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4. TERCER TRIMESTRE\PUBLICAR TRIM3_2021\"/>
    </mc:Choice>
  </mc:AlternateContent>
  <xr:revisionPtr revIDLastSave="0" documentId="8_{3F561E19-1476-4EB1-8DCD-D5449371635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3" i="2" l="1"/>
  <c r="F343" i="2"/>
  <c r="G343" i="2"/>
  <c r="H343" i="2" s="1"/>
  <c r="E343" i="3"/>
  <c r="G343" i="3"/>
  <c r="H343" i="3" s="1"/>
  <c r="E343" i="4"/>
  <c r="F343" i="4"/>
  <c r="G343" i="4"/>
  <c r="H343" i="4" s="1"/>
  <c r="E343" i="5"/>
  <c r="F343" i="5"/>
  <c r="G343" i="5"/>
  <c r="H343" i="5" s="1"/>
  <c r="E343" i="6"/>
  <c r="G343" i="6"/>
  <c r="H343" i="6" s="1"/>
  <c r="E343" i="7"/>
  <c r="F343" i="7"/>
  <c r="G343" i="7"/>
  <c r="H343" i="7" s="1"/>
  <c r="E343" i="8"/>
  <c r="F343" i="8"/>
  <c r="G343" i="8"/>
  <c r="H343" i="8" s="1"/>
  <c r="E343" i="9"/>
  <c r="F343" i="9"/>
  <c r="G343" i="9"/>
  <c r="H343" i="9" s="1"/>
  <c r="E343" i="10"/>
  <c r="F343" i="10"/>
  <c r="G343" i="10"/>
  <c r="H343" i="10" s="1"/>
  <c r="E343" i="11"/>
  <c r="F343" i="11"/>
  <c r="G343" i="11"/>
  <c r="H343" i="11" s="1"/>
  <c r="E343" i="12"/>
  <c r="F343" i="12"/>
  <c r="G343" i="12"/>
  <c r="H343" i="12" s="1"/>
  <c r="E343" i="13"/>
  <c r="G343" i="13"/>
  <c r="H343" i="13" s="1"/>
  <c r="E343" i="14"/>
  <c r="F343" i="14"/>
  <c r="G343" i="14"/>
  <c r="H343" i="14" s="1"/>
  <c r="E343" i="15"/>
  <c r="F343" i="15"/>
  <c r="G343" i="15"/>
  <c r="H343" i="15" s="1"/>
  <c r="E343" i="16"/>
  <c r="F343" i="16"/>
  <c r="G343" i="16"/>
  <c r="H343" i="16" s="1"/>
  <c r="E343" i="17"/>
  <c r="F343" i="17"/>
  <c r="G343" i="17"/>
  <c r="H343" i="17" s="1"/>
  <c r="E343" i="18"/>
  <c r="F343" i="18"/>
  <c r="G343" i="18"/>
  <c r="H343" i="18" s="1"/>
  <c r="E343" i="19"/>
  <c r="F343" i="19"/>
  <c r="G343" i="19"/>
  <c r="H343" i="19" s="1"/>
  <c r="E343" i="20"/>
  <c r="F343" i="20"/>
  <c r="G343" i="20"/>
  <c r="H343" i="20" s="1"/>
  <c r="E343" i="21"/>
  <c r="F343" i="21"/>
  <c r="G343" i="21"/>
  <c r="H343" i="21" s="1"/>
  <c r="E343" i="22"/>
  <c r="F343" i="22"/>
  <c r="G343" i="22"/>
  <c r="H343" i="22" s="1"/>
  <c r="E343" i="23"/>
  <c r="F343" i="23"/>
  <c r="G343" i="23"/>
  <c r="H343" i="23" s="1"/>
  <c r="E343" i="24"/>
  <c r="F343" i="24"/>
  <c r="G343" i="24"/>
  <c r="H343" i="24" s="1"/>
  <c r="E343" i="25"/>
  <c r="F343" i="25"/>
  <c r="G343" i="25"/>
  <c r="H343" i="25" s="1"/>
  <c r="E343" i="26"/>
  <c r="F343" i="26"/>
  <c r="G343" i="26"/>
  <c r="H343" i="26" s="1"/>
  <c r="E343" i="27"/>
  <c r="F343" i="27"/>
  <c r="G343" i="27"/>
  <c r="H343" i="27" s="1"/>
  <c r="E343" i="28"/>
  <c r="F343" i="28"/>
  <c r="G343" i="28"/>
  <c r="H343" i="28" s="1"/>
  <c r="E343" i="29"/>
  <c r="F343" i="29"/>
  <c r="G343" i="29"/>
  <c r="H343" i="29" s="1"/>
  <c r="E343" i="30"/>
  <c r="F343" i="30"/>
  <c r="G343" i="30"/>
  <c r="H343" i="30" s="1"/>
  <c r="E343" i="31"/>
  <c r="F343" i="31"/>
  <c r="G343" i="31"/>
  <c r="H343" i="31" s="1"/>
  <c r="E343" i="32"/>
  <c r="G343" i="32"/>
  <c r="H343" i="32" s="1"/>
  <c r="E343" i="33"/>
  <c r="F343" i="33"/>
  <c r="G343" i="33"/>
  <c r="H343" i="33" s="1"/>
  <c r="E343" i="34"/>
  <c r="F343" i="34"/>
  <c r="G343" i="34"/>
  <c r="H343" i="34" s="1"/>
  <c r="E343" i="1"/>
  <c r="G343" i="1"/>
  <c r="H343" i="1" s="1"/>
  <c r="E439" i="2"/>
  <c r="F439" i="2"/>
  <c r="G439" i="2"/>
  <c r="H439" i="2" s="1"/>
  <c r="E440" i="2"/>
  <c r="F440" i="2"/>
  <c r="G440" i="2"/>
  <c r="H440" i="2" s="1"/>
  <c r="E439" i="3"/>
  <c r="F439" i="3"/>
  <c r="G439" i="3"/>
  <c r="H439" i="3" s="1"/>
  <c r="E440" i="3"/>
  <c r="F440" i="3"/>
  <c r="G440" i="3"/>
  <c r="H440" i="3" s="1"/>
  <c r="E439" i="4"/>
  <c r="F439" i="4"/>
  <c r="G439" i="4"/>
  <c r="H439" i="4" s="1"/>
  <c r="E440" i="4"/>
  <c r="F440" i="4"/>
  <c r="G440" i="4"/>
  <c r="H440" i="4" s="1"/>
  <c r="E439" i="5"/>
  <c r="F439" i="5"/>
  <c r="G439" i="5"/>
  <c r="H439" i="5" s="1"/>
  <c r="E440" i="5"/>
  <c r="F440" i="5"/>
  <c r="G440" i="5"/>
  <c r="H440" i="5" s="1"/>
  <c r="E439" i="6"/>
  <c r="F439" i="6"/>
  <c r="G439" i="6"/>
  <c r="H439" i="6" s="1"/>
  <c r="E440" i="6"/>
  <c r="F440" i="6"/>
  <c r="G440" i="6"/>
  <c r="H440" i="6" s="1"/>
  <c r="E439" i="7"/>
  <c r="F439" i="7"/>
  <c r="G439" i="7"/>
  <c r="H439" i="7" s="1"/>
  <c r="E440" i="7"/>
  <c r="F440" i="7"/>
  <c r="G440" i="7"/>
  <c r="H440" i="7" s="1"/>
  <c r="E439" i="8"/>
  <c r="F439" i="8"/>
  <c r="G439" i="8"/>
  <c r="H439" i="8" s="1"/>
  <c r="E440" i="8"/>
  <c r="F440" i="8"/>
  <c r="G440" i="8"/>
  <c r="H440" i="8" s="1"/>
  <c r="E439" i="9"/>
  <c r="F439" i="9"/>
  <c r="G439" i="9"/>
  <c r="H439" i="9" s="1"/>
  <c r="E440" i="9"/>
  <c r="F440" i="9"/>
  <c r="G440" i="9"/>
  <c r="H440" i="9" s="1"/>
  <c r="E439" i="10"/>
  <c r="F439" i="10"/>
  <c r="G439" i="10"/>
  <c r="H439" i="10" s="1"/>
  <c r="E440" i="10"/>
  <c r="F440" i="10"/>
  <c r="G440" i="10"/>
  <c r="H440" i="10" s="1"/>
  <c r="E439" i="11"/>
  <c r="F439" i="11"/>
  <c r="G439" i="11"/>
  <c r="H439" i="11" s="1"/>
  <c r="E440" i="11"/>
  <c r="F440" i="11"/>
  <c r="G440" i="11"/>
  <c r="H440" i="11" s="1"/>
  <c r="E439" i="12"/>
  <c r="F439" i="12"/>
  <c r="G439" i="12"/>
  <c r="H439" i="12" s="1"/>
  <c r="E440" i="12"/>
  <c r="F440" i="12"/>
  <c r="G440" i="12"/>
  <c r="H440" i="12" s="1"/>
  <c r="E439" i="13"/>
  <c r="F439" i="13"/>
  <c r="G439" i="13"/>
  <c r="H439" i="13" s="1"/>
  <c r="E440" i="13"/>
  <c r="F440" i="13"/>
  <c r="G440" i="13"/>
  <c r="H440" i="13" s="1"/>
  <c r="E439" i="14"/>
  <c r="F439" i="14"/>
  <c r="G439" i="14"/>
  <c r="H439" i="14" s="1"/>
  <c r="E440" i="14"/>
  <c r="F440" i="14"/>
  <c r="G440" i="14"/>
  <c r="H440" i="14" s="1"/>
  <c r="E439" i="15"/>
  <c r="F439" i="15"/>
  <c r="G439" i="15"/>
  <c r="H439" i="15" s="1"/>
  <c r="E440" i="15"/>
  <c r="F440" i="15"/>
  <c r="G440" i="15"/>
  <c r="H440" i="15" s="1"/>
  <c r="E439" i="16"/>
  <c r="F439" i="16"/>
  <c r="G439" i="16"/>
  <c r="H439" i="16" s="1"/>
  <c r="E440" i="16"/>
  <c r="F440" i="16"/>
  <c r="G440" i="16"/>
  <c r="H440" i="16" s="1"/>
  <c r="E439" i="17"/>
  <c r="F439" i="17"/>
  <c r="G439" i="17"/>
  <c r="H439" i="17" s="1"/>
  <c r="E440" i="17"/>
  <c r="F440" i="17"/>
  <c r="G440" i="17"/>
  <c r="H440" i="17" s="1"/>
  <c r="E439" i="18"/>
  <c r="F439" i="18"/>
  <c r="G439" i="18"/>
  <c r="H439" i="18" s="1"/>
  <c r="E440" i="18"/>
  <c r="F440" i="18"/>
  <c r="G440" i="18"/>
  <c r="H440" i="18" s="1"/>
  <c r="E439" i="19"/>
  <c r="F439" i="19"/>
  <c r="G439" i="19"/>
  <c r="H439" i="19" s="1"/>
  <c r="E440" i="19"/>
  <c r="F440" i="19"/>
  <c r="G440" i="19"/>
  <c r="H440" i="19" s="1"/>
  <c r="E439" i="20"/>
  <c r="F439" i="20"/>
  <c r="G439" i="20"/>
  <c r="H439" i="20" s="1"/>
  <c r="E440" i="20"/>
  <c r="F440" i="20"/>
  <c r="G440" i="20"/>
  <c r="H440" i="20" s="1"/>
  <c r="E439" i="21"/>
  <c r="F439" i="21"/>
  <c r="G439" i="21"/>
  <c r="H439" i="21" s="1"/>
  <c r="E440" i="21"/>
  <c r="F440" i="21"/>
  <c r="G440" i="21"/>
  <c r="H440" i="21" s="1"/>
  <c r="E439" i="22"/>
  <c r="F439" i="22"/>
  <c r="G439" i="22"/>
  <c r="H439" i="22" s="1"/>
  <c r="E440" i="22"/>
  <c r="F440" i="22"/>
  <c r="G440" i="22"/>
  <c r="H440" i="22" s="1"/>
  <c r="E439" i="23"/>
  <c r="F439" i="23"/>
  <c r="G439" i="23"/>
  <c r="H439" i="23" s="1"/>
  <c r="E440" i="23"/>
  <c r="F440" i="23"/>
  <c r="G440" i="23"/>
  <c r="H440" i="23" s="1"/>
  <c r="E439" i="24"/>
  <c r="F439" i="24"/>
  <c r="G439" i="24"/>
  <c r="H439" i="24" s="1"/>
  <c r="E440" i="24"/>
  <c r="F440" i="24"/>
  <c r="G440" i="24"/>
  <c r="H440" i="24" s="1"/>
  <c r="E439" i="25"/>
  <c r="F439" i="25"/>
  <c r="G439" i="25"/>
  <c r="H439" i="25" s="1"/>
  <c r="E440" i="25"/>
  <c r="F440" i="25"/>
  <c r="G440" i="25"/>
  <c r="H440" i="25" s="1"/>
  <c r="E439" i="26"/>
  <c r="F439" i="26"/>
  <c r="G439" i="26"/>
  <c r="H439" i="26" s="1"/>
  <c r="E440" i="26"/>
  <c r="F440" i="26"/>
  <c r="G440" i="26"/>
  <c r="H440" i="26" s="1"/>
  <c r="E439" i="27"/>
  <c r="F439" i="27"/>
  <c r="G439" i="27"/>
  <c r="H439" i="27" s="1"/>
  <c r="E440" i="27"/>
  <c r="F440" i="27"/>
  <c r="G440" i="27"/>
  <c r="H440" i="27" s="1"/>
  <c r="E439" i="28"/>
  <c r="F439" i="28"/>
  <c r="G439" i="28"/>
  <c r="H439" i="28" s="1"/>
  <c r="E440" i="28"/>
  <c r="F440" i="28"/>
  <c r="G440" i="28"/>
  <c r="H440" i="28" s="1"/>
  <c r="E439" i="29"/>
  <c r="F439" i="29"/>
  <c r="G439" i="29"/>
  <c r="H439" i="29" s="1"/>
  <c r="E440" i="29"/>
  <c r="F440" i="29"/>
  <c r="G440" i="29"/>
  <c r="H440" i="29" s="1"/>
  <c r="E439" i="30"/>
  <c r="F439" i="30"/>
  <c r="G439" i="30"/>
  <c r="H439" i="30" s="1"/>
  <c r="E440" i="30"/>
  <c r="F440" i="30"/>
  <c r="G440" i="30"/>
  <c r="H440" i="30" s="1"/>
  <c r="E439" i="31"/>
  <c r="F439" i="31"/>
  <c r="G439" i="31"/>
  <c r="H439" i="31" s="1"/>
  <c r="E440" i="31"/>
  <c r="F440" i="31"/>
  <c r="G440" i="31"/>
  <c r="H440" i="31" s="1"/>
  <c r="E439" i="32"/>
  <c r="F439" i="32"/>
  <c r="G439" i="32"/>
  <c r="H439" i="32" s="1"/>
  <c r="E440" i="32"/>
  <c r="F440" i="32"/>
  <c r="G440" i="32"/>
  <c r="H440" i="32" s="1"/>
  <c r="E439" i="33"/>
  <c r="F439" i="33"/>
  <c r="G439" i="33"/>
  <c r="H439" i="33" s="1"/>
  <c r="E440" i="33"/>
  <c r="F440" i="33"/>
  <c r="G440" i="33"/>
  <c r="H440" i="33" s="1"/>
  <c r="E439" i="34"/>
  <c r="F439" i="34"/>
  <c r="G439" i="34"/>
  <c r="H439" i="34" s="1"/>
  <c r="E440" i="34"/>
  <c r="F440" i="34"/>
  <c r="G440" i="34"/>
  <c r="H440" i="34" s="1"/>
  <c r="E439" i="1"/>
  <c r="F439" i="1"/>
  <c r="G439" i="1"/>
  <c r="H439" i="1" s="1"/>
  <c r="E440" i="1"/>
  <c r="F440" i="1"/>
  <c r="G440" i="1"/>
  <c r="H440" i="1" s="1"/>
  <c r="E404" i="2"/>
  <c r="F404" i="2"/>
  <c r="G404" i="2"/>
  <c r="H404" i="2" s="1"/>
  <c r="E404" i="3"/>
  <c r="G404" i="3"/>
  <c r="H404" i="3" s="1"/>
  <c r="E404" i="4"/>
  <c r="F404" i="4"/>
  <c r="G404" i="4"/>
  <c r="H404" i="4" s="1"/>
  <c r="E404" i="5"/>
  <c r="F404" i="5"/>
  <c r="G404" i="5"/>
  <c r="H404" i="5" s="1"/>
  <c r="E404" i="6"/>
  <c r="G404" i="6"/>
  <c r="H404" i="6" s="1"/>
  <c r="E404" i="7"/>
  <c r="F404" i="7"/>
  <c r="G404" i="7"/>
  <c r="H404" i="7" s="1"/>
  <c r="E404" i="8"/>
  <c r="F404" i="8"/>
  <c r="G404" i="8"/>
  <c r="H404" i="8" s="1"/>
  <c r="E404" i="9"/>
  <c r="F404" i="9"/>
  <c r="G404" i="9"/>
  <c r="H404" i="9" s="1"/>
  <c r="E404" i="10"/>
  <c r="F404" i="10"/>
  <c r="G404" i="10"/>
  <c r="H404" i="10" s="1"/>
  <c r="E404" i="11"/>
  <c r="F404" i="11"/>
  <c r="G404" i="11"/>
  <c r="H404" i="11" s="1"/>
  <c r="E404" i="12"/>
  <c r="F404" i="12"/>
  <c r="G404" i="12"/>
  <c r="H404" i="12" s="1"/>
  <c r="E404" i="13"/>
  <c r="F404" i="13"/>
  <c r="G404" i="13"/>
  <c r="H404" i="13" s="1"/>
  <c r="E404" i="14"/>
  <c r="F404" i="14"/>
  <c r="G404" i="14"/>
  <c r="H404" i="14" s="1"/>
  <c r="E404" i="15"/>
  <c r="F404" i="15"/>
  <c r="G404" i="15"/>
  <c r="H404" i="15" s="1"/>
  <c r="E404" i="16"/>
  <c r="G404" i="16"/>
  <c r="H404" i="16" s="1"/>
  <c r="E404" i="17"/>
  <c r="F404" i="17"/>
  <c r="G404" i="17"/>
  <c r="H404" i="17" s="1"/>
  <c r="E404" i="18"/>
  <c r="G404" i="18"/>
  <c r="H404" i="18" s="1"/>
  <c r="E404" i="19"/>
  <c r="F404" i="19"/>
  <c r="G404" i="19"/>
  <c r="H404" i="19" s="1"/>
  <c r="E404" i="20"/>
  <c r="G404" i="20"/>
  <c r="H404" i="20" s="1"/>
  <c r="E404" i="21"/>
  <c r="F404" i="21"/>
  <c r="G404" i="21"/>
  <c r="H404" i="21" s="1"/>
  <c r="E404" i="22"/>
  <c r="F404" i="22"/>
  <c r="G404" i="22"/>
  <c r="H404" i="22" s="1"/>
  <c r="E404" i="23"/>
  <c r="F404" i="23"/>
  <c r="G404" i="23"/>
  <c r="H404" i="23" s="1"/>
  <c r="E404" i="24"/>
  <c r="F404" i="24"/>
  <c r="G404" i="24"/>
  <c r="H404" i="24" s="1"/>
  <c r="E404" i="25"/>
  <c r="F404" i="25"/>
  <c r="G404" i="25"/>
  <c r="H404" i="25" s="1"/>
  <c r="E404" i="26"/>
  <c r="F404" i="26"/>
  <c r="G404" i="26"/>
  <c r="H404" i="26" s="1"/>
  <c r="E404" i="27"/>
  <c r="F404" i="27"/>
  <c r="G404" i="27"/>
  <c r="H404" i="27" s="1"/>
  <c r="E404" i="28"/>
  <c r="F404" i="28"/>
  <c r="G404" i="28"/>
  <c r="H404" i="28" s="1"/>
  <c r="E404" i="29"/>
  <c r="F404" i="29"/>
  <c r="G404" i="29"/>
  <c r="H404" i="29" s="1"/>
  <c r="E404" i="30"/>
  <c r="G404" i="30"/>
  <c r="H404" i="30" s="1"/>
  <c r="E404" i="31"/>
  <c r="F404" i="31"/>
  <c r="G404" i="31"/>
  <c r="H404" i="31" s="1"/>
  <c r="E404" i="32"/>
  <c r="G404" i="32"/>
  <c r="H404" i="32" s="1"/>
  <c r="E404" i="33"/>
  <c r="F404" i="33"/>
  <c r="G404" i="33"/>
  <c r="H404" i="33" s="1"/>
  <c r="E404" i="34"/>
  <c r="F404" i="34"/>
  <c r="G404" i="34"/>
  <c r="H404" i="34" s="1"/>
  <c r="E404" i="1"/>
  <c r="G404" i="1"/>
  <c r="H404" i="1" s="1"/>
  <c r="E243" i="2"/>
  <c r="F243" i="2"/>
  <c r="G243" i="2"/>
  <c r="H243" i="2" s="1"/>
  <c r="E243" i="3"/>
  <c r="F243" i="3"/>
  <c r="G243" i="3"/>
  <c r="H243" i="3" s="1"/>
  <c r="E243" i="4"/>
  <c r="F243" i="4"/>
  <c r="G243" i="4"/>
  <c r="H243" i="4" s="1"/>
  <c r="E243" i="5"/>
  <c r="F243" i="5"/>
  <c r="G243" i="5"/>
  <c r="H243" i="5" s="1"/>
  <c r="E243" i="6"/>
  <c r="F243" i="6"/>
  <c r="G243" i="6"/>
  <c r="H243" i="6" s="1"/>
  <c r="E243" i="7"/>
  <c r="F243" i="7"/>
  <c r="G243" i="7"/>
  <c r="H243" i="7" s="1"/>
  <c r="E243" i="8"/>
  <c r="F243" i="8"/>
  <c r="G243" i="8"/>
  <c r="H243" i="8" s="1"/>
  <c r="E243" i="9"/>
  <c r="F243" i="9"/>
  <c r="G243" i="9"/>
  <c r="H243" i="9" s="1"/>
  <c r="E243" i="10"/>
  <c r="F243" i="10"/>
  <c r="G243" i="10"/>
  <c r="H243" i="10" s="1"/>
  <c r="E243" i="11"/>
  <c r="F243" i="11"/>
  <c r="G243" i="11"/>
  <c r="H243" i="11" s="1"/>
  <c r="E243" i="12"/>
  <c r="F243" i="12"/>
  <c r="G243" i="12"/>
  <c r="H243" i="12" s="1"/>
  <c r="E243" i="13"/>
  <c r="F243" i="13"/>
  <c r="G243" i="13"/>
  <c r="H243" i="13" s="1"/>
  <c r="E243" i="14"/>
  <c r="F243" i="14"/>
  <c r="G243" i="14"/>
  <c r="H243" i="14" s="1"/>
  <c r="E243" i="15"/>
  <c r="F243" i="15"/>
  <c r="G243" i="15"/>
  <c r="H243" i="15" s="1"/>
  <c r="E243" i="16"/>
  <c r="F243" i="16"/>
  <c r="G243" i="16"/>
  <c r="H243" i="16" s="1"/>
  <c r="E243" i="17"/>
  <c r="F243" i="17"/>
  <c r="G243" i="17"/>
  <c r="H243" i="17" s="1"/>
  <c r="E243" i="18"/>
  <c r="F243" i="18"/>
  <c r="G243" i="18"/>
  <c r="H243" i="18" s="1"/>
  <c r="E243" i="19"/>
  <c r="F243" i="19"/>
  <c r="G243" i="19"/>
  <c r="H243" i="19" s="1"/>
  <c r="E243" i="20"/>
  <c r="F243" i="20"/>
  <c r="G243" i="20"/>
  <c r="H243" i="20" s="1"/>
  <c r="E243" i="21"/>
  <c r="F243" i="21"/>
  <c r="G243" i="21"/>
  <c r="H243" i="21" s="1"/>
  <c r="E243" i="22"/>
  <c r="F243" i="22"/>
  <c r="G243" i="22"/>
  <c r="H243" i="22" s="1"/>
  <c r="E243" i="23"/>
  <c r="F243" i="23"/>
  <c r="G243" i="23"/>
  <c r="H243" i="23" s="1"/>
  <c r="E243" i="24"/>
  <c r="F243" i="24"/>
  <c r="G243" i="24"/>
  <c r="H243" i="24" s="1"/>
  <c r="E243" i="25"/>
  <c r="F243" i="25"/>
  <c r="G243" i="25"/>
  <c r="H243" i="25" s="1"/>
  <c r="E243" i="26"/>
  <c r="F243" i="26"/>
  <c r="G243" i="26"/>
  <c r="H243" i="26" s="1"/>
  <c r="E243" i="27"/>
  <c r="F243" i="27"/>
  <c r="G243" i="27"/>
  <c r="H243" i="27" s="1"/>
  <c r="E243" i="28"/>
  <c r="F243" i="28"/>
  <c r="G243" i="28"/>
  <c r="H243" i="28" s="1"/>
  <c r="E243" i="29"/>
  <c r="F243" i="29"/>
  <c r="G243" i="29"/>
  <c r="H243" i="29" s="1"/>
  <c r="E243" i="30"/>
  <c r="F243" i="30"/>
  <c r="G243" i="30"/>
  <c r="H243" i="30" s="1"/>
  <c r="E243" i="31"/>
  <c r="F243" i="31"/>
  <c r="G243" i="31"/>
  <c r="H243" i="31" s="1"/>
  <c r="E243" i="32"/>
  <c r="F243" i="32"/>
  <c r="G243" i="32"/>
  <c r="H243" i="32" s="1"/>
  <c r="E243" i="33"/>
  <c r="F243" i="33"/>
  <c r="G243" i="33"/>
  <c r="H243" i="33" s="1"/>
  <c r="E243" i="34"/>
  <c r="F243" i="34"/>
  <c r="G243" i="34"/>
  <c r="H243" i="34" s="1"/>
  <c r="E243" i="1"/>
  <c r="F243" i="1"/>
  <c r="G243" i="1"/>
  <c r="H243" i="1" s="1"/>
  <c r="E129" i="2"/>
  <c r="F129" i="2"/>
  <c r="G129" i="2"/>
  <c r="H129" i="2" s="1"/>
  <c r="F129" i="3"/>
  <c r="G129" i="3"/>
  <c r="E129" i="4"/>
  <c r="F129" i="4"/>
  <c r="G129" i="4"/>
  <c r="H129" i="4" s="1"/>
  <c r="F129" i="5"/>
  <c r="G129" i="5"/>
  <c r="G129" i="6"/>
  <c r="E129" i="7"/>
  <c r="F129" i="7"/>
  <c r="G129" i="7"/>
  <c r="H129" i="7" s="1"/>
  <c r="F129" i="8"/>
  <c r="G129" i="8"/>
  <c r="E129" i="9"/>
  <c r="F129" i="9"/>
  <c r="G129" i="9"/>
  <c r="H129" i="9" s="1"/>
  <c r="E129" i="10"/>
  <c r="F129" i="10"/>
  <c r="G129" i="10"/>
  <c r="H129" i="10" s="1"/>
  <c r="F129" i="11"/>
  <c r="G129" i="11"/>
  <c r="E129" i="12"/>
  <c r="F129" i="12"/>
  <c r="G129" i="12"/>
  <c r="H129" i="12" s="1"/>
  <c r="E129" i="13"/>
  <c r="F129" i="13"/>
  <c r="G129" i="13"/>
  <c r="H129" i="13" s="1"/>
  <c r="E129" i="14"/>
  <c r="F129" i="14"/>
  <c r="G129" i="14"/>
  <c r="H129" i="14" s="1"/>
  <c r="E129" i="15"/>
  <c r="F129" i="15"/>
  <c r="G129" i="15"/>
  <c r="H129" i="15" s="1"/>
  <c r="F129" i="16"/>
  <c r="G129" i="16"/>
  <c r="E129" i="17"/>
  <c r="F129" i="17"/>
  <c r="G129" i="17"/>
  <c r="H129" i="17" s="1"/>
  <c r="E129" i="18"/>
  <c r="F129" i="18"/>
  <c r="G129" i="18"/>
  <c r="H129" i="18" s="1"/>
  <c r="E129" i="19"/>
  <c r="F129" i="19"/>
  <c r="G129" i="19"/>
  <c r="H129" i="19" s="1"/>
  <c r="E129" i="20"/>
  <c r="F129" i="20"/>
  <c r="G129" i="20"/>
  <c r="H129" i="20" s="1"/>
  <c r="E129" i="21"/>
  <c r="F129" i="21"/>
  <c r="G129" i="21"/>
  <c r="H129" i="21" s="1"/>
  <c r="E129" i="22"/>
  <c r="F129" i="22"/>
  <c r="G129" i="22"/>
  <c r="H129" i="22" s="1"/>
  <c r="E129" i="23"/>
  <c r="F129" i="23"/>
  <c r="G129" i="23"/>
  <c r="H129" i="23" s="1"/>
  <c r="E129" i="24"/>
  <c r="F129" i="24"/>
  <c r="G129" i="24"/>
  <c r="H129" i="24" s="1"/>
  <c r="E129" i="25"/>
  <c r="F129" i="25"/>
  <c r="G129" i="25"/>
  <c r="H129" i="25" s="1"/>
  <c r="E129" i="26"/>
  <c r="F129" i="26"/>
  <c r="G129" i="26"/>
  <c r="H129" i="26" s="1"/>
  <c r="E129" i="27"/>
  <c r="F129" i="27"/>
  <c r="G129" i="27"/>
  <c r="H129" i="27" s="1"/>
  <c r="E129" i="28"/>
  <c r="F129" i="28"/>
  <c r="G129" i="28"/>
  <c r="H129" i="28" s="1"/>
  <c r="F129" i="29"/>
  <c r="G129" i="29"/>
  <c r="F129" i="30"/>
  <c r="G129" i="30"/>
  <c r="E129" i="31"/>
  <c r="F129" i="31"/>
  <c r="G129" i="31"/>
  <c r="H129" i="31" s="1"/>
  <c r="E129" i="32"/>
  <c r="F129" i="32"/>
  <c r="G129" i="32"/>
  <c r="H129" i="32" s="1"/>
  <c r="E129" i="33"/>
  <c r="F129" i="33"/>
  <c r="G129" i="33"/>
  <c r="H129" i="33" s="1"/>
  <c r="E129" i="34"/>
  <c r="F129" i="34"/>
  <c r="G129" i="34"/>
  <c r="H129" i="34" s="1"/>
  <c r="G129" i="1"/>
  <c r="E206" i="2"/>
  <c r="F206" i="2"/>
  <c r="G206" i="2"/>
  <c r="H206" i="2" s="1"/>
  <c r="E206" i="3"/>
  <c r="F206" i="3"/>
  <c r="G206" i="3"/>
  <c r="H206" i="3" s="1"/>
  <c r="E206" i="4"/>
  <c r="F206" i="4"/>
  <c r="G206" i="4"/>
  <c r="H206" i="4" s="1"/>
  <c r="E206" i="5"/>
  <c r="F206" i="5"/>
  <c r="G206" i="5"/>
  <c r="H206" i="5" s="1"/>
  <c r="E206" i="6"/>
  <c r="F206" i="6"/>
  <c r="G206" i="6"/>
  <c r="H206" i="6" s="1"/>
  <c r="E206" i="7"/>
  <c r="F206" i="7"/>
  <c r="G206" i="7"/>
  <c r="H206" i="7" s="1"/>
  <c r="E206" i="8"/>
  <c r="F206" i="8"/>
  <c r="G206" i="8"/>
  <c r="H206" i="8" s="1"/>
  <c r="E206" i="9"/>
  <c r="F206" i="9"/>
  <c r="G206" i="9"/>
  <c r="H206" i="9" s="1"/>
  <c r="E206" i="10"/>
  <c r="F206" i="10"/>
  <c r="G206" i="10"/>
  <c r="H206" i="10" s="1"/>
  <c r="E206" i="11"/>
  <c r="F206" i="11"/>
  <c r="G206" i="11"/>
  <c r="H206" i="11" s="1"/>
  <c r="E206" i="12"/>
  <c r="F206" i="12"/>
  <c r="G206" i="12"/>
  <c r="H206" i="12" s="1"/>
  <c r="E206" i="13"/>
  <c r="F206" i="13"/>
  <c r="G206" i="13"/>
  <c r="H206" i="13" s="1"/>
  <c r="E206" i="14"/>
  <c r="F206" i="14"/>
  <c r="G206" i="14"/>
  <c r="H206" i="14" s="1"/>
  <c r="E206" i="15"/>
  <c r="F206" i="15"/>
  <c r="G206" i="15"/>
  <c r="H206" i="15" s="1"/>
  <c r="E206" i="16"/>
  <c r="F206" i="16"/>
  <c r="G206" i="16"/>
  <c r="H206" i="16" s="1"/>
  <c r="E206" i="17"/>
  <c r="F206" i="17"/>
  <c r="G206" i="17"/>
  <c r="H206" i="17" s="1"/>
  <c r="E206" i="18"/>
  <c r="F206" i="18"/>
  <c r="G206" i="18"/>
  <c r="H206" i="18" s="1"/>
  <c r="E206" i="19"/>
  <c r="F206" i="19"/>
  <c r="G206" i="19"/>
  <c r="H206" i="19" s="1"/>
  <c r="E206" i="20"/>
  <c r="F206" i="20"/>
  <c r="G206" i="20"/>
  <c r="H206" i="20" s="1"/>
  <c r="E206" i="21"/>
  <c r="F206" i="21"/>
  <c r="G206" i="21"/>
  <c r="H206" i="21" s="1"/>
  <c r="E206" i="22"/>
  <c r="F206" i="22"/>
  <c r="G206" i="22"/>
  <c r="H206" i="22" s="1"/>
  <c r="E206" i="23"/>
  <c r="F206" i="23"/>
  <c r="G206" i="23"/>
  <c r="H206" i="23" s="1"/>
  <c r="E206" i="24"/>
  <c r="F206" i="24"/>
  <c r="G206" i="24"/>
  <c r="H206" i="24" s="1"/>
  <c r="E206" i="25"/>
  <c r="F206" i="25"/>
  <c r="G206" i="25"/>
  <c r="H206" i="25" s="1"/>
  <c r="E206" i="26"/>
  <c r="F206" i="26"/>
  <c r="G206" i="26"/>
  <c r="H206" i="26" s="1"/>
  <c r="E206" i="27"/>
  <c r="F206" i="27"/>
  <c r="G206" i="27"/>
  <c r="H206" i="27" s="1"/>
  <c r="E206" i="28"/>
  <c r="F206" i="28"/>
  <c r="G206" i="28"/>
  <c r="H206" i="28" s="1"/>
  <c r="E206" i="29"/>
  <c r="F206" i="29"/>
  <c r="G206" i="29"/>
  <c r="H206" i="29" s="1"/>
  <c r="E206" i="30"/>
  <c r="F206" i="30"/>
  <c r="G206" i="30"/>
  <c r="H206" i="30" s="1"/>
  <c r="E206" i="31"/>
  <c r="F206" i="31"/>
  <c r="G206" i="31"/>
  <c r="H206" i="31" s="1"/>
  <c r="E206" i="32"/>
  <c r="F206" i="32"/>
  <c r="G206" i="32"/>
  <c r="H206" i="32" s="1"/>
  <c r="E206" i="33"/>
  <c r="F206" i="33"/>
  <c r="G206" i="33"/>
  <c r="H206" i="33" s="1"/>
  <c r="E206" i="34"/>
  <c r="F206" i="34"/>
  <c r="G206" i="34"/>
  <c r="H206" i="34"/>
  <c r="E206" i="1"/>
  <c r="F206" i="1"/>
  <c r="G206" i="1"/>
  <c r="H206" i="1" s="1"/>
  <c r="E93" i="2"/>
  <c r="F93" i="2"/>
  <c r="G93" i="2"/>
  <c r="H93" i="2" s="1"/>
  <c r="E93" i="3"/>
  <c r="F93" i="3"/>
  <c r="G93" i="3"/>
  <c r="H93" i="3" s="1"/>
  <c r="E93" i="4"/>
  <c r="F93" i="4"/>
  <c r="G93" i="4"/>
  <c r="H93" i="4" s="1"/>
  <c r="E93" i="5"/>
  <c r="F93" i="5"/>
  <c r="G93" i="5"/>
  <c r="H93" i="5" s="1"/>
  <c r="E93" i="6"/>
  <c r="F93" i="6"/>
  <c r="G93" i="6"/>
  <c r="H93" i="6" s="1"/>
  <c r="E93" i="7"/>
  <c r="F93" i="7"/>
  <c r="G93" i="7"/>
  <c r="H93" i="7" s="1"/>
  <c r="E93" i="8"/>
  <c r="F93" i="8"/>
  <c r="G93" i="8"/>
  <c r="H93" i="8" s="1"/>
  <c r="E93" i="9"/>
  <c r="F93" i="9"/>
  <c r="G93" i="9"/>
  <c r="H93" i="9" s="1"/>
  <c r="E93" i="10"/>
  <c r="F93" i="10"/>
  <c r="G93" i="10"/>
  <c r="H93" i="10" s="1"/>
  <c r="E93" i="11"/>
  <c r="F93" i="11"/>
  <c r="G93" i="11"/>
  <c r="H93" i="11" s="1"/>
  <c r="E93" i="12"/>
  <c r="F93" i="12"/>
  <c r="G93" i="12"/>
  <c r="H93" i="12" s="1"/>
  <c r="E93" i="13"/>
  <c r="F93" i="13"/>
  <c r="G93" i="13"/>
  <c r="H93" i="13" s="1"/>
  <c r="E93" i="14"/>
  <c r="F93" i="14"/>
  <c r="G93" i="14"/>
  <c r="H93" i="14" s="1"/>
  <c r="E93" i="15"/>
  <c r="F93" i="15"/>
  <c r="G93" i="15"/>
  <c r="H93" i="15" s="1"/>
  <c r="E93" i="16"/>
  <c r="F93" i="16"/>
  <c r="G93" i="16"/>
  <c r="H93" i="16" s="1"/>
  <c r="E93" i="17"/>
  <c r="F93" i="17"/>
  <c r="G93" i="17"/>
  <c r="H93" i="17" s="1"/>
  <c r="E93" i="18"/>
  <c r="F93" i="18"/>
  <c r="G93" i="18"/>
  <c r="H93" i="18" s="1"/>
  <c r="E93" i="19"/>
  <c r="F93" i="19"/>
  <c r="G93" i="19"/>
  <c r="H93" i="19" s="1"/>
  <c r="E93" i="20"/>
  <c r="F93" i="20"/>
  <c r="G93" i="20"/>
  <c r="H93" i="20" s="1"/>
  <c r="E93" i="21"/>
  <c r="F93" i="21"/>
  <c r="G93" i="21"/>
  <c r="H93" i="21" s="1"/>
  <c r="E93" i="22"/>
  <c r="F93" i="22"/>
  <c r="G93" i="22"/>
  <c r="H93" i="22" s="1"/>
  <c r="E93" i="23"/>
  <c r="F93" i="23"/>
  <c r="G93" i="23"/>
  <c r="H93" i="23" s="1"/>
  <c r="E93" i="24"/>
  <c r="F93" i="24"/>
  <c r="G93" i="24"/>
  <c r="H93" i="24" s="1"/>
  <c r="E93" i="25"/>
  <c r="F93" i="25"/>
  <c r="G93" i="25"/>
  <c r="H93" i="25" s="1"/>
  <c r="E93" i="26"/>
  <c r="F93" i="26"/>
  <c r="G93" i="26"/>
  <c r="H93" i="26" s="1"/>
  <c r="E93" i="27"/>
  <c r="F93" i="27"/>
  <c r="G93" i="27"/>
  <c r="H93" i="27" s="1"/>
  <c r="E93" i="28"/>
  <c r="F93" i="28"/>
  <c r="G93" i="28"/>
  <c r="H93" i="28" s="1"/>
  <c r="E93" i="29"/>
  <c r="F93" i="29"/>
  <c r="G93" i="29"/>
  <c r="H93" i="29" s="1"/>
  <c r="E93" i="30"/>
  <c r="F93" i="30"/>
  <c r="G93" i="30"/>
  <c r="H93" i="30" s="1"/>
  <c r="E93" i="31"/>
  <c r="F93" i="31"/>
  <c r="G93" i="31"/>
  <c r="H93" i="31" s="1"/>
  <c r="E93" i="32"/>
  <c r="F93" i="32"/>
  <c r="G93" i="32"/>
  <c r="H93" i="32" s="1"/>
  <c r="E93" i="33"/>
  <c r="F93" i="33"/>
  <c r="G93" i="33"/>
  <c r="H93" i="33" s="1"/>
  <c r="E93" i="34"/>
  <c r="F93" i="34"/>
  <c r="G93" i="34"/>
  <c r="H93" i="34" s="1"/>
  <c r="E93" i="1"/>
  <c r="F93" i="1"/>
  <c r="G93" i="1"/>
  <c r="H93" i="1" s="1"/>
  <c r="E183" i="2"/>
  <c r="F183" i="2"/>
  <c r="G183" i="2"/>
  <c r="H183" i="2" s="1"/>
  <c r="E183" i="3"/>
  <c r="F183" i="3"/>
  <c r="G183" i="3"/>
  <c r="H183" i="3" s="1"/>
  <c r="E183" i="4"/>
  <c r="F183" i="4"/>
  <c r="G183" i="4"/>
  <c r="H183" i="4" s="1"/>
  <c r="E183" i="5"/>
  <c r="F183" i="5"/>
  <c r="G183" i="5"/>
  <c r="H183" i="5" s="1"/>
  <c r="E183" i="6"/>
  <c r="F183" i="6"/>
  <c r="G183" i="6"/>
  <c r="H183" i="6" s="1"/>
  <c r="E183" i="7"/>
  <c r="F183" i="7"/>
  <c r="G183" i="7"/>
  <c r="H183" i="7" s="1"/>
  <c r="E183" i="8"/>
  <c r="F183" i="8"/>
  <c r="G183" i="8"/>
  <c r="H183" i="8" s="1"/>
  <c r="E183" i="9"/>
  <c r="F183" i="9"/>
  <c r="G183" i="9"/>
  <c r="H183" i="9" s="1"/>
  <c r="E183" i="10"/>
  <c r="F183" i="10"/>
  <c r="G183" i="10"/>
  <c r="H183" i="10" s="1"/>
  <c r="E183" i="11"/>
  <c r="F183" i="11"/>
  <c r="G183" i="11"/>
  <c r="H183" i="11" s="1"/>
  <c r="E183" i="12"/>
  <c r="F183" i="12"/>
  <c r="G183" i="12"/>
  <c r="H183" i="12" s="1"/>
  <c r="E183" i="13"/>
  <c r="F183" i="13"/>
  <c r="G183" i="13"/>
  <c r="H183" i="13" s="1"/>
  <c r="E183" i="14"/>
  <c r="F183" i="14"/>
  <c r="G183" i="14"/>
  <c r="H183" i="14" s="1"/>
  <c r="E183" i="15"/>
  <c r="F183" i="15"/>
  <c r="G183" i="15"/>
  <c r="H183" i="15" s="1"/>
  <c r="E183" i="16"/>
  <c r="F183" i="16"/>
  <c r="G183" i="16"/>
  <c r="H183" i="16" s="1"/>
  <c r="E183" i="17"/>
  <c r="F183" i="17"/>
  <c r="G183" i="17"/>
  <c r="H183" i="17" s="1"/>
  <c r="E183" i="18"/>
  <c r="F183" i="18"/>
  <c r="G183" i="18"/>
  <c r="H183" i="18" s="1"/>
  <c r="E183" i="19"/>
  <c r="F183" i="19"/>
  <c r="G183" i="19"/>
  <c r="H183" i="19" s="1"/>
  <c r="E183" i="20"/>
  <c r="F183" i="20"/>
  <c r="G183" i="20"/>
  <c r="H183" i="20" s="1"/>
  <c r="E183" i="21"/>
  <c r="F183" i="21"/>
  <c r="G183" i="21"/>
  <c r="H183" i="21" s="1"/>
  <c r="E183" i="22"/>
  <c r="F183" i="22"/>
  <c r="G183" i="22"/>
  <c r="H183" i="22" s="1"/>
  <c r="E183" i="23"/>
  <c r="F183" i="23"/>
  <c r="G183" i="23"/>
  <c r="H183" i="23" s="1"/>
  <c r="E183" i="24"/>
  <c r="F183" i="24"/>
  <c r="G183" i="24"/>
  <c r="H183" i="24" s="1"/>
  <c r="E183" i="25"/>
  <c r="F183" i="25"/>
  <c r="G183" i="25"/>
  <c r="H183" i="25" s="1"/>
  <c r="E183" i="26"/>
  <c r="F183" i="26"/>
  <c r="G183" i="26"/>
  <c r="H183" i="26" s="1"/>
  <c r="E183" i="27"/>
  <c r="F183" i="27"/>
  <c r="G183" i="27"/>
  <c r="H183" i="27" s="1"/>
  <c r="E183" i="28"/>
  <c r="F183" i="28"/>
  <c r="G183" i="28"/>
  <c r="H183" i="28" s="1"/>
  <c r="E183" i="29"/>
  <c r="F183" i="29"/>
  <c r="G183" i="29"/>
  <c r="H183" i="29"/>
  <c r="E183" i="30"/>
  <c r="F183" i="30"/>
  <c r="G183" i="30"/>
  <c r="H183" i="30" s="1"/>
  <c r="E183" i="31"/>
  <c r="F183" i="31"/>
  <c r="G183" i="31"/>
  <c r="H183" i="31" s="1"/>
  <c r="E183" i="32"/>
  <c r="F183" i="32"/>
  <c r="G183" i="32"/>
  <c r="H183" i="32" s="1"/>
  <c r="E183" i="33"/>
  <c r="F183" i="33"/>
  <c r="G183" i="33"/>
  <c r="H183" i="33" s="1"/>
  <c r="E183" i="34"/>
  <c r="F183" i="34"/>
  <c r="G183" i="34"/>
  <c r="H183" i="34" s="1"/>
  <c r="E183" i="1"/>
  <c r="F183" i="1"/>
  <c r="G183" i="1"/>
  <c r="H183" i="1" s="1"/>
  <c r="E84" i="2"/>
  <c r="F84" i="2"/>
  <c r="G84" i="2"/>
  <c r="H84" i="2" s="1"/>
  <c r="E84" i="3"/>
  <c r="F84" i="3"/>
  <c r="G84" i="3"/>
  <c r="H84" i="3" s="1"/>
  <c r="E84" i="4"/>
  <c r="F84" i="4"/>
  <c r="G84" i="4"/>
  <c r="H84" i="4" s="1"/>
  <c r="E84" i="5"/>
  <c r="F84" i="5"/>
  <c r="G84" i="5"/>
  <c r="H84" i="5" s="1"/>
  <c r="E84" i="6"/>
  <c r="F84" i="6"/>
  <c r="G84" i="6"/>
  <c r="H84" i="6" s="1"/>
  <c r="E84" i="7"/>
  <c r="F84" i="7"/>
  <c r="G84" i="7"/>
  <c r="H84" i="7" s="1"/>
  <c r="E84" i="8"/>
  <c r="F84" i="8"/>
  <c r="G84" i="8"/>
  <c r="H84" i="8" s="1"/>
  <c r="E84" i="9"/>
  <c r="F84" i="9"/>
  <c r="G84" i="9"/>
  <c r="H84" i="9" s="1"/>
  <c r="E84" i="10"/>
  <c r="F84" i="10"/>
  <c r="G84" i="10"/>
  <c r="H84" i="10" s="1"/>
  <c r="E84" i="11"/>
  <c r="F84" i="11"/>
  <c r="G84" i="11"/>
  <c r="H84" i="11" s="1"/>
  <c r="E84" i="12"/>
  <c r="F84" i="12"/>
  <c r="G84" i="12"/>
  <c r="H84" i="12" s="1"/>
  <c r="E84" i="13"/>
  <c r="F84" i="13"/>
  <c r="G84" i="13"/>
  <c r="H84" i="13" s="1"/>
  <c r="E84" i="14"/>
  <c r="F84" i="14"/>
  <c r="G84" i="14"/>
  <c r="H84" i="14" s="1"/>
  <c r="E84" i="15"/>
  <c r="F84" i="15"/>
  <c r="G84" i="15"/>
  <c r="H84" i="15" s="1"/>
  <c r="E84" i="16"/>
  <c r="F84" i="16"/>
  <c r="G84" i="16"/>
  <c r="H84" i="16" s="1"/>
  <c r="E84" i="17"/>
  <c r="F84" i="17"/>
  <c r="G84" i="17"/>
  <c r="H84" i="17" s="1"/>
  <c r="E84" i="18"/>
  <c r="F84" i="18"/>
  <c r="G84" i="18"/>
  <c r="H84" i="18" s="1"/>
  <c r="E84" i="19"/>
  <c r="F84" i="19"/>
  <c r="G84" i="19"/>
  <c r="H84" i="19" s="1"/>
  <c r="E84" i="20"/>
  <c r="F84" i="20"/>
  <c r="G84" i="20"/>
  <c r="H84" i="20" s="1"/>
  <c r="E84" i="21"/>
  <c r="F84" i="21"/>
  <c r="G84" i="21"/>
  <c r="H84" i="21" s="1"/>
  <c r="E84" i="22"/>
  <c r="F84" i="22"/>
  <c r="G84" i="22"/>
  <c r="H84" i="22" s="1"/>
  <c r="E84" i="23"/>
  <c r="F84" i="23"/>
  <c r="G84" i="23"/>
  <c r="H84" i="23" s="1"/>
  <c r="E84" i="24"/>
  <c r="F84" i="24"/>
  <c r="G84" i="24"/>
  <c r="H84" i="24" s="1"/>
  <c r="E84" i="25"/>
  <c r="F84" i="25"/>
  <c r="G84" i="25"/>
  <c r="H84" i="25" s="1"/>
  <c r="E84" i="26"/>
  <c r="F84" i="26"/>
  <c r="G84" i="26"/>
  <c r="H84" i="26" s="1"/>
  <c r="E84" i="27"/>
  <c r="F84" i="27"/>
  <c r="G84" i="27"/>
  <c r="H84" i="27" s="1"/>
  <c r="E84" i="28"/>
  <c r="F84" i="28"/>
  <c r="G84" i="28"/>
  <c r="H84" i="28" s="1"/>
  <c r="E84" i="29"/>
  <c r="F84" i="29"/>
  <c r="G84" i="29"/>
  <c r="H84" i="29" s="1"/>
  <c r="E84" i="30"/>
  <c r="F84" i="30"/>
  <c r="G84" i="30"/>
  <c r="H84" i="30" s="1"/>
  <c r="E84" i="31"/>
  <c r="F84" i="31"/>
  <c r="G84" i="31"/>
  <c r="H84" i="31" s="1"/>
  <c r="E84" i="32"/>
  <c r="F84" i="32"/>
  <c r="G84" i="32"/>
  <c r="H84" i="32" s="1"/>
  <c r="E84" i="33"/>
  <c r="F84" i="33"/>
  <c r="G84" i="33"/>
  <c r="H84" i="33" s="1"/>
  <c r="E84" i="34"/>
  <c r="F84" i="34"/>
  <c r="G84" i="34"/>
  <c r="H84" i="34" s="1"/>
  <c r="E84" i="1"/>
  <c r="F84" i="1"/>
  <c r="G84" i="1"/>
  <c r="H84" i="1" s="1"/>
  <c r="E66" i="2"/>
  <c r="F66" i="2"/>
  <c r="G66" i="2"/>
  <c r="H66" i="2" s="1"/>
  <c r="E66" i="3"/>
  <c r="F66" i="3"/>
  <c r="G66" i="3"/>
  <c r="H66" i="3" s="1"/>
  <c r="E66" i="4"/>
  <c r="F66" i="4"/>
  <c r="G66" i="4"/>
  <c r="H66" i="4" s="1"/>
  <c r="E66" i="5"/>
  <c r="F66" i="5"/>
  <c r="G66" i="5"/>
  <c r="H66" i="5" s="1"/>
  <c r="E66" i="6"/>
  <c r="F66" i="6"/>
  <c r="G66" i="6"/>
  <c r="H66" i="6" s="1"/>
  <c r="E66" i="7"/>
  <c r="F66" i="7"/>
  <c r="G66" i="7"/>
  <c r="H66" i="7" s="1"/>
  <c r="E66" i="8"/>
  <c r="F66" i="8"/>
  <c r="G66" i="8"/>
  <c r="H66" i="8" s="1"/>
  <c r="E66" i="9"/>
  <c r="F66" i="9"/>
  <c r="G66" i="9"/>
  <c r="H66" i="9" s="1"/>
  <c r="E66" i="10"/>
  <c r="F66" i="10"/>
  <c r="G66" i="10"/>
  <c r="H66" i="10" s="1"/>
  <c r="E66" i="11"/>
  <c r="F66" i="11"/>
  <c r="G66" i="11"/>
  <c r="H66" i="11" s="1"/>
  <c r="E66" i="12"/>
  <c r="F66" i="12"/>
  <c r="G66" i="12"/>
  <c r="H66" i="12" s="1"/>
  <c r="E66" i="13"/>
  <c r="F66" i="13"/>
  <c r="G66" i="13"/>
  <c r="H66" i="13" s="1"/>
  <c r="E66" i="14"/>
  <c r="F66" i="14"/>
  <c r="G66" i="14"/>
  <c r="H66" i="14" s="1"/>
  <c r="E66" i="15"/>
  <c r="F66" i="15"/>
  <c r="G66" i="15"/>
  <c r="H66" i="15" s="1"/>
  <c r="E66" i="16"/>
  <c r="F66" i="16"/>
  <c r="G66" i="16"/>
  <c r="H66" i="16" s="1"/>
  <c r="E66" i="17"/>
  <c r="F66" i="17"/>
  <c r="G66" i="17"/>
  <c r="H66" i="17" s="1"/>
  <c r="E66" i="18"/>
  <c r="F66" i="18"/>
  <c r="G66" i="18"/>
  <c r="H66" i="18" s="1"/>
  <c r="E66" i="19"/>
  <c r="F66" i="19"/>
  <c r="G66" i="19"/>
  <c r="H66" i="19" s="1"/>
  <c r="E66" i="20"/>
  <c r="F66" i="20"/>
  <c r="G66" i="20"/>
  <c r="H66" i="20" s="1"/>
  <c r="E66" i="21"/>
  <c r="F66" i="21"/>
  <c r="G66" i="21"/>
  <c r="H66" i="21" s="1"/>
  <c r="E66" i="22"/>
  <c r="F66" i="22"/>
  <c r="G66" i="22"/>
  <c r="H66" i="22" s="1"/>
  <c r="E66" i="23"/>
  <c r="F66" i="23"/>
  <c r="G66" i="23"/>
  <c r="H66" i="23" s="1"/>
  <c r="E66" i="24"/>
  <c r="F66" i="24"/>
  <c r="G66" i="24"/>
  <c r="H66" i="24" s="1"/>
  <c r="E66" i="25"/>
  <c r="F66" i="25"/>
  <c r="G66" i="25"/>
  <c r="H66" i="25" s="1"/>
  <c r="E66" i="26"/>
  <c r="F66" i="26"/>
  <c r="G66" i="26"/>
  <c r="H66" i="26" s="1"/>
  <c r="E66" i="27"/>
  <c r="F66" i="27"/>
  <c r="G66" i="27"/>
  <c r="H66" i="27" s="1"/>
  <c r="E66" i="28"/>
  <c r="F66" i="28"/>
  <c r="G66" i="28"/>
  <c r="H66" i="28" s="1"/>
  <c r="E66" i="29"/>
  <c r="F66" i="29"/>
  <c r="G66" i="29"/>
  <c r="H66" i="29" s="1"/>
  <c r="E66" i="30"/>
  <c r="F66" i="30"/>
  <c r="G66" i="30"/>
  <c r="H66" i="30" s="1"/>
  <c r="E66" i="31"/>
  <c r="F66" i="31"/>
  <c r="G66" i="31"/>
  <c r="H66" i="31" s="1"/>
  <c r="E66" i="32"/>
  <c r="F66" i="32"/>
  <c r="G66" i="32"/>
  <c r="H66" i="32" s="1"/>
  <c r="E66" i="33"/>
  <c r="F66" i="33"/>
  <c r="G66" i="33"/>
  <c r="H66" i="33" s="1"/>
  <c r="E66" i="34"/>
  <c r="F66" i="34"/>
  <c r="G66" i="34"/>
  <c r="H66" i="34" s="1"/>
  <c r="E66" i="1"/>
  <c r="F66" i="1"/>
  <c r="G66" i="1"/>
  <c r="H66" i="1" s="1"/>
  <c r="G618" i="34"/>
  <c r="F618" i="34"/>
  <c r="E618" i="34"/>
  <c r="G617" i="34"/>
  <c r="G616" i="34"/>
  <c r="F616" i="34"/>
  <c r="E616" i="34"/>
  <c r="G615" i="34"/>
  <c r="F615" i="34"/>
  <c r="E615" i="34"/>
  <c r="G614" i="34"/>
  <c r="E614" i="34"/>
  <c r="G613" i="34"/>
  <c r="F613" i="34"/>
  <c r="E613" i="34"/>
  <c r="G612" i="34"/>
  <c r="E612" i="34"/>
  <c r="G611" i="34"/>
  <c r="F611" i="34"/>
  <c r="E611" i="34"/>
  <c r="G610" i="34"/>
  <c r="E610" i="34"/>
  <c r="G609" i="34"/>
  <c r="G608" i="34"/>
  <c r="E608" i="34"/>
  <c r="G607" i="34"/>
  <c r="G606" i="34"/>
  <c r="E606" i="34"/>
  <c r="G605" i="34"/>
  <c r="F605" i="34"/>
  <c r="E605" i="34"/>
  <c r="G604" i="34"/>
  <c r="F604" i="34"/>
  <c r="E604" i="34"/>
  <c r="G603" i="34"/>
  <c r="F603" i="34"/>
  <c r="E603" i="34"/>
  <c r="G602" i="34"/>
  <c r="F602" i="34"/>
  <c r="E602" i="34"/>
  <c r="G601" i="34"/>
  <c r="F601" i="34"/>
  <c r="E601" i="34"/>
  <c r="G600" i="34"/>
  <c r="F600" i="34"/>
  <c r="E600" i="34"/>
  <c r="G599" i="34"/>
  <c r="F599" i="34"/>
  <c r="E599" i="34"/>
  <c r="G598" i="34"/>
  <c r="F598" i="34"/>
  <c r="E598" i="34"/>
  <c r="G597" i="34"/>
  <c r="F597" i="34"/>
  <c r="E597" i="34"/>
  <c r="G596" i="34"/>
  <c r="E596" i="34"/>
  <c r="G595" i="34"/>
  <c r="G594" i="34"/>
  <c r="G593" i="34"/>
  <c r="E593" i="34"/>
  <c r="G592" i="34"/>
  <c r="F592" i="34"/>
  <c r="E592" i="34"/>
  <c r="D591" i="34"/>
  <c r="F612" i="34" s="1"/>
  <c r="C591" i="34"/>
  <c r="E609" i="34" s="1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F581" i="34"/>
  <c r="E581" i="34"/>
  <c r="G580" i="34"/>
  <c r="F580" i="34"/>
  <c r="E580" i="34"/>
  <c r="G579" i="34"/>
  <c r="E579" i="34"/>
  <c r="G578" i="34"/>
  <c r="E578" i="34"/>
  <c r="G577" i="34"/>
  <c r="F577" i="34"/>
  <c r="E577" i="34"/>
  <c r="G576" i="34"/>
  <c r="F576" i="34"/>
  <c r="E576" i="34"/>
  <c r="G575" i="34"/>
  <c r="E575" i="34"/>
  <c r="G574" i="34"/>
  <c r="F574" i="34"/>
  <c r="E574" i="34"/>
  <c r="G573" i="34"/>
  <c r="E573" i="34"/>
  <c r="G572" i="34"/>
  <c r="E572" i="34"/>
  <c r="G571" i="34"/>
  <c r="G570" i="34"/>
  <c r="E570" i="34"/>
  <c r="G569" i="34"/>
  <c r="F569" i="34"/>
  <c r="E569" i="34"/>
  <c r="G568" i="34"/>
  <c r="F568" i="34"/>
  <c r="E568" i="34"/>
  <c r="G567" i="34"/>
  <c r="F567" i="34"/>
  <c r="E567" i="34"/>
  <c r="G566" i="34"/>
  <c r="E566" i="34"/>
  <c r="G565" i="34"/>
  <c r="F565" i="34"/>
  <c r="E565" i="34"/>
  <c r="G564" i="34"/>
  <c r="E564" i="34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G558" i="34"/>
  <c r="F558" i="34"/>
  <c r="E558" i="34"/>
  <c r="G557" i="34"/>
  <c r="F557" i="34"/>
  <c r="E557" i="34"/>
  <c r="G556" i="34"/>
  <c r="F556" i="34"/>
  <c r="E556" i="34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G550" i="34"/>
  <c r="E550" i="34"/>
  <c r="G549" i="34"/>
  <c r="G548" i="34"/>
  <c r="G547" i="34"/>
  <c r="F547" i="34"/>
  <c r="E547" i="34"/>
  <c r="G546" i="34"/>
  <c r="F546" i="34"/>
  <c r="E546" i="34"/>
  <c r="G545" i="34"/>
  <c r="G544" i="34"/>
  <c r="G543" i="34"/>
  <c r="F543" i="34"/>
  <c r="E543" i="34"/>
  <c r="G542" i="34"/>
  <c r="F542" i="34"/>
  <c r="E542" i="34"/>
  <c r="G541" i="34"/>
  <c r="F541" i="34"/>
  <c r="E541" i="34"/>
  <c r="G540" i="34"/>
  <c r="E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E511" i="34"/>
  <c r="G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E497" i="34"/>
  <c r="G496" i="34"/>
  <c r="E496" i="34"/>
  <c r="G495" i="34"/>
  <c r="F495" i="34"/>
  <c r="E495" i="34"/>
  <c r="G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F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F482" i="34"/>
  <c r="E482" i="34"/>
  <c r="G481" i="34"/>
  <c r="G480" i="34"/>
  <c r="F480" i="34"/>
  <c r="E480" i="34"/>
  <c r="G479" i="34"/>
  <c r="F479" i="34"/>
  <c r="E479" i="34"/>
  <c r="G478" i="34"/>
  <c r="F478" i="34"/>
  <c r="E478" i="34"/>
  <c r="G477" i="34"/>
  <c r="F477" i="34"/>
  <c r="G476" i="34"/>
  <c r="F476" i="34"/>
  <c r="E476" i="34"/>
  <c r="G475" i="34"/>
  <c r="F475" i="34"/>
  <c r="E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G468" i="34"/>
  <c r="E468" i="34"/>
  <c r="G467" i="34"/>
  <c r="F467" i="34"/>
  <c r="E467" i="34"/>
  <c r="G466" i="34"/>
  <c r="F466" i="34"/>
  <c r="E466" i="34"/>
  <c r="G465" i="34"/>
  <c r="F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E460" i="34"/>
  <c r="G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G454" i="34"/>
  <c r="E454" i="34"/>
  <c r="G453" i="34"/>
  <c r="G452" i="34"/>
  <c r="G451" i="34"/>
  <c r="G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F442" i="34"/>
  <c r="E442" i="34"/>
  <c r="G441" i="34"/>
  <c r="F441" i="34"/>
  <c r="E441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E431" i="34"/>
  <c r="G430" i="34"/>
  <c r="F430" i="34"/>
  <c r="E430" i="34"/>
  <c r="G429" i="34"/>
  <c r="F429" i="34"/>
  <c r="E429" i="34"/>
  <c r="G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F420" i="34"/>
  <c r="G419" i="34"/>
  <c r="F419" i="34"/>
  <c r="E419" i="34"/>
  <c r="G418" i="34"/>
  <c r="G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G411" i="34"/>
  <c r="F411" i="34"/>
  <c r="E411" i="34"/>
  <c r="G410" i="34"/>
  <c r="F410" i="34"/>
  <c r="E410" i="34"/>
  <c r="G409" i="34"/>
  <c r="F409" i="34"/>
  <c r="E409" i="34"/>
  <c r="G408" i="34"/>
  <c r="F408" i="34"/>
  <c r="E408" i="34"/>
  <c r="G407" i="34"/>
  <c r="E407" i="34"/>
  <c r="G406" i="34"/>
  <c r="E406" i="34"/>
  <c r="G405" i="34"/>
  <c r="G403" i="34"/>
  <c r="F403" i="34"/>
  <c r="E403" i="34"/>
  <c r="G402" i="34"/>
  <c r="G401" i="34"/>
  <c r="F401" i="34"/>
  <c r="E401" i="34"/>
  <c r="G400" i="34"/>
  <c r="F400" i="34"/>
  <c r="E400" i="34"/>
  <c r="G399" i="34"/>
  <c r="F399" i="34"/>
  <c r="E399" i="34"/>
  <c r="G398" i="34"/>
  <c r="G397" i="34"/>
  <c r="E397" i="34"/>
  <c r="G396" i="34"/>
  <c r="F396" i="34"/>
  <c r="E396" i="34"/>
  <c r="G395" i="34"/>
  <c r="F395" i="34"/>
  <c r="G394" i="34"/>
  <c r="F394" i="34"/>
  <c r="E394" i="34"/>
  <c r="G393" i="34"/>
  <c r="F393" i="34"/>
  <c r="G392" i="34"/>
  <c r="F392" i="34"/>
  <c r="E392" i="34"/>
  <c r="G391" i="34"/>
  <c r="G390" i="34"/>
  <c r="G389" i="34"/>
  <c r="F389" i="34"/>
  <c r="E389" i="34"/>
  <c r="G388" i="34"/>
  <c r="F388" i="34"/>
  <c r="E388" i="34"/>
  <c r="G387" i="34"/>
  <c r="E387" i="34"/>
  <c r="G386" i="34"/>
  <c r="F386" i="34"/>
  <c r="E386" i="34"/>
  <c r="G385" i="34"/>
  <c r="E385" i="34"/>
  <c r="G384" i="34"/>
  <c r="F384" i="34"/>
  <c r="E384" i="34"/>
  <c r="G383" i="34"/>
  <c r="F383" i="34"/>
  <c r="E383" i="34"/>
  <c r="G382" i="34"/>
  <c r="F382" i="34"/>
  <c r="E382" i="34"/>
  <c r="G381" i="34"/>
  <c r="F381" i="34"/>
  <c r="E381" i="34"/>
  <c r="G380" i="34"/>
  <c r="G379" i="34"/>
  <c r="E379" i="34"/>
  <c r="G378" i="34"/>
  <c r="E378" i="34"/>
  <c r="G377" i="34"/>
  <c r="G376" i="34"/>
  <c r="G375" i="34"/>
  <c r="F375" i="34"/>
  <c r="E375" i="34"/>
  <c r="G374" i="34"/>
  <c r="F374" i="34"/>
  <c r="E374" i="34"/>
  <c r="G373" i="34"/>
  <c r="F373" i="34"/>
  <c r="E373" i="34"/>
  <c r="G372" i="34"/>
  <c r="G371" i="34"/>
  <c r="G370" i="34"/>
  <c r="F370" i="34"/>
  <c r="E370" i="34"/>
  <c r="G369" i="34"/>
  <c r="F369" i="34"/>
  <c r="G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G362" i="34"/>
  <c r="G361" i="34"/>
  <c r="F361" i="34"/>
  <c r="E361" i="34"/>
  <c r="G360" i="34"/>
  <c r="F360" i="34"/>
  <c r="E360" i="34"/>
  <c r="G359" i="34"/>
  <c r="F359" i="34"/>
  <c r="E359" i="34"/>
  <c r="G358" i="34"/>
  <c r="F358" i="34"/>
  <c r="G357" i="34"/>
  <c r="D356" i="34"/>
  <c r="F578" i="34" s="1"/>
  <c r="C356" i="34"/>
  <c r="E372" i="34" s="1"/>
  <c r="G350" i="34"/>
  <c r="F350" i="34"/>
  <c r="E350" i="34"/>
  <c r="G349" i="34"/>
  <c r="F349" i="34"/>
  <c r="E349" i="34"/>
  <c r="G348" i="34"/>
  <c r="F348" i="34"/>
  <c r="E348" i="34"/>
  <c r="G347" i="34"/>
  <c r="F347" i="34"/>
  <c r="E347" i="34"/>
  <c r="G346" i="34"/>
  <c r="F346" i="34"/>
  <c r="E346" i="34"/>
  <c r="G345" i="34"/>
  <c r="F345" i="34"/>
  <c r="E345" i="34"/>
  <c r="G344" i="34"/>
  <c r="F344" i="34"/>
  <c r="E344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G324" i="34"/>
  <c r="F324" i="34"/>
  <c r="E324" i="34"/>
  <c r="G323" i="34"/>
  <c r="F323" i="34"/>
  <c r="E323" i="34"/>
  <c r="G322" i="34"/>
  <c r="F322" i="34"/>
  <c r="E322" i="34"/>
  <c r="G321" i="34"/>
  <c r="E321" i="34"/>
  <c r="G320" i="34"/>
  <c r="F320" i="34"/>
  <c r="E320" i="34"/>
  <c r="G319" i="34"/>
  <c r="F319" i="34"/>
  <c r="E319" i="34"/>
  <c r="G318" i="34"/>
  <c r="F318" i="34"/>
  <c r="E318" i="34"/>
  <c r="G317" i="34"/>
  <c r="F317" i="34"/>
  <c r="E317" i="34"/>
  <c r="G316" i="34"/>
  <c r="G315" i="34"/>
  <c r="F315" i="34"/>
  <c r="E315" i="34"/>
  <c r="G314" i="34"/>
  <c r="G313" i="34"/>
  <c r="F313" i="34"/>
  <c r="E313" i="34"/>
  <c r="G312" i="34"/>
  <c r="F312" i="34"/>
  <c r="E312" i="34"/>
  <c r="G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G305" i="34"/>
  <c r="F305" i="34"/>
  <c r="E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E300" i="34"/>
  <c r="G299" i="34"/>
  <c r="F299" i="34"/>
  <c r="E299" i="34"/>
  <c r="G298" i="34"/>
  <c r="E298" i="34"/>
  <c r="G297" i="34"/>
  <c r="F297" i="34"/>
  <c r="E297" i="34"/>
  <c r="G296" i="34"/>
  <c r="F296" i="34"/>
  <c r="E296" i="34"/>
  <c r="G295" i="34"/>
  <c r="E295" i="34"/>
  <c r="G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F271" i="34"/>
  <c r="E271" i="34"/>
  <c r="G270" i="34"/>
  <c r="E270" i="34"/>
  <c r="G269" i="34"/>
  <c r="F269" i="34"/>
  <c r="E269" i="34"/>
  <c r="G268" i="34"/>
  <c r="F268" i="34"/>
  <c r="E268" i="34"/>
  <c r="G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E260" i="34"/>
  <c r="G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G247" i="34"/>
  <c r="E247" i="34"/>
  <c r="G246" i="34"/>
  <c r="F246" i="34"/>
  <c r="E246" i="34"/>
  <c r="G245" i="34"/>
  <c r="F245" i="34"/>
  <c r="E245" i="34"/>
  <c r="G244" i="34"/>
  <c r="E244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E219" i="34"/>
  <c r="G218" i="34"/>
  <c r="F218" i="34"/>
  <c r="E218" i="34"/>
  <c r="G217" i="34"/>
  <c r="F217" i="34"/>
  <c r="E217" i="34"/>
  <c r="G216" i="34"/>
  <c r="F216" i="34"/>
  <c r="E216" i="34"/>
  <c r="G215" i="34"/>
  <c r="F215" i="34"/>
  <c r="G214" i="34"/>
  <c r="F214" i="34"/>
  <c r="E214" i="34"/>
  <c r="G213" i="34"/>
  <c r="E213" i="34"/>
  <c r="G212" i="34"/>
  <c r="F212" i="34"/>
  <c r="E212" i="34"/>
  <c r="G211" i="34"/>
  <c r="F211" i="34"/>
  <c r="G210" i="34"/>
  <c r="F210" i="34"/>
  <c r="E210" i="34"/>
  <c r="G209" i="34"/>
  <c r="G208" i="34"/>
  <c r="G207" i="34"/>
  <c r="F207" i="34"/>
  <c r="G205" i="34"/>
  <c r="F205" i="34"/>
  <c r="E205" i="34"/>
  <c r="G204" i="34"/>
  <c r="G203" i="34"/>
  <c r="F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G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G191" i="34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G186" i="34"/>
  <c r="G185" i="34"/>
  <c r="F185" i="34"/>
  <c r="E185" i="34"/>
  <c r="G184" i="34"/>
  <c r="G182" i="34"/>
  <c r="F182" i="34"/>
  <c r="E182" i="34"/>
  <c r="G181" i="34"/>
  <c r="F181" i="34"/>
  <c r="E181" i="34"/>
  <c r="G180" i="34"/>
  <c r="F180" i="34"/>
  <c r="E180" i="34"/>
  <c r="G179" i="34"/>
  <c r="F179" i="34"/>
  <c r="E179" i="34"/>
  <c r="G178" i="34"/>
  <c r="F178" i="34"/>
  <c r="E178" i="34"/>
  <c r="D177" i="34"/>
  <c r="F325" i="34" s="1"/>
  <c r="C177" i="34"/>
  <c r="E314" i="34" s="1"/>
  <c r="G171" i="34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F163" i="34"/>
  <c r="E163" i="34"/>
  <c r="G162" i="34"/>
  <c r="G161" i="34"/>
  <c r="F161" i="34"/>
  <c r="E161" i="34"/>
  <c r="G160" i="34"/>
  <c r="F160" i="34"/>
  <c r="E160" i="34"/>
  <c r="G159" i="34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E155" i="34"/>
  <c r="G154" i="34"/>
  <c r="F154" i="34"/>
  <c r="E154" i="34"/>
  <c r="G153" i="34"/>
  <c r="F153" i="34"/>
  <c r="E153" i="34"/>
  <c r="G152" i="34"/>
  <c r="F152" i="34"/>
  <c r="E152" i="34"/>
  <c r="G151" i="34"/>
  <c r="F151" i="34"/>
  <c r="E151" i="34"/>
  <c r="G150" i="34"/>
  <c r="F150" i="34"/>
  <c r="E150" i="34"/>
  <c r="G149" i="34"/>
  <c r="G148" i="34"/>
  <c r="F148" i="34"/>
  <c r="E148" i="34"/>
  <c r="G147" i="34"/>
  <c r="F147" i="34"/>
  <c r="E147" i="34"/>
  <c r="G146" i="34"/>
  <c r="F146" i="34"/>
  <c r="E146" i="34"/>
  <c r="G145" i="34"/>
  <c r="F145" i="34"/>
  <c r="E145" i="34"/>
  <c r="G144" i="34"/>
  <c r="F144" i="34"/>
  <c r="E144" i="34"/>
  <c r="G143" i="34"/>
  <c r="F143" i="34"/>
  <c r="E143" i="34"/>
  <c r="G142" i="34"/>
  <c r="F142" i="34"/>
  <c r="E142" i="34"/>
  <c r="G141" i="34"/>
  <c r="F141" i="34"/>
  <c r="E141" i="34"/>
  <c r="G140" i="34"/>
  <c r="F140" i="34"/>
  <c r="E140" i="34"/>
  <c r="G139" i="34"/>
  <c r="G138" i="34"/>
  <c r="G137" i="34"/>
  <c r="G136" i="34"/>
  <c r="G135" i="34"/>
  <c r="G134" i="34"/>
  <c r="G133" i="34"/>
  <c r="E133" i="34"/>
  <c r="G132" i="34"/>
  <c r="G131" i="34"/>
  <c r="F131" i="34"/>
  <c r="G130" i="34"/>
  <c r="F130" i="34"/>
  <c r="E130" i="34"/>
  <c r="G128" i="34"/>
  <c r="F128" i="34"/>
  <c r="E128" i="34"/>
  <c r="G127" i="34"/>
  <c r="F127" i="34"/>
  <c r="E127" i="34"/>
  <c r="G126" i="34"/>
  <c r="F126" i="34"/>
  <c r="E126" i="34"/>
  <c r="G125" i="34"/>
  <c r="F125" i="34"/>
  <c r="E125" i="34"/>
  <c r="G124" i="34"/>
  <c r="F124" i="34"/>
  <c r="E124" i="34"/>
  <c r="G123" i="34"/>
  <c r="F123" i="34"/>
  <c r="E123" i="34"/>
  <c r="G122" i="34"/>
  <c r="F122" i="34"/>
  <c r="E122" i="34"/>
  <c r="G121" i="34"/>
  <c r="F121" i="34"/>
  <c r="E121" i="34"/>
  <c r="G120" i="34"/>
  <c r="F120" i="34"/>
  <c r="E120" i="34"/>
  <c r="G119" i="34"/>
  <c r="F119" i="34"/>
  <c r="E119" i="34"/>
  <c r="G118" i="34"/>
  <c r="F118" i="34"/>
  <c r="G117" i="34"/>
  <c r="F117" i="34"/>
  <c r="G116" i="34"/>
  <c r="G115" i="34"/>
  <c r="E115" i="34"/>
  <c r="G114" i="34"/>
  <c r="F114" i="34"/>
  <c r="G113" i="34"/>
  <c r="F113" i="34"/>
  <c r="E113" i="34"/>
  <c r="G112" i="34"/>
  <c r="F112" i="34"/>
  <c r="E112" i="34"/>
  <c r="G111" i="34"/>
  <c r="G110" i="34"/>
  <c r="F110" i="34"/>
  <c r="E110" i="34"/>
  <c r="G109" i="34"/>
  <c r="F109" i="34"/>
  <c r="E109" i="34"/>
  <c r="G108" i="34"/>
  <c r="F108" i="34"/>
  <c r="E108" i="34"/>
  <c r="G107" i="34"/>
  <c r="E107" i="34"/>
  <c r="G106" i="34"/>
  <c r="G105" i="34"/>
  <c r="F105" i="34"/>
  <c r="E105" i="34"/>
  <c r="G104" i="34"/>
  <c r="F104" i="34"/>
  <c r="E104" i="34"/>
  <c r="G103" i="34"/>
  <c r="F103" i="34"/>
  <c r="E103" i="34"/>
  <c r="G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F94" i="34"/>
  <c r="G92" i="34"/>
  <c r="E92" i="34"/>
  <c r="G91" i="34"/>
  <c r="F91" i="34"/>
  <c r="G90" i="34"/>
  <c r="F90" i="34"/>
  <c r="E90" i="34"/>
  <c r="G89" i="34"/>
  <c r="F89" i="34"/>
  <c r="E89" i="34"/>
  <c r="G88" i="34"/>
  <c r="F88" i="34"/>
  <c r="E88" i="34"/>
  <c r="G87" i="34"/>
  <c r="F87" i="34"/>
  <c r="E87" i="34"/>
  <c r="G86" i="34"/>
  <c r="F86" i="34"/>
  <c r="E86" i="34"/>
  <c r="G85" i="34"/>
  <c r="F85" i="34"/>
  <c r="E85" i="34"/>
  <c r="G83" i="34"/>
  <c r="F83" i="34"/>
  <c r="E83" i="34"/>
  <c r="G82" i="34"/>
  <c r="F82" i="34"/>
  <c r="E82" i="34"/>
  <c r="G81" i="34"/>
  <c r="E81" i="34"/>
  <c r="G80" i="34"/>
  <c r="E80" i="34"/>
  <c r="G79" i="34"/>
  <c r="F79" i="34"/>
  <c r="E79" i="34"/>
  <c r="G78" i="34"/>
  <c r="F78" i="34"/>
  <c r="E78" i="34"/>
  <c r="G77" i="34"/>
  <c r="F77" i="34"/>
  <c r="E77" i="34"/>
  <c r="D76" i="34"/>
  <c r="F139" i="34" s="1"/>
  <c r="C76" i="34"/>
  <c r="E138" i="34" s="1"/>
  <c r="G70" i="34"/>
  <c r="F70" i="34"/>
  <c r="E70" i="34"/>
  <c r="G69" i="34"/>
  <c r="F69" i="34"/>
  <c r="E69" i="34"/>
  <c r="G68" i="34"/>
  <c r="F68" i="34"/>
  <c r="E68" i="34"/>
  <c r="G67" i="34"/>
  <c r="E67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E59" i="34"/>
  <c r="G58" i="34"/>
  <c r="F58" i="34"/>
  <c r="E58" i="34"/>
  <c r="G57" i="34"/>
  <c r="F57" i="34"/>
  <c r="E57" i="34"/>
  <c r="G56" i="34"/>
  <c r="F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E50" i="34"/>
  <c r="G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G23" i="34"/>
  <c r="E23" i="34"/>
  <c r="G22" i="34"/>
  <c r="F22" i="34"/>
  <c r="E22" i="34"/>
  <c r="G21" i="34"/>
  <c r="F21" i="34"/>
  <c r="E21" i="34"/>
  <c r="G20" i="34"/>
  <c r="F20" i="34"/>
  <c r="E20" i="34"/>
  <c r="D19" i="34"/>
  <c r="F59" i="34" s="1"/>
  <c r="C19" i="34"/>
  <c r="C13" i="34"/>
  <c r="G618" i="33"/>
  <c r="F618" i="33"/>
  <c r="E618" i="33"/>
  <c r="G617" i="33"/>
  <c r="F617" i="33"/>
  <c r="E617" i="33"/>
  <c r="G616" i="33"/>
  <c r="F616" i="33"/>
  <c r="E616" i="33"/>
  <c r="G615" i="33"/>
  <c r="F615" i="33"/>
  <c r="E615" i="33"/>
  <c r="G614" i="33"/>
  <c r="F614" i="33"/>
  <c r="E614" i="33"/>
  <c r="G613" i="33"/>
  <c r="F613" i="33"/>
  <c r="E613" i="33"/>
  <c r="G612" i="33"/>
  <c r="F612" i="33"/>
  <c r="E612" i="33"/>
  <c r="G611" i="33"/>
  <c r="F611" i="33"/>
  <c r="E611" i="33"/>
  <c r="G610" i="33"/>
  <c r="F610" i="33"/>
  <c r="E610" i="33"/>
  <c r="G609" i="33"/>
  <c r="G608" i="33"/>
  <c r="F608" i="33"/>
  <c r="E608" i="33"/>
  <c r="G607" i="33"/>
  <c r="G606" i="33"/>
  <c r="F606" i="33"/>
  <c r="E606" i="33"/>
  <c r="G605" i="33"/>
  <c r="E605" i="33"/>
  <c r="G604" i="33"/>
  <c r="F604" i="33"/>
  <c r="E604" i="33"/>
  <c r="G603" i="33"/>
  <c r="F603" i="33"/>
  <c r="E603" i="33"/>
  <c r="G602" i="33"/>
  <c r="G601" i="33"/>
  <c r="F601" i="33"/>
  <c r="E601" i="33"/>
  <c r="G600" i="33"/>
  <c r="F600" i="33"/>
  <c r="E600" i="33"/>
  <c r="G599" i="33"/>
  <c r="F599" i="33"/>
  <c r="E599" i="33"/>
  <c r="G598" i="33"/>
  <c r="F598" i="33"/>
  <c r="E598" i="33"/>
  <c r="G597" i="33"/>
  <c r="F597" i="33"/>
  <c r="E597" i="33"/>
  <c r="G596" i="33"/>
  <c r="F596" i="33"/>
  <c r="E596" i="33"/>
  <c r="G595" i="33"/>
  <c r="G594" i="33"/>
  <c r="G593" i="33"/>
  <c r="F593" i="33"/>
  <c r="E593" i="33"/>
  <c r="G592" i="33"/>
  <c r="F592" i="33"/>
  <c r="E592" i="33"/>
  <c r="D591" i="33"/>
  <c r="D13" i="33" s="1"/>
  <c r="C591" i="33"/>
  <c r="G585" i="33"/>
  <c r="F585" i="33"/>
  <c r="E585" i="33"/>
  <c r="G584" i="33"/>
  <c r="F584" i="33"/>
  <c r="E584" i="33"/>
  <c r="G583" i="33"/>
  <c r="F583" i="33"/>
  <c r="E583" i="33"/>
  <c r="G582" i="33"/>
  <c r="F582" i="33"/>
  <c r="E582" i="33"/>
  <c r="G581" i="33"/>
  <c r="F581" i="33"/>
  <c r="E581" i="33"/>
  <c r="G580" i="33"/>
  <c r="F580" i="33"/>
  <c r="E580" i="33"/>
  <c r="G579" i="33"/>
  <c r="F579" i="33"/>
  <c r="E579" i="33"/>
  <c r="G578" i="33"/>
  <c r="F578" i="33"/>
  <c r="E578" i="33"/>
  <c r="G577" i="33"/>
  <c r="F577" i="33"/>
  <c r="E577" i="33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G570" i="33"/>
  <c r="F570" i="33"/>
  <c r="E570" i="33"/>
  <c r="G569" i="33"/>
  <c r="F569" i="33"/>
  <c r="E569" i="33"/>
  <c r="G568" i="33"/>
  <c r="F568" i="33"/>
  <c r="E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G454" i="33"/>
  <c r="F454" i="33"/>
  <c r="E454" i="33"/>
  <c r="G453" i="33"/>
  <c r="E453" i="33"/>
  <c r="G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38" i="33"/>
  <c r="F438" i="33"/>
  <c r="E438" i="33"/>
  <c r="G437" i="33"/>
  <c r="F437" i="33"/>
  <c r="G436" i="33"/>
  <c r="F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E431" i="33"/>
  <c r="G430" i="33"/>
  <c r="F430" i="33"/>
  <c r="E430" i="33"/>
  <c r="G429" i="33"/>
  <c r="F429" i="33"/>
  <c r="E429" i="33"/>
  <c r="G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G421" i="33"/>
  <c r="F421" i="33"/>
  <c r="E421" i="33"/>
  <c r="G420" i="33"/>
  <c r="F420" i="33"/>
  <c r="E420" i="33"/>
  <c r="G419" i="33"/>
  <c r="F419" i="33"/>
  <c r="E419" i="33"/>
  <c r="G418" i="33"/>
  <c r="F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G411" i="33"/>
  <c r="F411" i="33"/>
  <c r="E411" i="33"/>
  <c r="G410" i="33"/>
  <c r="F410" i="33"/>
  <c r="E410" i="33"/>
  <c r="G409" i="33"/>
  <c r="F409" i="33"/>
  <c r="E409" i="33"/>
  <c r="G408" i="33"/>
  <c r="F408" i="33"/>
  <c r="E408" i="33"/>
  <c r="G407" i="33"/>
  <c r="G406" i="33"/>
  <c r="F406" i="33"/>
  <c r="E406" i="33"/>
  <c r="G405" i="33"/>
  <c r="G403" i="33"/>
  <c r="F403" i="33"/>
  <c r="E403" i="33"/>
  <c r="G402" i="33"/>
  <c r="E402" i="33"/>
  <c r="G401" i="33"/>
  <c r="F401" i="33"/>
  <c r="E401" i="33"/>
  <c r="G400" i="33"/>
  <c r="F400" i="33"/>
  <c r="E400" i="33"/>
  <c r="G399" i="33"/>
  <c r="F399" i="33"/>
  <c r="E399" i="33"/>
  <c r="G398" i="33"/>
  <c r="G397" i="33"/>
  <c r="E397" i="33"/>
  <c r="G396" i="33"/>
  <c r="F396" i="33"/>
  <c r="E396" i="33"/>
  <c r="G395" i="33"/>
  <c r="F395" i="33"/>
  <c r="E395" i="33"/>
  <c r="G394" i="33"/>
  <c r="F394" i="33"/>
  <c r="E394" i="33"/>
  <c r="G393" i="33"/>
  <c r="F393" i="33"/>
  <c r="G392" i="33"/>
  <c r="F392" i="33"/>
  <c r="E392" i="33"/>
  <c r="G391" i="33"/>
  <c r="F391" i="33"/>
  <c r="G390" i="33"/>
  <c r="F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G375" i="33"/>
  <c r="F375" i="33"/>
  <c r="E375" i="33"/>
  <c r="G374" i="33"/>
  <c r="F374" i="33"/>
  <c r="E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F362" i="33"/>
  <c r="E362" i="33"/>
  <c r="G361" i="33"/>
  <c r="F361" i="33"/>
  <c r="E361" i="33"/>
  <c r="G360" i="33"/>
  <c r="F360" i="33"/>
  <c r="E360" i="33"/>
  <c r="G359" i="33"/>
  <c r="G358" i="33"/>
  <c r="F358" i="33"/>
  <c r="E358" i="33"/>
  <c r="G357" i="33"/>
  <c r="F357" i="33"/>
  <c r="E357" i="33"/>
  <c r="D356" i="33"/>
  <c r="F494" i="33" s="1"/>
  <c r="C356" i="33"/>
  <c r="E376" i="33" s="1"/>
  <c r="G350" i="33"/>
  <c r="F350" i="33"/>
  <c r="E350" i="33"/>
  <c r="G349" i="33"/>
  <c r="F349" i="33"/>
  <c r="E349" i="33"/>
  <c r="G348" i="33"/>
  <c r="F348" i="33"/>
  <c r="E348" i="33"/>
  <c r="G347" i="33"/>
  <c r="F347" i="33"/>
  <c r="E347" i="33"/>
  <c r="G346" i="33"/>
  <c r="F346" i="33"/>
  <c r="E346" i="33"/>
  <c r="G345" i="33"/>
  <c r="F345" i="33"/>
  <c r="E345" i="33"/>
  <c r="G344" i="33"/>
  <c r="F344" i="33"/>
  <c r="E344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G276" i="33"/>
  <c r="F276" i="33"/>
  <c r="E276" i="33"/>
  <c r="G275" i="33"/>
  <c r="F275" i="33"/>
  <c r="E275" i="33"/>
  <c r="G274" i="33"/>
  <c r="F274" i="33"/>
  <c r="E274" i="33"/>
  <c r="G273" i="33"/>
  <c r="E273" i="33"/>
  <c r="G272" i="33"/>
  <c r="F272" i="33"/>
  <c r="E272" i="33"/>
  <c r="G271" i="33"/>
  <c r="F271" i="33"/>
  <c r="E271" i="33"/>
  <c r="G270" i="33"/>
  <c r="F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E246" i="33"/>
  <c r="G245" i="33"/>
  <c r="F245" i="33"/>
  <c r="E245" i="33"/>
  <c r="G244" i="33"/>
  <c r="E244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G205" i="33"/>
  <c r="F205" i="33"/>
  <c r="E205" i="33"/>
  <c r="G204" i="33"/>
  <c r="F204" i="33"/>
  <c r="G203" i="33"/>
  <c r="F203" i="33"/>
  <c r="E203" i="33"/>
  <c r="G202" i="33"/>
  <c r="F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2" i="33"/>
  <c r="G181" i="33"/>
  <c r="F181" i="33"/>
  <c r="E181" i="33"/>
  <c r="G180" i="33"/>
  <c r="F180" i="33"/>
  <c r="E180" i="33"/>
  <c r="G179" i="33"/>
  <c r="F179" i="33"/>
  <c r="E179" i="33"/>
  <c r="G178" i="33"/>
  <c r="F178" i="33"/>
  <c r="D177" i="33"/>
  <c r="D11" i="33" s="1"/>
  <c r="C177" i="33"/>
  <c r="C11" i="33" s="1"/>
  <c r="G171" i="33"/>
  <c r="F171" i="33"/>
  <c r="E171" i="33"/>
  <c r="G170" i="33"/>
  <c r="F170" i="33"/>
  <c r="E170" i="33"/>
  <c r="G169" i="33"/>
  <c r="F169" i="33"/>
  <c r="E169" i="33"/>
  <c r="G168" i="33"/>
  <c r="F168" i="33"/>
  <c r="E168" i="33"/>
  <c r="G167" i="33"/>
  <c r="F167" i="33"/>
  <c r="E167" i="33"/>
  <c r="G166" i="33"/>
  <c r="F166" i="33"/>
  <c r="E166" i="33"/>
  <c r="G165" i="33"/>
  <c r="F165" i="33"/>
  <c r="E165" i="33"/>
  <c r="G164" i="33"/>
  <c r="F164" i="33"/>
  <c r="E164" i="33"/>
  <c r="G163" i="33"/>
  <c r="F163" i="33"/>
  <c r="E163" i="33"/>
  <c r="G162" i="33"/>
  <c r="F162" i="33"/>
  <c r="E162" i="33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G153" i="33"/>
  <c r="F153" i="33"/>
  <c r="E153" i="33"/>
  <c r="G152" i="33"/>
  <c r="F152" i="33"/>
  <c r="E152" i="33"/>
  <c r="G151" i="33"/>
  <c r="F151" i="33"/>
  <c r="E151" i="33"/>
  <c r="G150" i="33"/>
  <c r="F150" i="33"/>
  <c r="E150" i="33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G141" i="33"/>
  <c r="F141" i="33"/>
  <c r="E141" i="33"/>
  <c r="G140" i="33"/>
  <c r="F140" i="33"/>
  <c r="E140" i="33"/>
  <c r="G139" i="33"/>
  <c r="F139" i="33"/>
  <c r="E139" i="33"/>
  <c r="G138" i="33"/>
  <c r="F138" i="33"/>
  <c r="E138" i="33"/>
  <c r="G137" i="33"/>
  <c r="E137" i="33"/>
  <c r="G136" i="33"/>
  <c r="G135" i="33"/>
  <c r="F135" i="33"/>
  <c r="E135" i="33"/>
  <c r="G134" i="33"/>
  <c r="F134" i="33"/>
  <c r="E134" i="33"/>
  <c r="G133" i="33"/>
  <c r="F133" i="33"/>
  <c r="E133" i="33"/>
  <c r="G132" i="33"/>
  <c r="F132" i="33"/>
  <c r="E132" i="33"/>
  <c r="G131" i="33"/>
  <c r="F131" i="33"/>
  <c r="E131" i="33"/>
  <c r="G130" i="33"/>
  <c r="G128" i="33"/>
  <c r="F128" i="33"/>
  <c r="E128" i="33"/>
  <c r="G127" i="33"/>
  <c r="F127" i="33"/>
  <c r="E127" i="33"/>
  <c r="G126" i="33"/>
  <c r="F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E122" i="33"/>
  <c r="G121" i="33"/>
  <c r="F121" i="33"/>
  <c r="E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E106" i="33"/>
  <c r="G105" i="33"/>
  <c r="F105" i="33"/>
  <c r="E105" i="33"/>
  <c r="G104" i="33"/>
  <c r="F104" i="33"/>
  <c r="E104" i="33"/>
  <c r="G103" i="33"/>
  <c r="F103" i="33"/>
  <c r="E103" i="33"/>
  <c r="G102" i="33"/>
  <c r="F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G97" i="33"/>
  <c r="F97" i="33"/>
  <c r="E97" i="33"/>
  <c r="G96" i="33"/>
  <c r="F96" i="33"/>
  <c r="E96" i="33"/>
  <c r="G95" i="33"/>
  <c r="F95" i="33"/>
  <c r="E95" i="33"/>
  <c r="G94" i="33"/>
  <c r="F94" i="33"/>
  <c r="E94" i="33"/>
  <c r="G92" i="33"/>
  <c r="F92" i="33"/>
  <c r="E92" i="33"/>
  <c r="G91" i="33"/>
  <c r="F91" i="33"/>
  <c r="E91" i="33"/>
  <c r="G90" i="33"/>
  <c r="F90" i="33"/>
  <c r="E90" i="33"/>
  <c r="G89" i="33"/>
  <c r="F89" i="33"/>
  <c r="E89" i="33"/>
  <c r="G88" i="33"/>
  <c r="F88" i="33"/>
  <c r="E88" i="33"/>
  <c r="G87" i="33"/>
  <c r="F87" i="33"/>
  <c r="E87" i="33"/>
  <c r="G86" i="33"/>
  <c r="F86" i="33"/>
  <c r="E86" i="33"/>
  <c r="G85" i="33"/>
  <c r="F85" i="33"/>
  <c r="E85" i="33"/>
  <c r="G83" i="33"/>
  <c r="F83" i="33"/>
  <c r="G82" i="33"/>
  <c r="F82" i="33"/>
  <c r="E82" i="33"/>
  <c r="G81" i="33"/>
  <c r="G80" i="33"/>
  <c r="F80" i="33"/>
  <c r="E80" i="33"/>
  <c r="G79" i="33"/>
  <c r="F79" i="33"/>
  <c r="E79" i="33"/>
  <c r="G78" i="33"/>
  <c r="F78" i="33"/>
  <c r="E78" i="33"/>
  <c r="G77" i="33"/>
  <c r="F77" i="33"/>
  <c r="E77" i="33"/>
  <c r="D76" i="33"/>
  <c r="F106" i="33" s="1"/>
  <c r="C76" i="33"/>
  <c r="E81" i="33" s="1"/>
  <c r="G70" i="33"/>
  <c r="F70" i="33"/>
  <c r="E70" i="33"/>
  <c r="G69" i="33"/>
  <c r="F69" i="33"/>
  <c r="E69" i="33"/>
  <c r="G68" i="33"/>
  <c r="F68" i="33"/>
  <c r="E68" i="33"/>
  <c r="G67" i="33"/>
  <c r="F67" i="33"/>
  <c r="E67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C19" i="33"/>
  <c r="G618" i="32"/>
  <c r="G617" i="32"/>
  <c r="G616" i="32"/>
  <c r="G615" i="32"/>
  <c r="G614" i="32"/>
  <c r="G613" i="32"/>
  <c r="G612" i="32"/>
  <c r="G611" i="32"/>
  <c r="G610" i="32"/>
  <c r="G609" i="32"/>
  <c r="G608" i="32"/>
  <c r="G607" i="32"/>
  <c r="G606" i="32"/>
  <c r="G605" i="32"/>
  <c r="F605" i="32"/>
  <c r="E605" i="32"/>
  <c r="G604" i="32"/>
  <c r="E604" i="32"/>
  <c r="G603" i="32"/>
  <c r="F603" i="32"/>
  <c r="E603" i="32"/>
  <c r="G602" i="32"/>
  <c r="G601" i="32"/>
  <c r="G600" i="32"/>
  <c r="G599" i="32"/>
  <c r="G598" i="32"/>
  <c r="G597" i="32"/>
  <c r="F597" i="32"/>
  <c r="E597" i="32"/>
  <c r="G596" i="32"/>
  <c r="G595" i="32"/>
  <c r="G594" i="32"/>
  <c r="G593" i="32"/>
  <c r="G592" i="32"/>
  <c r="D591" i="32"/>
  <c r="F618" i="32" s="1"/>
  <c r="C591" i="32"/>
  <c r="E598" i="32" s="1"/>
  <c r="G585" i="32"/>
  <c r="F585" i="32"/>
  <c r="E585" i="32"/>
  <c r="G584" i="32"/>
  <c r="E584" i="32"/>
  <c r="G583" i="32"/>
  <c r="G582" i="32"/>
  <c r="F582" i="32"/>
  <c r="E582" i="32"/>
  <c r="G581" i="32"/>
  <c r="E581" i="32"/>
  <c r="G580" i="32"/>
  <c r="F580" i="32"/>
  <c r="G579" i="32"/>
  <c r="F579" i="32"/>
  <c r="E579" i="32"/>
  <c r="G578" i="32"/>
  <c r="G577" i="32"/>
  <c r="G576" i="32"/>
  <c r="G575" i="32"/>
  <c r="F575" i="32"/>
  <c r="E575" i="32"/>
  <c r="G574" i="32"/>
  <c r="F574" i="32"/>
  <c r="G573" i="32"/>
  <c r="F573" i="32"/>
  <c r="G572" i="32"/>
  <c r="G571" i="32"/>
  <c r="G570" i="32"/>
  <c r="G569" i="32"/>
  <c r="G568" i="32"/>
  <c r="F568" i="32"/>
  <c r="E568" i="32"/>
  <c r="G567" i="32"/>
  <c r="F567" i="32"/>
  <c r="E567" i="32"/>
  <c r="G566" i="32"/>
  <c r="G565" i="32"/>
  <c r="G564" i="32"/>
  <c r="G563" i="32"/>
  <c r="F563" i="32"/>
  <c r="E563" i="32"/>
  <c r="G562" i="32"/>
  <c r="F562" i="32"/>
  <c r="E562" i="32"/>
  <c r="G561" i="32"/>
  <c r="G560" i="32"/>
  <c r="F560" i="32"/>
  <c r="E560" i="32"/>
  <c r="G559" i="32"/>
  <c r="E559" i="32"/>
  <c r="G558" i="32"/>
  <c r="G557" i="32"/>
  <c r="E557" i="32"/>
  <c r="G556" i="32"/>
  <c r="G555" i="32"/>
  <c r="F555" i="32"/>
  <c r="G554" i="32"/>
  <c r="E554" i="32"/>
  <c r="G553" i="32"/>
  <c r="G552" i="32"/>
  <c r="G551" i="32"/>
  <c r="F551" i="32"/>
  <c r="G550" i="32"/>
  <c r="F550" i="32"/>
  <c r="E550" i="32"/>
  <c r="G549" i="32"/>
  <c r="G548" i="32"/>
  <c r="G547" i="32"/>
  <c r="E547" i="32"/>
  <c r="G546" i="32"/>
  <c r="E546" i="32"/>
  <c r="G545" i="32"/>
  <c r="G544" i="32"/>
  <c r="G543" i="32"/>
  <c r="F543" i="32"/>
  <c r="E543" i="32"/>
  <c r="G542" i="32"/>
  <c r="G541" i="32"/>
  <c r="F541" i="32"/>
  <c r="E541" i="32"/>
  <c r="G540" i="32"/>
  <c r="G539" i="32"/>
  <c r="G538" i="32"/>
  <c r="E538" i="32"/>
  <c r="G537" i="32"/>
  <c r="F537" i="32"/>
  <c r="E537" i="32"/>
  <c r="G536" i="32"/>
  <c r="F536" i="32"/>
  <c r="E536" i="32"/>
  <c r="G535" i="32"/>
  <c r="F535" i="32"/>
  <c r="E535" i="32"/>
  <c r="G534" i="32"/>
  <c r="F534" i="32"/>
  <c r="G533" i="32"/>
  <c r="F533" i="32"/>
  <c r="G532" i="32"/>
  <c r="F532" i="32"/>
  <c r="G531" i="32"/>
  <c r="F531" i="32"/>
  <c r="G530" i="32"/>
  <c r="G529" i="32"/>
  <c r="F529" i="32"/>
  <c r="G528" i="32"/>
  <c r="F528" i="32"/>
  <c r="E528" i="32"/>
  <c r="G527" i="32"/>
  <c r="G526" i="32"/>
  <c r="G525" i="32"/>
  <c r="G524" i="32"/>
  <c r="G523" i="32"/>
  <c r="F523" i="32"/>
  <c r="E523" i="32"/>
  <c r="G522" i="32"/>
  <c r="G521" i="32"/>
  <c r="G520" i="32"/>
  <c r="G519" i="32"/>
  <c r="G518" i="32"/>
  <c r="G517" i="32"/>
  <c r="G516" i="32"/>
  <c r="F516" i="32"/>
  <c r="E516" i="32"/>
  <c r="G515" i="32"/>
  <c r="F515" i="32"/>
  <c r="E515" i="32"/>
  <c r="G514" i="32"/>
  <c r="F514" i="32"/>
  <c r="E514" i="32"/>
  <c r="G513" i="32"/>
  <c r="F513" i="32"/>
  <c r="E513" i="32"/>
  <c r="G512" i="32"/>
  <c r="E512" i="32"/>
  <c r="G511" i="32"/>
  <c r="F511" i="32"/>
  <c r="G510" i="32"/>
  <c r="G509" i="32"/>
  <c r="G508" i="32"/>
  <c r="G507" i="32"/>
  <c r="G506" i="32"/>
  <c r="F506" i="32"/>
  <c r="E506" i="32"/>
  <c r="G505" i="32"/>
  <c r="G504" i="32"/>
  <c r="F504" i="32"/>
  <c r="E504" i="32"/>
  <c r="G503" i="32"/>
  <c r="G502" i="32"/>
  <c r="F502" i="32"/>
  <c r="G501" i="32"/>
  <c r="E501" i="32"/>
  <c r="G500" i="32"/>
  <c r="G499" i="32"/>
  <c r="G498" i="32"/>
  <c r="G497" i="32"/>
  <c r="G496" i="32"/>
  <c r="G495" i="32"/>
  <c r="G494" i="32"/>
  <c r="G493" i="32"/>
  <c r="G492" i="32"/>
  <c r="G491" i="32"/>
  <c r="G490" i="32"/>
  <c r="F490" i="32"/>
  <c r="G489" i="32"/>
  <c r="G488" i="32"/>
  <c r="F488" i="32"/>
  <c r="G487" i="32"/>
  <c r="F487" i="32"/>
  <c r="E487" i="32"/>
  <c r="G486" i="32"/>
  <c r="G485" i="32"/>
  <c r="F485" i="32"/>
  <c r="E485" i="32"/>
  <c r="G484" i="32"/>
  <c r="F484" i="32"/>
  <c r="E484" i="32"/>
  <c r="G483" i="32"/>
  <c r="F483" i="32"/>
  <c r="G482" i="32"/>
  <c r="F482" i="32"/>
  <c r="E482" i="32"/>
  <c r="G481" i="32"/>
  <c r="G480" i="32"/>
  <c r="G479" i="32"/>
  <c r="G478" i="32"/>
  <c r="G477" i="32"/>
  <c r="F477" i="32"/>
  <c r="E477" i="32"/>
  <c r="G476" i="32"/>
  <c r="G475" i="32"/>
  <c r="G474" i="32"/>
  <c r="E474" i="32"/>
  <c r="G473" i="32"/>
  <c r="G472" i="32"/>
  <c r="E472" i="32"/>
  <c r="G471" i="32"/>
  <c r="E471" i="32"/>
  <c r="G470" i="32"/>
  <c r="F470" i="32"/>
  <c r="E470" i="32"/>
  <c r="G469" i="32"/>
  <c r="G468" i="32"/>
  <c r="G467" i="32"/>
  <c r="G466" i="32"/>
  <c r="G465" i="32"/>
  <c r="G464" i="32"/>
  <c r="G463" i="32"/>
  <c r="G462" i="32"/>
  <c r="F462" i="32"/>
  <c r="E462" i="32"/>
  <c r="G461" i="32"/>
  <c r="F461" i="32"/>
  <c r="G460" i="32"/>
  <c r="G459" i="32"/>
  <c r="G458" i="32"/>
  <c r="G457" i="32"/>
  <c r="F457" i="32"/>
  <c r="E457" i="32"/>
  <c r="G456" i="32"/>
  <c r="G455" i="32"/>
  <c r="G454" i="32"/>
  <c r="G453" i="32"/>
  <c r="G452" i="32"/>
  <c r="G451" i="32"/>
  <c r="G450" i="32"/>
  <c r="F450" i="32"/>
  <c r="E450" i="32"/>
  <c r="G449" i="32"/>
  <c r="F449" i="32"/>
  <c r="E449" i="32"/>
  <c r="G448" i="32"/>
  <c r="F448" i="32"/>
  <c r="E448" i="32"/>
  <c r="G447" i="32"/>
  <c r="G446" i="32"/>
  <c r="G445" i="32"/>
  <c r="F445" i="32"/>
  <c r="G444" i="32"/>
  <c r="E444" i="32"/>
  <c r="G443" i="32"/>
  <c r="G442" i="32"/>
  <c r="G441" i="32"/>
  <c r="F441" i="32"/>
  <c r="E441" i="32"/>
  <c r="G438" i="32"/>
  <c r="G437" i="32"/>
  <c r="G436" i="32"/>
  <c r="G435" i="32"/>
  <c r="F435" i="32"/>
  <c r="E435" i="32"/>
  <c r="G434" i="32"/>
  <c r="F434" i="32"/>
  <c r="E434" i="32"/>
  <c r="G433" i="32"/>
  <c r="G432" i="32"/>
  <c r="G431" i="32"/>
  <c r="G430" i="32"/>
  <c r="G429" i="32"/>
  <c r="G428" i="32"/>
  <c r="G427" i="32"/>
  <c r="G426" i="32"/>
  <c r="G425" i="32"/>
  <c r="G424" i="32"/>
  <c r="G423" i="32"/>
  <c r="F423" i="32"/>
  <c r="G422" i="32"/>
  <c r="F422" i="32"/>
  <c r="E422" i="32"/>
  <c r="G421" i="32"/>
  <c r="G420" i="32"/>
  <c r="G419" i="32"/>
  <c r="G418" i="32"/>
  <c r="G417" i="32"/>
  <c r="G416" i="32"/>
  <c r="G415" i="32"/>
  <c r="G414" i="32"/>
  <c r="F414" i="32"/>
  <c r="G413" i="32"/>
  <c r="G412" i="32"/>
  <c r="G411" i="32"/>
  <c r="G410" i="32"/>
  <c r="G409" i="32"/>
  <c r="G408" i="32"/>
  <c r="F408" i="32"/>
  <c r="E408" i="32"/>
  <c r="G407" i="32"/>
  <c r="G406" i="32"/>
  <c r="G405" i="32"/>
  <c r="G403" i="32"/>
  <c r="G402" i="32"/>
  <c r="G401" i="32"/>
  <c r="G400" i="32"/>
  <c r="F400" i="32"/>
  <c r="E400" i="32"/>
  <c r="G399" i="32"/>
  <c r="G398" i="32"/>
  <c r="G397" i="32"/>
  <c r="G396" i="32"/>
  <c r="G395" i="32"/>
  <c r="G394" i="32"/>
  <c r="G393" i="32"/>
  <c r="G392" i="32"/>
  <c r="G391" i="32"/>
  <c r="G390" i="32"/>
  <c r="G389" i="32"/>
  <c r="G388" i="32"/>
  <c r="F388" i="32"/>
  <c r="E388" i="32"/>
  <c r="G387" i="32"/>
  <c r="G386" i="32"/>
  <c r="G385" i="32"/>
  <c r="E385" i="32"/>
  <c r="G384" i="32"/>
  <c r="F384" i="32"/>
  <c r="E384" i="32"/>
  <c r="G383" i="32"/>
  <c r="G382" i="32"/>
  <c r="E382" i="32"/>
  <c r="G381" i="32"/>
  <c r="G380" i="32"/>
  <c r="G379" i="32"/>
  <c r="G378" i="32"/>
  <c r="G377" i="32"/>
  <c r="G376" i="32"/>
  <c r="G375" i="32"/>
  <c r="G374" i="32"/>
  <c r="E374" i="32"/>
  <c r="G373" i="32"/>
  <c r="G372" i="32"/>
  <c r="G371" i="32"/>
  <c r="G370" i="32"/>
  <c r="G369" i="32"/>
  <c r="G368" i="32"/>
  <c r="G367" i="32"/>
  <c r="G366" i="32"/>
  <c r="G365" i="32"/>
  <c r="G364" i="32"/>
  <c r="G363" i="32"/>
  <c r="G362" i="32"/>
  <c r="G361" i="32"/>
  <c r="E361" i="32"/>
  <c r="G360" i="32"/>
  <c r="F360" i="32"/>
  <c r="E360" i="32"/>
  <c r="G359" i="32"/>
  <c r="G358" i="32"/>
  <c r="G357" i="32"/>
  <c r="D356" i="32"/>
  <c r="D12" i="32" s="1"/>
  <c r="C356" i="32"/>
  <c r="E459" i="32" s="1"/>
  <c r="G350" i="32"/>
  <c r="G349" i="32"/>
  <c r="E349" i="32"/>
  <c r="G348" i="32"/>
  <c r="G347" i="32"/>
  <c r="F347" i="32"/>
  <c r="G346" i="32"/>
  <c r="F346" i="32"/>
  <c r="E346" i="32"/>
  <c r="G345" i="32"/>
  <c r="F345" i="32"/>
  <c r="E345" i="32"/>
  <c r="G344" i="32"/>
  <c r="E344" i="32"/>
  <c r="G342" i="32"/>
  <c r="F342" i="32"/>
  <c r="E342" i="32"/>
  <c r="G341" i="32"/>
  <c r="G340" i="32"/>
  <c r="G339" i="32"/>
  <c r="G338" i="32"/>
  <c r="G337" i="32"/>
  <c r="F337" i="32"/>
  <c r="E337" i="32"/>
  <c r="G336" i="32"/>
  <c r="F336" i="32"/>
  <c r="E336" i="32"/>
  <c r="G335" i="32"/>
  <c r="G334" i="32"/>
  <c r="G333" i="32"/>
  <c r="F333" i="32"/>
  <c r="E333" i="32"/>
  <c r="G332" i="32"/>
  <c r="F332" i="32"/>
  <c r="E332" i="32"/>
  <c r="G331" i="32"/>
  <c r="G330" i="32"/>
  <c r="G329" i="32"/>
  <c r="G328" i="32"/>
  <c r="F328" i="32"/>
  <c r="E328" i="32"/>
  <c r="G327" i="32"/>
  <c r="G326" i="32"/>
  <c r="F326" i="32"/>
  <c r="E326" i="32"/>
  <c r="G325" i="32"/>
  <c r="G324" i="32"/>
  <c r="F324" i="32"/>
  <c r="G323" i="32"/>
  <c r="G322" i="32"/>
  <c r="F322" i="32"/>
  <c r="G321" i="32"/>
  <c r="F321" i="32"/>
  <c r="G320" i="32"/>
  <c r="F320" i="32"/>
  <c r="E320" i="32"/>
  <c r="G319" i="32"/>
  <c r="G318" i="32"/>
  <c r="F318" i="32"/>
  <c r="G317" i="32"/>
  <c r="F317" i="32"/>
  <c r="G316" i="32"/>
  <c r="G315" i="32"/>
  <c r="F315" i="32"/>
  <c r="G314" i="32"/>
  <c r="G313" i="32"/>
  <c r="E313" i="32"/>
  <c r="G312" i="32"/>
  <c r="G311" i="32"/>
  <c r="G310" i="32"/>
  <c r="G309" i="32"/>
  <c r="F309" i="32"/>
  <c r="E309" i="32"/>
  <c r="G308" i="32"/>
  <c r="G307" i="32"/>
  <c r="E307" i="32"/>
  <c r="G306" i="32"/>
  <c r="G305" i="32"/>
  <c r="F305" i="32"/>
  <c r="E305" i="32"/>
  <c r="G304" i="32"/>
  <c r="G303" i="32"/>
  <c r="E303" i="32"/>
  <c r="G302" i="32"/>
  <c r="F302" i="32"/>
  <c r="E302" i="32"/>
  <c r="G301" i="32"/>
  <c r="G300" i="32"/>
  <c r="G299" i="32"/>
  <c r="G298" i="32"/>
  <c r="G297" i="32"/>
  <c r="G296" i="32"/>
  <c r="G295" i="32"/>
  <c r="G294" i="32"/>
  <c r="G293" i="32"/>
  <c r="G292" i="32"/>
  <c r="G291" i="32"/>
  <c r="F291" i="32"/>
  <c r="E291" i="32"/>
  <c r="G290" i="32"/>
  <c r="F290" i="32"/>
  <c r="E290" i="32"/>
  <c r="G289" i="32"/>
  <c r="G288" i="32"/>
  <c r="G287" i="32"/>
  <c r="G286" i="32"/>
  <c r="F286" i="32"/>
  <c r="G285" i="32"/>
  <c r="F285" i="32"/>
  <c r="E285" i="32"/>
  <c r="G284" i="32"/>
  <c r="G283" i="32"/>
  <c r="G282" i="32"/>
  <c r="G281" i="32"/>
  <c r="G280" i="32"/>
  <c r="E280" i="32"/>
  <c r="G279" i="32"/>
  <c r="F279" i="32"/>
  <c r="E279" i="32"/>
  <c r="G278" i="32"/>
  <c r="F278" i="32"/>
  <c r="E278" i="32"/>
  <c r="G277" i="32"/>
  <c r="G276" i="32"/>
  <c r="G275" i="32"/>
  <c r="E275" i="32"/>
  <c r="G274" i="32"/>
  <c r="G273" i="32"/>
  <c r="G272" i="32"/>
  <c r="F272" i="32"/>
  <c r="G271" i="32"/>
  <c r="F271" i="32"/>
  <c r="G270" i="32"/>
  <c r="G269" i="32"/>
  <c r="G268" i="32"/>
  <c r="G267" i="32"/>
  <c r="G266" i="32"/>
  <c r="G265" i="32"/>
  <c r="G264" i="32"/>
  <c r="G263" i="32"/>
  <c r="F263" i="32"/>
  <c r="E263" i="32"/>
  <c r="G262" i="32"/>
  <c r="F262" i="32"/>
  <c r="E262" i="32"/>
  <c r="G261" i="32"/>
  <c r="G260" i="32"/>
  <c r="G259" i="32"/>
  <c r="G258" i="32"/>
  <c r="F258" i="32"/>
  <c r="E258" i="32"/>
  <c r="G257" i="32"/>
  <c r="F257" i="32"/>
  <c r="E257" i="32"/>
  <c r="G256" i="32"/>
  <c r="G255" i="32"/>
  <c r="G254" i="32"/>
  <c r="G253" i="32"/>
  <c r="G252" i="32"/>
  <c r="F252" i="32"/>
  <c r="E252" i="32"/>
  <c r="G251" i="32"/>
  <c r="E251" i="32"/>
  <c r="G250" i="32"/>
  <c r="G249" i="32"/>
  <c r="G248" i="32"/>
  <c r="F248" i="32"/>
  <c r="E248" i="32"/>
  <c r="G247" i="32"/>
  <c r="G246" i="32"/>
  <c r="G245" i="32"/>
  <c r="F245" i="32"/>
  <c r="E245" i="32"/>
  <c r="G244" i="32"/>
  <c r="G242" i="32"/>
  <c r="F242" i="32"/>
  <c r="E242" i="32"/>
  <c r="G241" i="32"/>
  <c r="G240" i="32"/>
  <c r="G239" i="32"/>
  <c r="E239" i="32"/>
  <c r="G238" i="32"/>
  <c r="G237" i="32"/>
  <c r="G236" i="32"/>
  <c r="F236" i="32"/>
  <c r="E236" i="32"/>
  <c r="G235" i="32"/>
  <c r="F235" i="32"/>
  <c r="E235" i="32"/>
  <c r="G234" i="32"/>
  <c r="E234" i="32"/>
  <c r="G233" i="32"/>
  <c r="G232" i="32"/>
  <c r="G231" i="32"/>
  <c r="G230" i="32"/>
  <c r="F230" i="32"/>
  <c r="E230" i="32"/>
  <c r="G229" i="32"/>
  <c r="F229" i="32"/>
  <c r="E229" i="32"/>
  <c r="G228" i="32"/>
  <c r="F228" i="32"/>
  <c r="E228" i="32"/>
  <c r="G227" i="32"/>
  <c r="F227" i="32"/>
  <c r="E227" i="32"/>
  <c r="G226" i="32"/>
  <c r="E226" i="32"/>
  <c r="G225" i="32"/>
  <c r="E225" i="32"/>
  <c r="G224" i="32"/>
  <c r="G223" i="32"/>
  <c r="E223" i="32"/>
  <c r="G222" i="32"/>
  <c r="E222" i="32"/>
  <c r="G221" i="32"/>
  <c r="F221" i="32"/>
  <c r="G220" i="32"/>
  <c r="G219" i="32"/>
  <c r="G218" i="32"/>
  <c r="F218" i="32"/>
  <c r="G217" i="32"/>
  <c r="E217" i="32"/>
  <c r="G216" i="32"/>
  <c r="G215" i="32"/>
  <c r="G214" i="32"/>
  <c r="G213" i="32"/>
  <c r="E213" i="32"/>
  <c r="G212" i="32"/>
  <c r="G211" i="32"/>
  <c r="G210" i="32"/>
  <c r="G209" i="32"/>
  <c r="G208" i="32"/>
  <c r="G207" i="32"/>
  <c r="G205" i="32"/>
  <c r="G204" i="32"/>
  <c r="G203" i="32"/>
  <c r="G202" i="32"/>
  <c r="G201" i="32"/>
  <c r="F201" i="32"/>
  <c r="E201" i="32"/>
  <c r="G200" i="32"/>
  <c r="E200" i="32"/>
  <c r="G199" i="32"/>
  <c r="G198" i="32"/>
  <c r="G197" i="32"/>
  <c r="G196" i="32"/>
  <c r="G195" i="32"/>
  <c r="G194" i="32"/>
  <c r="F194" i="32"/>
  <c r="G193" i="32"/>
  <c r="G192" i="32"/>
  <c r="G191" i="32"/>
  <c r="G190" i="32"/>
  <c r="G189" i="32"/>
  <c r="F189" i="32"/>
  <c r="E189" i="32"/>
  <c r="G188" i="32"/>
  <c r="F188" i="32"/>
  <c r="G187" i="32"/>
  <c r="G186" i="32"/>
  <c r="G185" i="32"/>
  <c r="G184" i="32"/>
  <c r="G182" i="32"/>
  <c r="G181" i="32"/>
  <c r="F181" i="32"/>
  <c r="G180" i="32"/>
  <c r="G179" i="32"/>
  <c r="F179" i="32"/>
  <c r="G178" i="32"/>
  <c r="D177" i="32"/>
  <c r="D11" i="32" s="1"/>
  <c r="C177" i="32"/>
  <c r="G171" i="32"/>
  <c r="F171" i="32"/>
  <c r="E171" i="32"/>
  <c r="G170" i="32"/>
  <c r="F170" i="32"/>
  <c r="E170" i="32"/>
  <c r="G169" i="32"/>
  <c r="G168" i="32"/>
  <c r="G167" i="32"/>
  <c r="F167" i="32"/>
  <c r="E167" i="32"/>
  <c r="G166" i="32"/>
  <c r="F166" i="32"/>
  <c r="E166" i="32"/>
  <c r="G165" i="32"/>
  <c r="G164" i="32"/>
  <c r="G163" i="32"/>
  <c r="F163" i="32"/>
  <c r="G162" i="32"/>
  <c r="G161" i="32"/>
  <c r="G160" i="32"/>
  <c r="G159" i="32"/>
  <c r="G158" i="32"/>
  <c r="G157" i="32"/>
  <c r="G156" i="32"/>
  <c r="G155" i="32"/>
  <c r="G154" i="32"/>
  <c r="F154" i="32"/>
  <c r="E154" i="32"/>
  <c r="G153" i="32"/>
  <c r="F153" i="32"/>
  <c r="G152" i="32"/>
  <c r="G151" i="32"/>
  <c r="G150" i="32"/>
  <c r="F150" i="32"/>
  <c r="E150" i="32"/>
  <c r="G149" i="32"/>
  <c r="G148" i="32"/>
  <c r="F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G132" i="32"/>
  <c r="G131" i="32"/>
  <c r="F131" i="32"/>
  <c r="E131" i="32"/>
  <c r="G130" i="32"/>
  <c r="G128" i="32"/>
  <c r="G127" i="32"/>
  <c r="G126" i="32"/>
  <c r="G125" i="32"/>
  <c r="G124" i="32"/>
  <c r="G123" i="32"/>
  <c r="G122" i="32"/>
  <c r="F122" i="32"/>
  <c r="E122" i="32"/>
  <c r="G121" i="32"/>
  <c r="F121" i="32"/>
  <c r="E121" i="32"/>
  <c r="G120" i="32"/>
  <c r="G119" i="32"/>
  <c r="G118" i="32"/>
  <c r="G117" i="32"/>
  <c r="G116" i="32"/>
  <c r="G115" i="32"/>
  <c r="G114" i="32"/>
  <c r="G113" i="32"/>
  <c r="G112" i="32"/>
  <c r="G111" i="32"/>
  <c r="G110" i="32"/>
  <c r="F110" i="32"/>
  <c r="E110" i="32"/>
  <c r="G109" i="32"/>
  <c r="G108" i="32"/>
  <c r="E108" i="32"/>
  <c r="G107" i="32"/>
  <c r="G106" i="32"/>
  <c r="G105" i="32"/>
  <c r="G104" i="32"/>
  <c r="F104" i="32"/>
  <c r="E104" i="32"/>
  <c r="G103" i="32"/>
  <c r="E103" i="32"/>
  <c r="G102" i="32"/>
  <c r="G101" i="32"/>
  <c r="F101" i="32"/>
  <c r="E101" i="32"/>
  <c r="G100" i="32"/>
  <c r="E100" i="32"/>
  <c r="G99" i="32"/>
  <c r="G98" i="32"/>
  <c r="G97" i="32"/>
  <c r="G96" i="32"/>
  <c r="G95" i="32"/>
  <c r="G94" i="32"/>
  <c r="G92" i="32"/>
  <c r="G91" i="32"/>
  <c r="G90" i="32"/>
  <c r="E90" i="32"/>
  <c r="G89" i="32"/>
  <c r="G88" i="32"/>
  <c r="E88" i="32"/>
  <c r="G87" i="32"/>
  <c r="G86" i="32"/>
  <c r="G85" i="32"/>
  <c r="G83" i="32"/>
  <c r="G82" i="32"/>
  <c r="F82" i="32"/>
  <c r="E82" i="32"/>
  <c r="G81" i="32"/>
  <c r="G80" i="32"/>
  <c r="G79" i="32"/>
  <c r="G78" i="32"/>
  <c r="G77" i="32"/>
  <c r="D76" i="32"/>
  <c r="F169" i="32" s="1"/>
  <c r="C76" i="32"/>
  <c r="E139" i="32" s="1"/>
  <c r="G70" i="32"/>
  <c r="G69" i="32"/>
  <c r="G68" i="32"/>
  <c r="G67" i="32"/>
  <c r="G65" i="32"/>
  <c r="G64" i="32"/>
  <c r="G63" i="32"/>
  <c r="G62" i="32"/>
  <c r="E62" i="32"/>
  <c r="G61" i="32"/>
  <c r="G60" i="32"/>
  <c r="F60" i="32"/>
  <c r="E60" i="32"/>
  <c r="G59" i="32"/>
  <c r="E59" i="32"/>
  <c r="G58" i="32"/>
  <c r="F58" i="32"/>
  <c r="E58" i="32"/>
  <c r="G57" i="32"/>
  <c r="F57" i="32"/>
  <c r="E57" i="32"/>
  <c r="G56" i="32"/>
  <c r="G55" i="32"/>
  <c r="F55" i="32"/>
  <c r="G54" i="32"/>
  <c r="G53" i="32"/>
  <c r="F53" i="32"/>
  <c r="G52" i="32"/>
  <c r="G51" i="32"/>
  <c r="G50" i="32"/>
  <c r="G49" i="32"/>
  <c r="G48" i="32"/>
  <c r="F48" i="32"/>
  <c r="E48" i="32"/>
  <c r="G47" i="32"/>
  <c r="E47" i="32"/>
  <c r="G46" i="32"/>
  <c r="F46" i="32"/>
  <c r="E46" i="32"/>
  <c r="G45" i="32"/>
  <c r="G44" i="32"/>
  <c r="G43" i="32"/>
  <c r="F43" i="32"/>
  <c r="E43" i="32"/>
  <c r="G42" i="32"/>
  <c r="F42" i="32"/>
  <c r="E42" i="32"/>
  <c r="G41" i="32"/>
  <c r="G40" i="32"/>
  <c r="F40" i="32"/>
  <c r="E40" i="32"/>
  <c r="G39" i="32"/>
  <c r="G38" i="32"/>
  <c r="G37" i="32"/>
  <c r="F37" i="32"/>
  <c r="G36" i="32"/>
  <c r="G35" i="32"/>
  <c r="F35" i="32"/>
  <c r="E35" i="32"/>
  <c r="G34" i="32"/>
  <c r="F34" i="32"/>
  <c r="E34" i="32"/>
  <c r="G33" i="32"/>
  <c r="G32" i="32"/>
  <c r="F32" i="32"/>
  <c r="G31" i="32"/>
  <c r="E31" i="32"/>
  <c r="G30" i="32"/>
  <c r="G29" i="32"/>
  <c r="G28" i="32"/>
  <c r="G27" i="32"/>
  <c r="G26" i="32"/>
  <c r="G25" i="32"/>
  <c r="G24" i="32"/>
  <c r="G23" i="32"/>
  <c r="G22" i="32"/>
  <c r="F22" i="32"/>
  <c r="E22" i="32"/>
  <c r="G21" i="32"/>
  <c r="G20" i="32"/>
  <c r="F20" i="32"/>
  <c r="E20" i="32"/>
  <c r="D19" i="32"/>
  <c r="F19" i="32" s="1"/>
  <c r="C19" i="32"/>
  <c r="E70" i="32" s="1"/>
  <c r="G618" i="31"/>
  <c r="G617" i="31"/>
  <c r="G616" i="31"/>
  <c r="G615" i="31"/>
  <c r="G614" i="31"/>
  <c r="G613" i="31"/>
  <c r="F613" i="31"/>
  <c r="E613" i="31"/>
  <c r="G612" i="31"/>
  <c r="F612" i="31"/>
  <c r="G611" i="31"/>
  <c r="E611" i="31"/>
  <c r="G610" i="31"/>
  <c r="G609" i="31"/>
  <c r="G608" i="31"/>
  <c r="G607" i="31"/>
  <c r="G606" i="31"/>
  <c r="G605" i="31"/>
  <c r="F605" i="31"/>
  <c r="E605" i="31"/>
  <c r="G604" i="31"/>
  <c r="E604" i="31"/>
  <c r="G603" i="31"/>
  <c r="F603" i="31"/>
  <c r="G602" i="31"/>
  <c r="G601" i="31"/>
  <c r="G600" i="31"/>
  <c r="G599" i="31"/>
  <c r="G598" i="31"/>
  <c r="E598" i="31"/>
  <c r="G597" i="31"/>
  <c r="F597" i="31"/>
  <c r="E597" i="31"/>
  <c r="G596" i="31"/>
  <c r="G595" i="31"/>
  <c r="G594" i="31"/>
  <c r="G593" i="31"/>
  <c r="G592" i="31"/>
  <c r="D591" i="31"/>
  <c r="D13" i="31" s="1"/>
  <c r="C591" i="31"/>
  <c r="E601" i="31" s="1"/>
  <c r="G585" i="31"/>
  <c r="F585" i="31"/>
  <c r="E585" i="31"/>
  <c r="G584" i="31"/>
  <c r="F584" i="31"/>
  <c r="E584" i="31"/>
  <c r="G583" i="31"/>
  <c r="G582" i="31"/>
  <c r="F582" i="31"/>
  <c r="E582" i="31"/>
  <c r="G581" i="31"/>
  <c r="F581" i="31"/>
  <c r="E581" i="31"/>
  <c r="G580" i="31"/>
  <c r="E580" i="31"/>
  <c r="G579" i="31"/>
  <c r="E579" i="31"/>
  <c r="G578" i="31"/>
  <c r="G577" i="31"/>
  <c r="F577" i="31"/>
  <c r="E577" i="31"/>
  <c r="G576" i="31"/>
  <c r="E576" i="31"/>
  <c r="G575" i="31"/>
  <c r="F575" i="31"/>
  <c r="E575" i="31"/>
  <c r="G574" i="31"/>
  <c r="F574" i="31"/>
  <c r="E574" i="31"/>
  <c r="G573" i="31"/>
  <c r="F573" i="31"/>
  <c r="E573" i="31"/>
  <c r="G572" i="31"/>
  <c r="G571" i="31"/>
  <c r="G570" i="31"/>
  <c r="G569" i="31"/>
  <c r="G568" i="31"/>
  <c r="F568" i="31"/>
  <c r="E568" i="31"/>
  <c r="G567" i="31"/>
  <c r="F567" i="31"/>
  <c r="E567" i="31"/>
  <c r="G566" i="31"/>
  <c r="G565" i="31"/>
  <c r="F565" i="31"/>
  <c r="G564" i="31"/>
  <c r="G563" i="31"/>
  <c r="E563" i="31"/>
  <c r="G562" i="31"/>
  <c r="F562" i="31"/>
  <c r="G561" i="31"/>
  <c r="G560" i="31"/>
  <c r="F560" i="31"/>
  <c r="E560" i="31"/>
  <c r="G559" i="31"/>
  <c r="F559" i="31"/>
  <c r="E559" i="31"/>
  <c r="G558" i="31"/>
  <c r="G557" i="31"/>
  <c r="E557" i="31"/>
  <c r="G556" i="31"/>
  <c r="F556" i="31"/>
  <c r="E556" i="31"/>
  <c r="G555" i="31"/>
  <c r="G554" i="31"/>
  <c r="F554" i="31"/>
  <c r="E554" i="31"/>
  <c r="G553" i="31"/>
  <c r="G552" i="31"/>
  <c r="G551" i="31"/>
  <c r="G550" i="31"/>
  <c r="F550" i="31"/>
  <c r="E550" i="31"/>
  <c r="G549" i="31"/>
  <c r="G548" i="31"/>
  <c r="G547" i="31"/>
  <c r="F547" i="31"/>
  <c r="G546" i="31"/>
  <c r="F546" i="31"/>
  <c r="G545" i="31"/>
  <c r="G544" i="31"/>
  <c r="G543" i="31"/>
  <c r="F543" i="31"/>
  <c r="E543" i="31"/>
  <c r="G542" i="31"/>
  <c r="F542" i="31"/>
  <c r="E542" i="31"/>
  <c r="G541" i="31"/>
  <c r="F541" i="31"/>
  <c r="E541" i="31"/>
  <c r="G540" i="31"/>
  <c r="F540" i="31"/>
  <c r="G539" i="31"/>
  <c r="E539" i="31"/>
  <c r="G538" i="31"/>
  <c r="F538" i="31"/>
  <c r="E538" i="31"/>
  <c r="G537" i="31"/>
  <c r="F537" i="31"/>
  <c r="E537" i="31"/>
  <c r="G536" i="31"/>
  <c r="F536" i="31"/>
  <c r="E536" i="31"/>
  <c r="G535" i="31"/>
  <c r="F535" i="31"/>
  <c r="E535" i="31"/>
  <c r="G534" i="31"/>
  <c r="E534" i="31"/>
  <c r="G533" i="31"/>
  <c r="F533" i="31"/>
  <c r="G532" i="31"/>
  <c r="F532" i="31"/>
  <c r="E532" i="31"/>
  <c r="G531" i="31"/>
  <c r="F531" i="31"/>
  <c r="E531" i="31"/>
  <c r="G530" i="31"/>
  <c r="F530" i="31"/>
  <c r="E530" i="31"/>
  <c r="G529" i="31"/>
  <c r="E529" i="31"/>
  <c r="G528" i="31"/>
  <c r="G527" i="31"/>
  <c r="G526" i="31"/>
  <c r="G525" i="31"/>
  <c r="G524" i="31"/>
  <c r="G523" i="31"/>
  <c r="F523" i="31"/>
  <c r="E523" i="31"/>
  <c r="G522" i="31"/>
  <c r="F522" i="31"/>
  <c r="G521" i="31"/>
  <c r="G520" i="31"/>
  <c r="G519" i="31"/>
  <c r="G518" i="31"/>
  <c r="G517" i="31"/>
  <c r="F517" i="31"/>
  <c r="E517" i="31"/>
  <c r="G516" i="31"/>
  <c r="G515" i="31"/>
  <c r="F515" i="31"/>
  <c r="E515" i="31"/>
  <c r="G514" i="31"/>
  <c r="F514" i="31"/>
  <c r="E514" i="31"/>
  <c r="G513" i="31"/>
  <c r="F513" i="31"/>
  <c r="E513" i="31"/>
  <c r="G512" i="31"/>
  <c r="F512" i="31"/>
  <c r="E512" i="31"/>
  <c r="G511" i="31"/>
  <c r="F511" i="31"/>
  <c r="E511" i="31"/>
  <c r="G510" i="31"/>
  <c r="G509" i="31"/>
  <c r="F509" i="31"/>
  <c r="G508" i="31"/>
  <c r="F508" i="31"/>
  <c r="G507" i="31"/>
  <c r="G506" i="31"/>
  <c r="E506" i="31"/>
  <c r="G505" i="31"/>
  <c r="G504" i="31"/>
  <c r="G503" i="31"/>
  <c r="F503" i="31"/>
  <c r="E503" i="31"/>
  <c r="G502" i="31"/>
  <c r="F502" i="31"/>
  <c r="E502" i="31"/>
  <c r="G501" i="31"/>
  <c r="F501" i="31"/>
  <c r="E501" i="31"/>
  <c r="G500" i="31"/>
  <c r="G499" i="31"/>
  <c r="G498" i="31"/>
  <c r="E498" i="31"/>
  <c r="G497" i="31"/>
  <c r="F497" i="31"/>
  <c r="G496" i="31"/>
  <c r="G495" i="31"/>
  <c r="E495" i="31"/>
  <c r="G494" i="31"/>
  <c r="G493" i="31"/>
  <c r="G492" i="31"/>
  <c r="F492" i="31"/>
  <c r="E492" i="31"/>
  <c r="G491" i="31"/>
  <c r="G490" i="31"/>
  <c r="F490" i="31"/>
  <c r="G489" i="31"/>
  <c r="G488" i="31"/>
  <c r="F488" i="31"/>
  <c r="G487" i="31"/>
  <c r="G486" i="31"/>
  <c r="G485" i="31"/>
  <c r="E485" i="31"/>
  <c r="G484" i="31"/>
  <c r="F484" i="31"/>
  <c r="E484" i="31"/>
  <c r="G483" i="31"/>
  <c r="F483" i="31"/>
  <c r="E483" i="31"/>
  <c r="G482" i="31"/>
  <c r="F482" i="31"/>
  <c r="E482" i="31"/>
  <c r="G481" i="31"/>
  <c r="G480" i="31"/>
  <c r="G479" i="31"/>
  <c r="G478" i="31"/>
  <c r="F478" i="31"/>
  <c r="E478" i="31"/>
  <c r="G477" i="31"/>
  <c r="F477" i="31"/>
  <c r="E477" i="31"/>
  <c r="G476" i="31"/>
  <c r="G475" i="31"/>
  <c r="G474" i="31"/>
  <c r="G473" i="31"/>
  <c r="F473" i="31"/>
  <c r="G472" i="31"/>
  <c r="E472" i="31"/>
  <c r="G471" i="31"/>
  <c r="G470" i="31"/>
  <c r="F470" i="31"/>
  <c r="E470" i="31"/>
  <c r="G469" i="31"/>
  <c r="G468" i="31"/>
  <c r="G467" i="31"/>
  <c r="G466" i="31"/>
  <c r="G465" i="31"/>
  <c r="G464" i="31"/>
  <c r="F464" i="31"/>
  <c r="E464" i="31"/>
  <c r="G463" i="31"/>
  <c r="G462" i="31"/>
  <c r="E462" i="31"/>
  <c r="G461" i="31"/>
  <c r="F461" i="31"/>
  <c r="E461" i="31"/>
  <c r="G460" i="31"/>
  <c r="G459" i="31"/>
  <c r="G458" i="31"/>
  <c r="F458" i="31"/>
  <c r="G457" i="31"/>
  <c r="F457" i="31"/>
  <c r="E457" i="31"/>
  <c r="G456" i="31"/>
  <c r="G455" i="31"/>
  <c r="G454" i="31"/>
  <c r="G453" i="31"/>
  <c r="G452" i="31"/>
  <c r="G451" i="31"/>
  <c r="G450" i="31"/>
  <c r="F450" i="31"/>
  <c r="G449" i="31"/>
  <c r="G448" i="31"/>
  <c r="F448" i="31"/>
  <c r="E448" i="31"/>
  <c r="G447" i="31"/>
  <c r="G446" i="31"/>
  <c r="F446" i="31"/>
  <c r="G445" i="31"/>
  <c r="F445" i="31"/>
  <c r="E445" i="31"/>
  <c r="G444" i="31"/>
  <c r="G443" i="31"/>
  <c r="F443" i="31"/>
  <c r="E443" i="31"/>
  <c r="G442" i="31"/>
  <c r="G441" i="31"/>
  <c r="G438" i="31"/>
  <c r="F438" i="31"/>
  <c r="G437" i="31"/>
  <c r="G436" i="31"/>
  <c r="G435" i="31"/>
  <c r="F435" i="31"/>
  <c r="E435" i="31"/>
  <c r="G434" i="31"/>
  <c r="F434" i="31"/>
  <c r="E434" i="31"/>
  <c r="G433" i="31"/>
  <c r="G432" i="31"/>
  <c r="G431" i="31"/>
  <c r="G430" i="31"/>
  <c r="G429" i="31"/>
  <c r="F429" i="31"/>
  <c r="E429" i="31"/>
  <c r="G428" i="31"/>
  <c r="G427" i="31"/>
  <c r="G426" i="31"/>
  <c r="F426" i="31"/>
  <c r="E426" i="31"/>
  <c r="G425" i="31"/>
  <c r="G424" i="31"/>
  <c r="G423" i="31"/>
  <c r="G422" i="31"/>
  <c r="F422" i="31"/>
  <c r="E422" i="31"/>
  <c r="G421" i="31"/>
  <c r="F421" i="31"/>
  <c r="G420" i="31"/>
  <c r="G419" i="31"/>
  <c r="G418" i="31"/>
  <c r="G417" i="31"/>
  <c r="G416" i="31"/>
  <c r="F416" i="31"/>
  <c r="G415" i="31"/>
  <c r="F415" i="31"/>
  <c r="E415" i="31"/>
  <c r="G414" i="31"/>
  <c r="G413" i="31"/>
  <c r="G412" i="31"/>
  <c r="G411" i="31"/>
  <c r="G410" i="31"/>
  <c r="E410" i="31"/>
  <c r="G409" i="31"/>
  <c r="G408" i="31"/>
  <c r="F408" i="31"/>
  <c r="E408" i="31"/>
  <c r="G407" i="31"/>
  <c r="G406" i="31"/>
  <c r="G405" i="31"/>
  <c r="G403" i="31"/>
  <c r="E403" i="31"/>
  <c r="G402" i="31"/>
  <c r="G401" i="31"/>
  <c r="E401" i="31"/>
  <c r="G400" i="31"/>
  <c r="F400" i="31"/>
  <c r="E400" i="31"/>
  <c r="G399" i="31"/>
  <c r="F399" i="31"/>
  <c r="G398" i="31"/>
  <c r="G397" i="31"/>
  <c r="F397" i="31"/>
  <c r="E397" i="31"/>
  <c r="G396" i="31"/>
  <c r="F396" i="31"/>
  <c r="E396" i="31"/>
  <c r="G395" i="31"/>
  <c r="G394" i="31"/>
  <c r="F394" i="31"/>
  <c r="G393" i="31"/>
  <c r="G392" i="31"/>
  <c r="G391" i="31"/>
  <c r="G390" i="31"/>
  <c r="G389" i="31"/>
  <c r="F389" i="31"/>
  <c r="G388" i="31"/>
  <c r="F388" i="31"/>
  <c r="E388" i="31"/>
  <c r="G387" i="31"/>
  <c r="G386" i="31"/>
  <c r="G385" i="31"/>
  <c r="F385" i="31"/>
  <c r="E385" i="31"/>
  <c r="G384" i="31"/>
  <c r="F384" i="31"/>
  <c r="E384" i="31"/>
  <c r="G383" i="31"/>
  <c r="G382" i="31"/>
  <c r="G381" i="31"/>
  <c r="G380" i="31"/>
  <c r="G379" i="31"/>
  <c r="G378" i="31"/>
  <c r="F378" i="31"/>
  <c r="E378" i="31"/>
  <c r="G377" i="31"/>
  <c r="G376" i="31"/>
  <c r="G375" i="31"/>
  <c r="F375" i="31"/>
  <c r="E375" i="31"/>
  <c r="G374" i="31"/>
  <c r="E374" i="31"/>
  <c r="G373" i="31"/>
  <c r="G372" i="31"/>
  <c r="G371" i="31"/>
  <c r="G370" i="31"/>
  <c r="G369" i="31"/>
  <c r="G368" i="31"/>
  <c r="G367" i="31"/>
  <c r="F367" i="31"/>
  <c r="E367" i="31"/>
  <c r="G366" i="31"/>
  <c r="G365" i="31"/>
  <c r="E365" i="31"/>
  <c r="G364" i="31"/>
  <c r="G363" i="31"/>
  <c r="G362" i="31"/>
  <c r="G361" i="31"/>
  <c r="F361" i="31"/>
  <c r="E361" i="31"/>
  <c r="G360" i="31"/>
  <c r="F360" i="31"/>
  <c r="E360" i="31"/>
  <c r="G359" i="31"/>
  <c r="G358" i="31"/>
  <c r="G357" i="31"/>
  <c r="D356" i="31"/>
  <c r="F356" i="31" s="1"/>
  <c r="C356" i="31"/>
  <c r="E379" i="31" s="1"/>
  <c r="G350" i="31"/>
  <c r="F350" i="31"/>
  <c r="E350" i="31"/>
  <c r="G349" i="31"/>
  <c r="F349" i="31"/>
  <c r="E349" i="31"/>
  <c r="G348" i="31"/>
  <c r="F348" i="31"/>
  <c r="E348" i="31"/>
  <c r="G347" i="31"/>
  <c r="F347" i="31"/>
  <c r="E347" i="31"/>
  <c r="G346" i="31"/>
  <c r="F346" i="31"/>
  <c r="E346" i="31"/>
  <c r="G345" i="31"/>
  <c r="F345" i="31"/>
  <c r="E345" i="31"/>
  <c r="G344" i="31"/>
  <c r="F344" i="31"/>
  <c r="E344" i="31"/>
  <c r="G342" i="31"/>
  <c r="F342" i="31"/>
  <c r="E342" i="31"/>
  <c r="G341" i="31"/>
  <c r="F341" i="31"/>
  <c r="E341" i="31"/>
  <c r="G340" i="31"/>
  <c r="E340" i="31"/>
  <c r="G339" i="31"/>
  <c r="F339" i="31"/>
  <c r="E339" i="31"/>
  <c r="G338" i="31"/>
  <c r="F338" i="31"/>
  <c r="G337" i="31"/>
  <c r="G336" i="31"/>
  <c r="F336" i="31"/>
  <c r="E336" i="31"/>
  <c r="G335" i="31"/>
  <c r="F335" i="31"/>
  <c r="E335" i="31"/>
  <c r="G334" i="31"/>
  <c r="G333" i="31"/>
  <c r="F333" i="31"/>
  <c r="E333" i="31"/>
  <c r="G332" i="31"/>
  <c r="F332" i="31"/>
  <c r="E332" i="31"/>
  <c r="G331" i="31"/>
  <c r="F331" i="31"/>
  <c r="E331" i="31"/>
  <c r="G330" i="31"/>
  <c r="G329" i="31"/>
  <c r="F329" i="31"/>
  <c r="E329" i="31"/>
  <c r="G328" i="31"/>
  <c r="F328" i="31"/>
  <c r="E328" i="31"/>
  <c r="G327" i="31"/>
  <c r="G326" i="31"/>
  <c r="F326" i="31"/>
  <c r="E326" i="31"/>
  <c r="G325" i="31"/>
  <c r="G324" i="31"/>
  <c r="F324" i="31"/>
  <c r="E324" i="31"/>
  <c r="G323" i="31"/>
  <c r="G322" i="31"/>
  <c r="F322" i="31"/>
  <c r="E322" i="31"/>
  <c r="G321" i="31"/>
  <c r="F321" i="31"/>
  <c r="E321" i="31"/>
  <c r="G320" i="31"/>
  <c r="E320" i="31"/>
  <c r="G319" i="31"/>
  <c r="F319" i="31"/>
  <c r="E319" i="31"/>
  <c r="G318" i="31"/>
  <c r="F318" i="31"/>
  <c r="E318" i="31"/>
  <c r="G317" i="31"/>
  <c r="F317" i="31"/>
  <c r="E317" i="31"/>
  <c r="G316" i="31"/>
  <c r="G315" i="31"/>
  <c r="G314" i="31"/>
  <c r="G313" i="31"/>
  <c r="G312" i="31"/>
  <c r="G311" i="31"/>
  <c r="G310" i="31"/>
  <c r="F310" i="31"/>
  <c r="E310" i="31"/>
  <c r="G309" i="31"/>
  <c r="F309" i="31"/>
  <c r="E309" i="31"/>
  <c r="G308" i="31"/>
  <c r="G307" i="31"/>
  <c r="G306" i="31"/>
  <c r="G305" i="31"/>
  <c r="F305" i="31"/>
  <c r="E305" i="31"/>
  <c r="G304" i="31"/>
  <c r="F304" i="31"/>
  <c r="E304" i="31"/>
  <c r="G303" i="31"/>
  <c r="E303" i="31"/>
  <c r="G302" i="31"/>
  <c r="F302" i="31"/>
  <c r="E302" i="31"/>
  <c r="G301" i="31"/>
  <c r="G300" i="31"/>
  <c r="G299" i="31"/>
  <c r="G298" i="31"/>
  <c r="G297" i="31"/>
  <c r="G296" i="31"/>
  <c r="G295" i="31"/>
  <c r="G294" i="31"/>
  <c r="G293" i="31"/>
  <c r="F293" i="31"/>
  <c r="E293" i="31"/>
  <c r="G292" i="31"/>
  <c r="G291" i="31"/>
  <c r="F291" i="31"/>
  <c r="E291" i="31"/>
  <c r="G290" i="31"/>
  <c r="F290" i="31"/>
  <c r="E290" i="31"/>
  <c r="G289" i="31"/>
  <c r="G288" i="31"/>
  <c r="E288" i="31"/>
  <c r="G287" i="31"/>
  <c r="G286" i="31"/>
  <c r="G285" i="31"/>
  <c r="F285" i="31"/>
  <c r="E285" i="31"/>
  <c r="G284" i="31"/>
  <c r="G283" i="31"/>
  <c r="G282" i="31"/>
  <c r="G281" i="31"/>
  <c r="G280" i="31"/>
  <c r="E280" i="31"/>
  <c r="G279" i="31"/>
  <c r="F279" i="31"/>
  <c r="E279" i="31"/>
  <c r="G278" i="31"/>
  <c r="F278" i="31"/>
  <c r="E278" i="31"/>
  <c r="G277" i="31"/>
  <c r="G276" i="31"/>
  <c r="F276" i="31"/>
  <c r="E276" i="31"/>
  <c r="G275" i="31"/>
  <c r="F275" i="31"/>
  <c r="G274" i="31"/>
  <c r="G273" i="31"/>
  <c r="G272" i="31"/>
  <c r="G271" i="31"/>
  <c r="F271" i="31"/>
  <c r="E271" i="31"/>
  <c r="G270" i="31"/>
  <c r="G269" i="31"/>
  <c r="F269" i="31"/>
  <c r="G268" i="31"/>
  <c r="E268" i="31"/>
  <c r="G267" i="31"/>
  <c r="F267" i="31"/>
  <c r="E267" i="31"/>
  <c r="G266" i="31"/>
  <c r="G265" i="31"/>
  <c r="G264" i="31"/>
  <c r="G263" i="31"/>
  <c r="F263" i="31"/>
  <c r="E263" i="31"/>
  <c r="G262" i="31"/>
  <c r="F262" i="31"/>
  <c r="E262" i="31"/>
  <c r="G261" i="31"/>
  <c r="F261" i="31"/>
  <c r="E261" i="31"/>
  <c r="G260" i="31"/>
  <c r="E260" i="31"/>
  <c r="G259" i="31"/>
  <c r="G258" i="31"/>
  <c r="F258" i="31"/>
  <c r="E258" i="31"/>
  <c r="G257" i="31"/>
  <c r="F257" i="31"/>
  <c r="E257" i="31"/>
  <c r="G256" i="31"/>
  <c r="G255" i="31"/>
  <c r="E255" i="31"/>
  <c r="G254" i="31"/>
  <c r="G253" i="31"/>
  <c r="G252" i="31"/>
  <c r="E252" i="31"/>
  <c r="G251" i="31"/>
  <c r="F251" i="31"/>
  <c r="G250" i="31"/>
  <c r="G249" i="31"/>
  <c r="G248" i="31"/>
  <c r="F248" i="31"/>
  <c r="E248" i="31"/>
  <c r="G247" i="31"/>
  <c r="G246" i="31"/>
  <c r="F246" i="31"/>
  <c r="E246" i="31"/>
  <c r="G245" i="31"/>
  <c r="E245" i="31"/>
  <c r="G244" i="31"/>
  <c r="G242" i="31"/>
  <c r="F242" i="31"/>
  <c r="E242" i="31"/>
  <c r="G241" i="31"/>
  <c r="E241" i="31"/>
  <c r="G240" i="31"/>
  <c r="F240" i="31"/>
  <c r="E240" i="31"/>
  <c r="G239" i="31"/>
  <c r="F239" i="31"/>
  <c r="E239" i="31"/>
  <c r="G238" i="31"/>
  <c r="F238" i="31"/>
  <c r="E238" i="31"/>
  <c r="G237" i="31"/>
  <c r="G236" i="31"/>
  <c r="F236" i="31"/>
  <c r="E236" i="31"/>
  <c r="G235" i="31"/>
  <c r="F235" i="31"/>
  <c r="E235" i="31"/>
  <c r="G234" i="31"/>
  <c r="E234" i="31"/>
  <c r="G233" i="31"/>
  <c r="F233" i="31"/>
  <c r="E233" i="31"/>
  <c r="G232" i="31"/>
  <c r="E232" i="31"/>
  <c r="G231" i="31"/>
  <c r="G230" i="31"/>
  <c r="F230" i="31"/>
  <c r="E230" i="31"/>
  <c r="G229" i="31"/>
  <c r="F229" i="31"/>
  <c r="E229" i="31"/>
  <c r="G228" i="31"/>
  <c r="F228" i="31"/>
  <c r="E228" i="31"/>
  <c r="G227" i="31"/>
  <c r="F227" i="31"/>
  <c r="E227" i="31"/>
  <c r="G226" i="31"/>
  <c r="F226" i="31"/>
  <c r="E226" i="31"/>
  <c r="G225" i="31"/>
  <c r="F225" i="31"/>
  <c r="E225" i="31"/>
  <c r="G224" i="31"/>
  <c r="E224" i="31"/>
  <c r="G223" i="31"/>
  <c r="F223" i="31"/>
  <c r="E223" i="31"/>
  <c r="G222" i="31"/>
  <c r="G221" i="31"/>
  <c r="F221" i="31"/>
  <c r="E221" i="31"/>
  <c r="G220" i="31"/>
  <c r="G219" i="31"/>
  <c r="G218" i="31"/>
  <c r="F218" i="31"/>
  <c r="E218" i="31"/>
  <c r="G217" i="31"/>
  <c r="G216" i="31"/>
  <c r="G215" i="31"/>
  <c r="G214" i="31"/>
  <c r="G213" i="31"/>
  <c r="G212" i="31"/>
  <c r="F212" i="31"/>
  <c r="G211" i="31"/>
  <c r="G210" i="31"/>
  <c r="G209" i="31"/>
  <c r="G208" i="31"/>
  <c r="G207" i="31"/>
  <c r="G205" i="31"/>
  <c r="G204" i="31"/>
  <c r="G203" i="31"/>
  <c r="G202" i="31"/>
  <c r="F202" i="31"/>
  <c r="E202" i="31"/>
  <c r="G201" i="31"/>
  <c r="F201" i="31"/>
  <c r="G200" i="31"/>
  <c r="F200" i="31"/>
  <c r="E200" i="31"/>
  <c r="G199" i="31"/>
  <c r="G198" i="31"/>
  <c r="G197" i="31"/>
  <c r="G196" i="31"/>
  <c r="G195" i="31"/>
  <c r="F195" i="31"/>
  <c r="E195" i="31"/>
  <c r="G194" i="31"/>
  <c r="E194" i="31"/>
  <c r="G193" i="31"/>
  <c r="G192" i="31"/>
  <c r="G191" i="31"/>
  <c r="G190" i="31"/>
  <c r="G189" i="31"/>
  <c r="G188" i="31"/>
  <c r="G187" i="31"/>
  <c r="E187" i="31"/>
  <c r="G186" i="31"/>
  <c r="G185" i="31"/>
  <c r="G184" i="31"/>
  <c r="G182" i="31"/>
  <c r="G181" i="31"/>
  <c r="F181" i="31"/>
  <c r="E181" i="31"/>
  <c r="G180" i="31"/>
  <c r="G179" i="31"/>
  <c r="G178" i="31"/>
  <c r="D177" i="31"/>
  <c r="F320" i="31" s="1"/>
  <c r="C177" i="31"/>
  <c r="E237" i="31" s="1"/>
  <c r="G171" i="31"/>
  <c r="F171" i="31"/>
  <c r="E171" i="31"/>
  <c r="G170" i="31"/>
  <c r="F170" i="31"/>
  <c r="E170" i="31"/>
  <c r="G169" i="31"/>
  <c r="G168" i="31"/>
  <c r="G167" i="31"/>
  <c r="E167" i="31"/>
  <c r="G166" i="31"/>
  <c r="F166" i="31"/>
  <c r="E166" i="31"/>
  <c r="G165" i="31"/>
  <c r="F165" i="31"/>
  <c r="E165" i="31"/>
  <c r="G164" i="31"/>
  <c r="E164" i="31"/>
  <c r="G163" i="31"/>
  <c r="F163" i="31"/>
  <c r="E163" i="31"/>
  <c r="G162" i="31"/>
  <c r="F162" i="31"/>
  <c r="G161" i="31"/>
  <c r="G160" i="31"/>
  <c r="G159" i="31"/>
  <c r="G158" i="31"/>
  <c r="G157" i="31"/>
  <c r="G156" i="31"/>
  <c r="G155" i="31"/>
  <c r="F155" i="31"/>
  <c r="E155" i="31"/>
  <c r="G154" i="31"/>
  <c r="F154" i="31"/>
  <c r="E154" i="31"/>
  <c r="G153" i="31"/>
  <c r="F153" i="31"/>
  <c r="E153" i="31"/>
  <c r="G152" i="31"/>
  <c r="G151" i="31"/>
  <c r="E151" i="31"/>
  <c r="G150" i="31"/>
  <c r="G149" i="31"/>
  <c r="G148" i="31"/>
  <c r="G147" i="31"/>
  <c r="G146" i="31"/>
  <c r="G145" i="31"/>
  <c r="G144" i="31"/>
  <c r="G143" i="31"/>
  <c r="E143" i="31"/>
  <c r="G142" i="31"/>
  <c r="F142" i="31"/>
  <c r="E142" i="31"/>
  <c r="G141" i="31"/>
  <c r="G140" i="31"/>
  <c r="G139" i="31"/>
  <c r="G138" i="31"/>
  <c r="G137" i="31"/>
  <c r="G136" i="31"/>
  <c r="G135" i="31"/>
  <c r="G134" i="31"/>
  <c r="F134" i="31"/>
  <c r="E134" i="31"/>
  <c r="G133" i="31"/>
  <c r="G132" i="31"/>
  <c r="G131" i="31"/>
  <c r="F131" i="31"/>
  <c r="G130" i="31"/>
  <c r="G128" i="31"/>
  <c r="G127" i="31"/>
  <c r="F127" i="31"/>
  <c r="G126" i="31"/>
  <c r="G125" i="31"/>
  <c r="G124" i="31"/>
  <c r="G123" i="31"/>
  <c r="G122" i="31"/>
  <c r="F122" i="31"/>
  <c r="E122" i="31"/>
  <c r="G121" i="31"/>
  <c r="F121" i="31"/>
  <c r="G120" i="31"/>
  <c r="G119" i="31"/>
  <c r="G118" i="31"/>
  <c r="G117" i="31"/>
  <c r="G116" i="31"/>
  <c r="G115" i="31"/>
  <c r="G114" i="31"/>
  <c r="G113" i="31"/>
  <c r="G112" i="31"/>
  <c r="G111" i="31"/>
  <c r="F111" i="31"/>
  <c r="E111" i="31"/>
  <c r="G110" i="31"/>
  <c r="F110" i="31"/>
  <c r="E110" i="31"/>
  <c r="G109" i="31"/>
  <c r="G108" i="31"/>
  <c r="F108" i="31"/>
  <c r="E108" i="31"/>
  <c r="G107" i="31"/>
  <c r="G106" i="31"/>
  <c r="G105" i="31"/>
  <c r="G104" i="31"/>
  <c r="F104" i="31"/>
  <c r="E104" i="31"/>
  <c r="G103" i="31"/>
  <c r="F103" i="31"/>
  <c r="G102" i="31"/>
  <c r="G101" i="31"/>
  <c r="F101" i="31"/>
  <c r="E101" i="31"/>
  <c r="G100" i="31"/>
  <c r="F100" i="31"/>
  <c r="G99" i="31"/>
  <c r="G98" i="31"/>
  <c r="G97" i="31"/>
  <c r="G96" i="31"/>
  <c r="G95" i="31"/>
  <c r="G94" i="31"/>
  <c r="G92" i="31"/>
  <c r="G91" i="31"/>
  <c r="G90" i="31"/>
  <c r="G89" i="31"/>
  <c r="G88" i="31"/>
  <c r="F88" i="31"/>
  <c r="E88" i="31"/>
  <c r="G87" i="31"/>
  <c r="E87" i="31"/>
  <c r="G86" i="31"/>
  <c r="G85" i="31"/>
  <c r="E85" i="31"/>
  <c r="G83" i="31"/>
  <c r="G82" i="31"/>
  <c r="F82" i="31"/>
  <c r="E82" i="31"/>
  <c r="G81" i="31"/>
  <c r="G80" i="31"/>
  <c r="G79" i="31"/>
  <c r="G78" i="31"/>
  <c r="G77" i="31"/>
  <c r="D76" i="31"/>
  <c r="F158" i="31" s="1"/>
  <c r="C76" i="31"/>
  <c r="E156" i="31" s="1"/>
  <c r="G70" i="31"/>
  <c r="F70" i="31"/>
  <c r="G69" i="31"/>
  <c r="F69" i="31"/>
  <c r="G68" i="31"/>
  <c r="E68" i="31"/>
  <c r="G67" i="31"/>
  <c r="F67" i="31"/>
  <c r="G65" i="31"/>
  <c r="E65" i="31"/>
  <c r="G64" i="31"/>
  <c r="G63" i="31"/>
  <c r="F63" i="31"/>
  <c r="E63" i="31"/>
  <c r="G62" i="31"/>
  <c r="G61" i="31"/>
  <c r="G60" i="31"/>
  <c r="F60" i="31"/>
  <c r="G59" i="31"/>
  <c r="G58" i="31"/>
  <c r="G57" i="31"/>
  <c r="F57" i="31"/>
  <c r="E57" i="31"/>
  <c r="G56" i="31"/>
  <c r="F56" i="31"/>
  <c r="G55" i="31"/>
  <c r="G54" i="31"/>
  <c r="G53" i="31"/>
  <c r="G52" i="31"/>
  <c r="F52" i="31"/>
  <c r="E52" i="31"/>
  <c r="G51" i="31"/>
  <c r="F51" i="31"/>
  <c r="E51" i="31"/>
  <c r="G50" i="31"/>
  <c r="G49" i="31"/>
  <c r="E49" i="31"/>
  <c r="G48" i="31"/>
  <c r="G47" i="31"/>
  <c r="F47" i="31"/>
  <c r="E47" i="31"/>
  <c r="G46" i="31"/>
  <c r="F46" i="31"/>
  <c r="E46" i="31"/>
  <c r="G45" i="31"/>
  <c r="G44" i="31"/>
  <c r="E44" i="31"/>
  <c r="G43" i="31"/>
  <c r="F43" i="31"/>
  <c r="G42" i="31"/>
  <c r="F42" i="31"/>
  <c r="E42" i="31"/>
  <c r="G41" i="31"/>
  <c r="G40" i="31"/>
  <c r="F40" i="31"/>
  <c r="E40" i="31"/>
  <c r="G39" i="31"/>
  <c r="F39" i="31"/>
  <c r="E39" i="31"/>
  <c r="G38" i="31"/>
  <c r="E38" i="31"/>
  <c r="G37" i="31"/>
  <c r="F37" i="31"/>
  <c r="E37" i="31"/>
  <c r="G36" i="31"/>
  <c r="F36" i="31"/>
  <c r="G35" i="31"/>
  <c r="F35" i="31"/>
  <c r="E35" i="31"/>
  <c r="G34" i="31"/>
  <c r="F34" i="31"/>
  <c r="E34" i="31"/>
  <c r="G33" i="31"/>
  <c r="F33" i="31"/>
  <c r="E33" i="31"/>
  <c r="G32" i="31"/>
  <c r="F32" i="31"/>
  <c r="E32" i="31"/>
  <c r="G31" i="31"/>
  <c r="F31" i="31"/>
  <c r="E31" i="31"/>
  <c r="G30" i="31"/>
  <c r="G29" i="31"/>
  <c r="F29" i="31"/>
  <c r="E29" i="31"/>
  <c r="G28" i="31"/>
  <c r="E28" i="31"/>
  <c r="G27" i="31"/>
  <c r="G26" i="31"/>
  <c r="F26" i="31"/>
  <c r="E26" i="31"/>
  <c r="G25" i="31"/>
  <c r="F25" i="31"/>
  <c r="E25" i="31"/>
  <c r="G24" i="31"/>
  <c r="F24" i="31"/>
  <c r="E24" i="31"/>
  <c r="G23" i="31"/>
  <c r="E23" i="31"/>
  <c r="G22" i="31"/>
  <c r="F22" i="31"/>
  <c r="G21" i="31"/>
  <c r="G20" i="31"/>
  <c r="F20" i="31"/>
  <c r="E20" i="31"/>
  <c r="D19" i="31"/>
  <c r="F19" i="31" s="1"/>
  <c r="C19" i="31"/>
  <c r="E53" i="31" s="1"/>
  <c r="G618" i="30"/>
  <c r="G617" i="30"/>
  <c r="G616" i="30"/>
  <c r="E616" i="30"/>
  <c r="G615" i="30"/>
  <c r="G614" i="30"/>
  <c r="G613" i="30"/>
  <c r="F613" i="30"/>
  <c r="E613" i="30"/>
  <c r="G612" i="30"/>
  <c r="G611" i="30"/>
  <c r="G610" i="30"/>
  <c r="G609" i="30"/>
  <c r="G608" i="30"/>
  <c r="G607" i="30"/>
  <c r="G606" i="30"/>
  <c r="G605" i="30"/>
  <c r="F605" i="30"/>
  <c r="E605" i="30"/>
  <c r="G604" i="30"/>
  <c r="G603" i="30"/>
  <c r="F603" i="30"/>
  <c r="E603" i="30"/>
  <c r="G602" i="30"/>
  <c r="G601" i="30"/>
  <c r="F601" i="30"/>
  <c r="E601" i="30"/>
  <c r="G600" i="30"/>
  <c r="F600" i="30"/>
  <c r="E600" i="30"/>
  <c r="G599" i="30"/>
  <c r="F599" i="30"/>
  <c r="E599" i="30"/>
  <c r="G598" i="30"/>
  <c r="F598" i="30"/>
  <c r="E598" i="30"/>
  <c r="G597" i="30"/>
  <c r="E597" i="30"/>
  <c r="G596" i="30"/>
  <c r="G595" i="30"/>
  <c r="G594" i="30"/>
  <c r="G593" i="30"/>
  <c r="G592" i="30"/>
  <c r="D591" i="30"/>
  <c r="D13" i="30" s="1"/>
  <c r="C591" i="30"/>
  <c r="E604" i="30" s="1"/>
  <c r="G585" i="30"/>
  <c r="F585" i="30"/>
  <c r="E585" i="30"/>
  <c r="G584" i="30"/>
  <c r="F584" i="30"/>
  <c r="E584" i="30"/>
  <c r="G583" i="30"/>
  <c r="G582" i="30"/>
  <c r="F582" i="30"/>
  <c r="E582" i="30"/>
  <c r="G581" i="30"/>
  <c r="F581" i="30"/>
  <c r="G580" i="30"/>
  <c r="F580" i="30"/>
  <c r="G579" i="30"/>
  <c r="F579" i="30"/>
  <c r="E579" i="30"/>
  <c r="G578" i="30"/>
  <c r="G577" i="30"/>
  <c r="G576" i="30"/>
  <c r="E576" i="30"/>
  <c r="G575" i="30"/>
  <c r="F575" i="30"/>
  <c r="E575" i="30"/>
  <c r="G574" i="30"/>
  <c r="F574" i="30"/>
  <c r="G573" i="30"/>
  <c r="G572" i="30"/>
  <c r="E572" i="30"/>
  <c r="G571" i="30"/>
  <c r="G570" i="30"/>
  <c r="G569" i="30"/>
  <c r="G568" i="30"/>
  <c r="F568" i="30"/>
  <c r="E568" i="30"/>
  <c r="G567" i="30"/>
  <c r="F567" i="30"/>
  <c r="E567" i="30"/>
  <c r="G566" i="30"/>
  <c r="F566" i="30"/>
  <c r="E566" i="30"/>
  <c r="G565" i="30"/>
  <c r="F565" i="30"/>
  <c r="E565" i="30"/>
  <c r="G564" i="30"/>
  <c r="G563" i="30"/>
  <c r="F563" i="30"/>
  <c r="E563" i="30"/>
  <c r="G562" i="30"/>
  <c r="G561" i="30"/>
  <c r="F561" i="30"/>
  <c r="E561" i="30"/>
  <c r="G560" i="30"/>
  <c r="F560" i="30"/>
  <c r="E560" i="30"/>
  <c r="G559" i="30"/>
  <c r="F559" i="30"/>
  <c r="E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F554" i="30"/>
  <c r="E554" i="30"/>
  <c r="G553" i="30"/>
  <c r="F553" i="30"/>
  <c r="E553" i="30"/>
  <c r="G552" i="30"/>
  <c r="G551" i="30"/>
  <c r="F551" i="30"/>
  <c r="E551" i="30"/>
  <c r="G550" i="30"/>
  <c r="F550" i="30"/>
  <c r="E550" i="30"/>
  <c r="G549" i="30"/>
  <c r="G548" i="30"/>
  <c r="G547" i="30"/>
  <c r="E547" i="30"/>
  <c r="G546" i="30"/>
  <c r="F546" i="30"/>
  <c r="E546" i="30"/>
  <c r="G545" i="30"/>
  <c r="G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F539" i="30"/>
  <c r="E539" i="30"/>
  <c r="G538" i="30"/>
  <c r="F538" i="30"/>
  <c r="E538" i="30"/>
  <c r="G537" i="30"/>
  <c r="F537" i="30"/>
  <c r="E537" i="30"/>
  <c r="G536" i="30"/>
  <c r="F536" i="30"/>
  <c r="E536" i="30"/>
  <c r="G535" i="30"/>
  <c r="F535" i="30"/>
  <c r="E535" i="30"/>
  <c r="G534" i="30"/>
  <c r="F534" i="30"/>
  <c r="E534" i="30"/>
  <c r="G533" i="30"/>
  <c r="F533" i="30"/>
  <c r="E533" i="30"/>
  <c r="G532" i="30"/>
  <c r="F532" i="30"/>
  <c r="E532" i="30"/>
  <c r="G531" i="30"/>
  <c r="F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G525" i="30"/>
  <c r="G524" i="30"/>
  <c r="G523" i="30"/>
  <c r="F523" i="30"/>
  <c r="E523" i="30"/>
  <c r="G522" i="30"/>
  <c r="G521" i="30"/>
  <c r="G520" i="30"/>
  <c r="G519" i="30"/>
  <c r="F519" i="30"/>
  <c r="E519" i="30"/>
  <c r="G518" i="30"/>
  <c r="F518" i="30"/>
  <c r="G517" i="30"/>
  <c r="F517" i="30"/>
  <c r="E517" i="30"/>
  <c r="G516" i="30"/>
  <c r="F516" i="30"/>
  <c r="E516" i="30"/>
  <c r="G515" i="30"/>
  <c r="F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G509" i="30"/>
  <c r="F509" i="30"/>
  <c r="E509" i="30"/>
  <c r="G508" i="30"/>
  <c r="F508" i="30"/>
  <c r="E508" i="30"/>
  <c r="G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G499" i="30"/>
  <c r="G498" i="30"/>
  <c r="F498" i="30"/>
  <c r="E498" i="30"/>
  <c r="G497" i="30"/>
  <c r="F497" i="30"/>
  <c r="E497" i="30"/>
  <c r="G496" i="30"/>
  <c r="G495" i="30"/>
  <c r="F495" i="30"/>
  <c r="E495" i="30"/>
  <c r="G494" i="30"/>
  <c r="G493" i="30"/>
  <c r="F493" i="30"/>
  <c r="E493" i="30"/>
  <c r="G492" i="30"/>
  <c r="F492" i="30"/>
  <c r="E492" i="30"/>
  <c r="G491" i="30"/>
  <c r="E491" i="30"/>
  <c r="G490" i="30"/>
  <c r="F490" i="30"/>
  <c r="E490" i="30"/>
  <c r="G489" i="30"/>
  <c r="G488" i="30"/>
  <c r="F488" i="30"/>
  <c r="E488" i="30"/>
  <c r="G487" i="30"/>
  <c r="F487" i="30"/>
  <c r="E487" i="30"/>
  <c r="G486" i="30"/>
  <c r="F486" i="30"/>
  <c r="E486" i="30"/>
  <c r="G485" i="30"/>
  <c r="F485" i="30"/>
  <c r="E485" i="30"/>
  <c r="G484" i="30"/>
  <c r="F484" i="30"/>
  <c r="E484" i="30"/>
  <c r="G483" i="30"/>
  <c r="F483" i="30"/>
  <c r="E483" i="30"/>
  <c r="G482" i="30"/>
  <c r="G481" i="30"/>
  <c r="G480" i="30"/>
  <c r="F480" i="30"/>
  <c r="E480" i="30"/>
  <c r="G479" i="30"/>
  <c r="G478" i="30"/>
  <c r="F478" i="30"/>
  <c r="E478" i="30"/>
  <c r="G477" i="30"/>
  <c r="F477" i="30"/>
  <c r="E477" i="30"/>
  <c r="G476" i="30"/>
  <c r="F476" i="30"/>
  <c r="E476" i="30"/>
  <c r="G475" i="30"/>
  <c r="G474" i="30"/>
  <c r="F474" i="30"/>
  <c r="E474" i="30"/>
  <c r="G473" i="30"/>
  <c r="F473" i="30"/>
  <c r="E473" i="30"/>
  <c r="G472" i="30"/>
  <c r="F472" i="30"/>
  <c r="E472" i="30"/>
  <c r="G471" i="30"/>
  <c r="F471" i="30"/>
  <c r="E471" i="30"/>
  <c r="G470" i="30"/>
  <c r="F470" i="30"/>
  <c r="E470" i="30"/>
  <c r="G469" i="30"/>
  <c r="F469" i="30"/>
  <c r="G468" i="30"/>
  <c r="F468" i="30"/>
  <c r="G467" i="30"/>
  <c r="E467" i="30"/>
  <c r="G466" i="30"/>
  <c r="E466" i="30"/>
  <c r="G465" i="30"/>
  <c r="F465" i="30"/>
  <c r="E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G459" i="30"/>
  <c r="G458" i="30"/>
  <c r="F458" i="30"/>
  <c r="G457" i="30"/>
  <c r="F457" i="30"/>
  <c r="E457" i="30"/>
  <c r="G456" i="30"/>
  <c r="F456" i="30"/>
  <c r="E456" i="30"/>
  <c r="G455" i="30"/>
  <c r="G454" i="30"/>
  <c r="G453" i="30"/>
  <c r="G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G446" i="30"/>
  <c r="F446" i="30"/>
  <c r="E446" i="30"/>
  <c r="G445" i="30"/>
  <c r="F445" i="30"/>
  <c r="E445" i="30"/>
  <c r="G444" i="30"/>
  <c r="G443" i="30"/>
  <c r="F443" i="30"/>
  <c r="E443" i="30"/>
  <c r="G442" i="30"/>
  <c r="G441" i="30"/>
  <c r="F441" i="30"/>
  <c r="E441" i="30"/>
  <c r="G438" i="30"/>
  <c r="F438" i="30"/>
  <c r="E438" i="30"/>
  <c r="G437" i="30"/>
  <c r="G436" i="30"/>
  <c r="G435" i="30"/>
  <c r="F435" i="30"/>
  <c r="E435" i="30"/>
  <c r="G434" i="30"/>
  <c r="F434" i="30"/>
  <c r="G433" i="30"/>
  <c r="G432" i="30"/>
  <c r="G431" i="30"/>
  <c r="E431" i="30"/>
  <c r="G430" i="30"/>
  <c r="F430" i="30"/>
  <c r="E430" i="30"/>
  <c r="G429" i="30"/>
  <c r="E429" i="30"/>
  <c r="G428" i="30"/>
  <c r="G427" i="30"/>
  <c r="G426" i="30"/>
  <c r="F426" i="30"/>
  <c r="G425" i="30"/>
  <c r="F425" i="30"/>
  <c r="E425" i="30"/>
  <c r="G424" i="30"/>
  <c r="E424" i="30"/>
  <c r="G423" i="30"/>
  <c r="F423" i="30"/>
  <c r="E423" i="30"/>
  <c r="G422" i="30"/>
  <c r="F422" i="30"/>
  <c r="E422" i="30"/>
  <c r="G421" i="30"/>
  <c r="F421" i="30"/>
  <c r="E421" i="30"/>
  <c r="G420" i="30"/>
  <c r="G419" i="30"/>
  <c r="G418" i="30"/>
  <c r="G417" i="30"/>
  <c r="G416" i="30"/>
  <c r="G415" i="30"/>
  <c r="F415" i="30"/>
  <c r="E415" i="30"/>
  <c r="G414" i="30"/>
  <c r="F414" i="30"/>
  <c r="E414" i="30"/>
  <c r="G413" i="30"/>
  <c r="G412" i="30"/>
  <c r="E412" i="30"/>
  <c r="G411" i="30"/>
  <c r="G410" i="30"/>
  <c r="G409" i="30"/>
  <c r="F409" i="30"/>
  <c r="G408" i="30"/>
  <c r="F408" i="30"/>
  <c r="E408" i="30"/>
  <c r="G407" i="30"/>
  <c r="G406" i="30"/>
  <c r="G405" i="30"/>
  <c r="G403" i="30"/>
  <c r="F403" i="30"/>
  <c r="E403" i="30"/>
  <c r="G402" i="30"/>
  <c r="G401" i="30"/>
  <c r="F401" i="30"/>
  <c r="E401" i="30"/>
  <c r="G400" i="30"/>
  <c r="F400" i="30"/>
  <c r="E400" i="30"/>
  <c r="G399" i="30"/>
  <c r="F399" i="30"/>
  <c r="E399" i="30"/>
  <c r="G398" i="30"/>
  <c r="G397" i="30"/>
  <c r="F397" i="30"/>
  <c r="E397" i="30"/>
  <c r="G396" i="30"/>
  <c r="F396" i="30"/>
  <c r="E396" i="30"/>
  <c r="G395" i="30"/>
  <c r="G394" i="30"/>
  <c r="F394" i="30"/>
  <c r="E394" i="30"/>
  <c r="G393" i="30"/>
  <c r="G392" i="30"/>
  <c r="F392" i="30"/>
  <c r="G391" i="30"/>
  <c r="G390" i="30"/>
  <c r="G389" i="30"/>
  <c r="F389" i="30"/>
  <c r="E389" i="30"/>
  <c r="G388" i="30"/>
  <c r="E388" i="30"/>
  <c r="G387" i="30"/>
  <c r="G386" i="30"/>
  <c r="G385" i="30"/>
  <c r="F385" i="30"/>
  <c r="E385" i="30"/>
  <c r="G384" i="30"/>
  <c r="F384" i="30"/>
  <c r="E384" i="30"/>
  <c r="G383" i="30"/>
  <c r="F383" i="30"/>
  <c r="E383" i="30"/>
  <c r="G382" i="30"/>
  <c r="F382" i="30"/>
  <c r="E382" i="30"/>
  <c r="G381" i="30"/>
  <c r="G380" i="30"/>
  <c r="G379" i="30"/>
  <c r="G378" i="30"/>
  <c r="F378" i="30"/>
  <c r="E378" i="30"/>
  <c r="G377" i="30"/>
  <c r="G376" i="30"/>
  <c r="G375" i="30"/>
  <c r="F375" i="30"/>
  <c r="E375" i="30"/>
  <c r="G374" i="30"/>
  <c r="F374" i="30"/>
  <c r="E374" i="30"/>
  <c r="G373" i="30"/>
  <c r="F373" i="30"/>
  <c r="E373" i="30"/>
  <c r="G372" i="30"/>
  <c r="G371" i="30"/>
  <c r="G370" i="30"/>
  <c r="F370" i="30"/>
  <c r="E370" i="30"/>
  <c r="G369" i="30"/>
  <c r="G368" i="30"/>
  <c r="G367" i="30"/>
  <c r="F367" i="30"/>
  <c r="E367" i="30"/>
  <c r="G366" i="30"/>
  <c r="F366" i="30"/>
  <c r="G365" i="30"/>
  <c r="F365" i="30"/>
  <c r="E365" i="30"/>
  <c r="G364" i="30"/>
  <c r="G363" i="30"/>
  <c r="G362" i="30"/>
  <c r="G361" i="30"/>
  <c r="E361" i="30"/>
  <c r="G360" i="30"/>
  <c r="F360" i="30"/>
  <c r="E360" i="30"/>
  <c r="G359" i="30"/>
  <c r="G358" i="30"/>
  <c r="F358" i="30"/>
  <c r="E358" i="30"/>
  <c r="G357" i="30"/>
  <c r="D356" i="30"/>
  <c r="F489" i="30" s="1"/>
  <c r="C356" i="30"/>
  <c r="E499" i="30" s="1"/>
  <c r="G350" i="30"/>
  <c r="F350" i="30"/>
  <c r="E350" i="30"/>
  <c r="G349" i="30"/>
  <c r="F349" i="30"/>
  <c r="E349" i="30"/>
  <c r="G348" i="30"/>
  <c r="F348" i="30"/>
  <c r="E348" i="30"/>
  <c r="G347" i="30"/>
  <c r="F347" i="30"/>
  <c r="E347" i="30"/>
  <c r="G346" i="30"/>
  <c r="F346" i="30"/>
  <c r="E346" i="30"/>
  <c r="G345" i="30"/>
  <c r="F345" i="30"/>
  <c r="E345" i="30"/>
  <c r="G344" i="30"/>
  <c r="F344" i="30"/>
  <c r="E344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G335" i="30"/>
  <c r="F335" i="30"/>
  <c r="E335" i="30"/>
  <c r="G334" i="30"/>
  <c r="G333" i="30"/>
  <c r="F333" i="30"/>
  <c r="E333" i="30"/>
  <c r="G332" i="30"/>
  <c r="F332" i="30"/>
  <c r="E332" i="30"/>
  <c r="G331" i="30"/>
  <c r="F331" i="30"/>
  <c r="E331" i="30"/>
  <c r="G330" i="30"/>
  <c r="E330" i="30"/>
  <c r="G329" i="30"/>
  <c r="F329" i="30"/>
  <c r="E329" i="30"/>
  <c r="G328" i="30"/>
  <c r="G327" i="30"/>
  <c r="F327" i="30"/>
  <c r="E327" i="30"/>
  <c r="G326" i="30"/>
  <c r="F326" i="30"/>
  <c r="E326" i="30"/>
  <c r="G325" i="30"/>
  <c r="G324" i="30"/>
  <c r="F324" i="30"/>
  <c r="E324" i="30"/>
  <c r="G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G313" i="30"/>
  <c r="F313" i="30"/>
  <c r="E313" i="30"/>
  <c r="G312" i="30"/>
  <c r="G311" i="30"/>
  <c r="G310" i="30"/>
  <c r="F310" i="30"/>
  <c r="E310" i="30"/>
  <c r="G309" i="30"/>
  <c r="F309" i="30"/>
  <c r="E309" i="30"/>
  <c r="G308" i="30"/>
  <c r="G307" i="30"/>
  <c r="F307" i="30"/>
  <c r="E307" i="30"/>
  <c r="G306" i="30"/>
  <c r="G305" i="30"/>
  <c r="F305" i="30"/>
  <c r="E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G299" i="30"/>
  <c r="F299" i="30"/>
  <c r="E299" i="30"/>
  <c r="G298" i="30"/>
  <c r="E298" i="30"/>
  <c r="G297" i="30"/>
  <c r="F297" i="30"/>
  <c r="E297" i="30"/>
  <c r="G296" i="30"/>
  <c r="E296" i="30"/>
  <c r="G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G288" i="30"/>
  <c r="E288" i="30"/>
  <c r="G287" i="30"/>
  <c r="G286" i="30"/>
  <c r="F286" i="30"/>
  <c r="E286" i="30"/>
  <c r="G285" i="30"/>
  <c r="F285" i="30"/>
  <c r="E285" i="30"/>
  <c r="G284" i="30"/>
  <c r="G283" i="30"/>
  <c r="G282" i="30"/>
  <c r="G281" i="30"/>
  <c r="G280" i="30"/>
  <c r="F280" i="30"/>
  <c r="E280" i="30"/>
  <c r="G279" i="30"/>
  <c r="F279" i="30"/>
  <c r="E279" i="30"/>
  <c r="G278" i="30"/>
  <c r="F278" i="30"/>
  <c r="E278" i="30"/>
  <c r="G277" i="30"/>
  <c r="G276" i="30"/>
  <c r="F276" i="30"/>
  <c r="E276" i="30"/>
  <c r="G275" i="30"/>
  <c r="G274" i="30"/>
  <c r="F274" i="30"/>
  <c r="E274" i="30"/>
  <c r="G273" i="30"/>
  <c r="E273" i="30"/>
  <c r="G272" i="30"/>
  <c r="E272" i="30"/>
  <c r="G271" i="30"/>
  <c r="F271" i="30"/>
  <c r="E271" i="30"/>
  <c r="G270" i="30"/>
  <c r="G269" i="30"/>
  <c r="F269" i="30"/>
  <c r="E269" i="30"/>
  <c r="G268" i="30"/>
  <c r="F268" i="30"/>
  <c r="E268" i="30"/>
  <c r="G267" i="30"/>
  <c r="F267" i="30"/>
  <c r="E267" i="30"/>
  <c r="G266" i="30"/>
  <c r="E266" i="30"/>
  <c r="G265" i="30"/>
  <c r="G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G253" i="30"/>
  <c r="F253" i="30"/>
  <c r="E253" i="30"/>
  <c r="G252" i="30"/>
  <c r="F252" i="30"/>
  <c r="E252" i="30"/>
  <c r="G251" i="30"/>
  <c r="F251" i="30"/>
  <c r="E251" i="30"/>
  <c r="G250" i="30"/>
  <c r="G249" i="30"/>
  <c r="G248" i="30"/>
  <c r="F248" i="30"/>
  <c r="E248" i="30"/>
  <c r="G247" i="30"/>
  <c r="G246" i="30"/>
  <c r="F246" i="30"/>
  <c r="E246" i="30"/>
  <c r="G245" i="30"/>
  <c r="F245" i="30"/>
  <c r="E245" i="30"/>
  <c r="G244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F238" i="30"/>
  <c r="E238" i="30"/>
  <c r="G237" i="30"/>
  <c r="E237" i="30"/>
  <c r="G236" i="30"/>
  <c r="F236" i="30"/>
  <c r="E236" i="30"/>
  <c r="G235" i="30"/>
  <c r="F235" i="30"/>
  <c r="E235" i="30"/>
  <c r="G234" i="30"/>
  <c r="G233" i="30"/>
  <c r="F233" i="30"/>
  <c r="E233" i="30"/>
  <c r="G232" i="30"/>
  <c r="F232" i="30"/>
  <c r="E232" i="30"/>
  <c r="G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E225" i="30"/>
  <c r="G224" i="30"/>
  <c r="G223" i="30"/>
  <c r="F223" i="30"/>
  <c r="E223" i="30"/>
  <c r="G222" i="30"/>
  <c r="F222" i="30"/>
  <c r="G221" i="30"/>
  <c r="F221" i="30"/>
  <c r="E221" i="30"/>
  <c r="G220" i="30"/>
  <c r="G219" i="30"/>
  <c r="G218" i="30"/>
  <c r="G217" i="30"/>
  <c r="F217" i="30"/>
  <c r="E217" i="30"/>
  <c r="G216" i="30"/>
  <c r="F216" i="30"/>
  <c r="E216" i="30"/>
  <c r="G215" i="30"/>
  <c r="F215" i="30"/>
  <c r="E215" i="30"/>
  <c r="G214" i="30"/>
  <c r="G213" i="30"/>
  <c r="F213" i="30"/>
  <c r="E213" i="30"/>
  <c r="G212" i="30"/>
  <c r="F212" i="30"/>
  <c r="E212" i="30"/>
  <c r="G211" i="30"/>
  <c r="G210" i="30"/>
  <c r="G209" i="30"/>
  <c r="G208" i="30"/>
  <c r="G207" i="30"/>
  <c r="G205" i="30"/>
  <c r="G204" i="30"/>
  <c r="G203" i="30"/>
  <c r="E203" i="30"/>
  <c r="G202" i="30"/>
  <c r="F202" i="30"/>
  <c r="E202" i="30"/>
  <c r="G201" i="30"/>
  <c r="F201" i="30"/>
  <c r="E201" i="30"/>
  <c r="G200" i="30"/>
  <c r="F200" i="30"/>
  <c r="G199" i="30"/>
  <c r="F199" i="30"/>
  <c r="E199" i="30"/>
  <c r="G198" i="30"/>
  <c r="G197" i="30"/>
  <c r="F197" i="30"/>
  <c r="E197" i="30"/>
  <c r="G196" i="30"/>
  <c r="E196" i="30"/>
  <c r="G195" i="30"/>
  <c r="F195" i="30"/>
  <c r="E195" i="30"/>
  <c r="G194" i="30"/>
  <c r="F194" i="30"/>
  <c r="E194" i="30"/>
  <c r="G193" i="30"/>
  <c r="G192" i="30"/>
  <c r="G191" i="30"/>
  <c r="G190" i="30"/>
  <c r="F190" i="30"/>
  <c r="E190" i="30"/>
  <c r="G189" i="30"/>
  <c r="F189" i="30"/>
  <c r="E189" i="30"/>
  <c r="G188" i="30"/>
  <c r="F188" i="30"/>
  <c r="G187" i="30"/>
  <c r="F187" i="30"/>
  <c r="E187" i="30"/>
  <c r="G186" i="30"/>
  <c r="G185" i="30"/>
  <c r="F185" i="30"/>
  <c r="E185" i="30"/>
  <c r="G184" i="30"/>
  <c r="G182" i="30"/>
  <c r="F182" i="30"/>
  <c r="E182" i="30"/>
  <c r="G181" i="30"/>
  <c r="F181" i="30"/>
  <c r="E181" i="30"/>
  <c r="G180" i="30"/>
  <c r="E180" i="30"/>
  <c r="G179" i="30"/>
  <c r="E179" i="30"/>
  <c r="G178" i="30"/>
  <c r="D177" i="30"/>
  <c r="F295" i="30" s="1"/>
  <c r="C177" i="30"/>
  <c r="G171" i="30"/>
  <c r="F171" i="30"/>
  <c r="E171" i="30"/>
  <c r="G170" i="30"/>
  <c r="F170" i="30"/>
  <c r="E170" i="30"/>
  <c r="G169" i="30"/>
  <c r="G168" i="30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G158" i="30"/>
  <c r="F158" i="30"/>
  <c r="E158" i="30"/>
  <c r="G157" i="30"/>
  <c r="G156" i="30"/>
  <c r="F156" i="30"/>
  <c r="E156" i="30"/>
  <c r="G155" i="30"/>
  <c r="F155" i="30"/>
  <c r="E155" i="30"/>
  <c r="G154" i="30"/>
  <c r="F154" i="30"/>
  <c r="E154" i="30"/>
  <c r="G153" i="30"/>
  <c r="F153" i="30"/>
  <c r="E153" i="30"/>
  <c r="G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G145" i="30"/>
  <c r="G144" i="30"/>
  <c r="E144" i="30"/>
  <c r="G143" i="30"/>
  <c r="F143" i="30"/>
  <c r="E143" i="30"/>
  <c r="G142" i="30"/>
  <c r="F142" i="30"/>
  <c r="E142" i="30"/>
  <c r="G141" i="30"/>
  <c r="G140" i="30"/>
  <c r="E140" i="30"/>
  <c r="G139" i="30"/>
  <c r="F139" i="30"/>
  <c r="G138" i="30"/>
  <c r="E138" i="30"/>
  <c r="G137" i="30"/>
  <c r="G136" i="30"/>
  <c r="G135" i="30"/>
  <c r="G134" i="30"/>
  <c r="F134" i="30"/>
  <c r="E134" i="30"/>
  <c r="G133" i="30"/>
  <c r="G132" i="30"/>
  <c r="G131" i="30"/>
  <c r="F131" i="30"/>
  <c r="E131" i="30"/>
  <c r="G130" i="30"/>
  <c r="G128" i="30"/>
  <c r="G127" i="30"/>
  <c r="F127" i="30"/>
  <c r="E127" i="30"/>
  <c r="G126" i="30"/>
  <c r="G125" i="30"/>
  <c r="G124" i="30"/>
  <c r="G123" i="30"/>
  <c r="F123" i="30"/>
  <c r="G122" i="30"/>
  <c r="F122" i="30"/>
  <c r="E122" i="30"/>
  <c r="G121" i="30"/>
  <c r="F121" i="30"/>
  <c r="E121" i="30"/>
  <c r="G120" i="30"/>
  <c r="F120" i="30"/>
  <c r="E120" i="30"/>
  <c r="G119" i="30"/>
  <c r="E119" i="30"/>
  <c r="G118" i="30"/>
  <c r="G117" i="30"/>
  <c r="E117" i="30"/>
  <c r="G116" i="30"/>
  <c r="G115" i="30"/>
  <c r="G114" i="30"/>
  <c r="G113" i="30"/>
  <c r="G112" i="30"/>
  <c r="F112" i="30"/>
  <c r="E112" i="30"/>
  <c r="G111" i="30"/>
  <c r="F111" i="30"/>
  <c r="E111" i="30"/>
  <c r="G110" i="30"/>
  <c r="F110" i="30"/>
  <c r="E110" i="30"/>
  <c r="G109" i="30"/>
  <c r="G108" i="30"/>
  <c r="F108" i="30"/>
  <c r="E108" i="30"/>
  <c r="G107" i="30"/>
  <c r="G106" i="30"/>
  <c r="G105" i="30"/>
  <c r="G104" i="30"/>
  <c r="E104" i="30"/>
  <c r="G103" i="30"/>
  <c r="F103" i="30"/>
  <c r="E103" i="30"/>
  <c r="G102" i="30"/>
  <c r="G101" i="30"/>
  <c r="F101" i="30"/>
  <c r="E101" i="30"/>
  <c r="G100" i="30"/>
  <c r="G99" i="30"/>
  <c r="E99" i="30"/>
  <c r="G98" i="30"/>
  <c r="G97" i="30"/>
  <c r="G96" i="30"/>
  <c r="G95" i="30"/>
  <c r="G94" i="30"/>
  <c r="G92" i="30"/>
  <c r="G91" i="30"/>
  <c r="G90" i="30"/>
  <c r="F90" i="30"/>
  <c r="E90" i="30"/>
  <c r="G89" i="30"/>
  <c r="G88" i="30"/>
  <c r="F88" i="30"/>
  <c r="E88" i="30"/>
  <c r="G87" i="30"/>
  <c r="G86" i="30"/>
  <c r="F86" i="30"/>
  <c r="G85" i="30"/>
  <c r="F85" i="30"/>
  <c r="E85" i="30"/>
  <c r="G83" i="30"/>
  <c r="E83" i="30"/>
  <c r="G82" i="30"/>
  <c r="F82" i="30"/>
  <c r="E82" i="30"/>
  <c r="G81" i="30"/>
  <c r="G80" i="30"/>
  <c r="G79" i="30"/>
  <c r="G78" i="30"/>
  <c r="G77" i="30"/>
  <c r="D76" i="30"/>
  <c r="F119" i="30" s="1"/>
  <c r="C76" i="30"/>
  <c r="E87" i="30" s="1"/>
  <c r="G70" i="30"/>
  <c r="G69" i="30"/>
  <c r="F69" i="30"/>
  <c r="E69" i="30"/>
  <c r="G68" i="30"/>
  <c r="F68" i="30"/>
  <c r="E68" i="30"/>
  <c r="G67" i="30"/>
  <c r="F67" i="30"/>
  <c r="G65" i="30"/>
  <c r="F65" i="30"/>
  <c r="E65" i="30"/>
  <c r="G64" i="30"/>
  <c r="E64" i="30"/>
  <c r="G63" i="30"/>
  <c r="F63" i="30"/>
  <c r="E63" i="30"/>
  <c r="G62" i="30"/>
  <c r="G61" i="30"/>
  <c r="G60" i="30"/>
  <c r="E60" i="30"/>
  <c r="G59" i="30"/>
  <c r="F59" i="30"/>
  <c r="E59" i="30"/>
  <c r="G58" i="30"/>
  <c r="F58" i="30"/>
  <c r="E58" i="30"/>
  <c r="G57" i="30"/>
  <c r="F57" i="30"/>
  <c r="E57" i="30"/>
  <c r="G56" i="30"/>
  <c r="E56" i="30"/>
  <c r="G55" i="30"/>
  <c r="F55" i="30"/>
  <c r="E55" i="30"/>
  <c r="G54" i="30"/>
  <c r="G53" i="30"/>
  <c r="F53" i="30"/>
  <c r="E53" i="30"/>
  <c r="G52" i="30"/>
  <c r="F52" i="30"/>
  <c r="E52" i="30"/>
  <c r="G51" i="30"/>
  <c r="F51" i="30"/>
  <c r="E51" i="30"/>
  <c r="G50" i="30"/>
  <c r="G49" i="30"/>
  <c r="F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G38" i="30"/>
  <c r="G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G32" i="30"/>
  <c r="F32" i="30"/>
  <c r="E32" i="30"/>
  <c r="G31" i="30"/>
  <c r="F31" i="30"/>
  <c r="E31" i="30"/>
  <c r="G30" i="30"/>
  <c r="G29" i="30"/>
  <c r="F29" i="30"/>
  <c r="E29" i="30"/>
  <c r="G28" i="30"/>
  <c r="E28" i="30"/>
  <c r="G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E21" i="30"/>
  <c r="G20" i="30"/>
  <c r="F20" i="30"/>
  <c r="E20" i="30"/>
  <c r="D19" i="30"/>
  <c r="F19" i="30" s="1"/>
  <c r="C19" i="30"/>
  <c r="C9" i="30" s="1"/>
  <c r="G618" i="29"/>
  <c r="G617" i="29"/>
  <c r="G616" i="29"/>
  <c r="G615" i="29"/>
  <c r="G614" i="29"/>
  <c r="G613" i="29"/>
  <c r="E613" i="29"/>
  <c r="G612" i="29"/>
  <c r="G611" i="29"/>
  <c r="G610" i="29"/>
  <c r="G609" i="29"/>
  <c r="G608" i="29"/>
  <c r="G607" i="29"/>
  <c r="G606" i="29"/>
  <c r="G605" i="29"/>
  <c r="F605" i="29"/>
  <c r="E605" i="29"/>
  <c r="G604" i="29"/>
  <c r="G603" i="29"/>
  <c r="F603" i="29"/>
  <c r="G602" i="29"/>
  <c r="G601" i="29"/>
  <c r="G600" i="29"/>
  <c r="E600" i="29"/>
  <c r="G599" i="29"/>
  <c r="G598" i="29"/>
  <c r="F598" i="29"/>
  <c r="E598" i="29"/>
  <c r="G597" i="29"/>
  <c r="E597" i="29"/>
  <c r="G596" i="29"/>
  <c r="G595" i="29"/>
  <c r="G594" i="29"/>
  <c r="G593" i="29"/>
  <c r="G592" i="29"/>
  <c r="D591" i="29"/>
  <c r="D13" i="29" s="1"/>
  <c r="C591" i="29"/>
  <c r="G585" i="29"/>
  <c r="E585" i="29"/>
  <c r="G584" i="29"/>
  <c r="F584" i="29"/>
  <c r="E584" i="29"/>
  <c r="G583" i="29"/>
  <c r="G582" i="29"/>
  <c r="E582" i="29"/>
  <c r="G581" i="29"/>
  <c r="G580" i="29"/>
  <c r="G579" i="29"/>
  <c r="G578" i="29"/>
  <c r="G577" i="29"/>
  <c r="E577" i="29"/>
  <c r="G576" i="29"/>
  <c r="F576" i="29"/>
  <c r="G575" i="29"/>
  <c r="F575" i="29"/>
  <c r="G574" i="29"/>
  <c r="G573" i="29"/>
  <c r="F573" i="29"/>
  <c r="G572" i="29"/>
  <c r="G571" i="29"/>
  <c r="G570" i="29"/>
  <c r="G569" i="29"/>
  <c r="G568" i="29"/>
  <c r="E568" i="29"/>
  <c r="G567" i="29"/>
  <c r="F567" i="29"/>
  <c r="E567" i="29"/>
  <c r="G566" i="29"/>
  <c r="G565" i="29"/>
  <c r="E565" i="29"/>
  <c r="G564" i="29"/>
  <c r="G563" i="29"/>
  <c r="F563" i="29"/>
  <c r="G562" i="29"/>
  <c r="G561" i="29"/>
  <c r="G560" i="29"/>
  <c r="F560" i="29"/>
  <c r="G559" i="29"/>
  <c r="G558" i="29"/>
  <c r="G557" i="29"/>
  <c r="F557" i="29"/>
  <c r="G556" i="29"/>
  <c r="F556" i="29"/>
  <c r="E556" i="29"/>
  <c r="G555" i="29"/>
  <c r="E555" i="29"/>
  <c r="G554" i="29"/>
  <c r="G553" i="29"/>
  <c r="G552" i="29"/>
  <c r="G551" i="29"/>
  <c r="F551" i="29"/>
  <c r="G550" i="29"/>
  <c r="F550" i="29"/>
  <c r="G549" i="29"/>
  <c r="G548" i="29"/>
  <c r="G547" i="29"/>
  <c r="E547" i="29"/>
  <c r="G546" i="29"/>
  <c r="F546" i="29"/>
  <c r="G545" i="29"/>
  <c r="G544" i="29"/>
  <c r="G543" i="29"/>
  <c r="F543" i="29"/>
  <c r="E543" i="29"/>
  <c r="G542" i="29"/>
  <c r="G541" i="29"/>
  <c r="F541" i="29"/>
  <c r="E541" i="29"/>
  <c r="G540" i="29"/>
  <c r="F540" i="29"/>
  <c r="G539" i="29"/>
  <c r="G538" i="29"/>
  <c r="G537" i="29"/>
  <c r="F537" i="29"/>
  <c r="G536" i="29"/>
  <c r="F536" i="29"/>
  <c r="G535" i="29"/>
  <c r="F535" i="29"/>
  <c r="E535" i="29"/>
  <c r="G534" i="29"/>
  <c r="F534" i="29"/>
  <c r="G533" i="29"/>
  <c r="F533" i="29"/>
  <c r="E533" i="29"/>
  <c r="G532" i="29"/>
  <c r="E532" i="29"/>
  <c r="G531" i="29"/>
  <c r="G530" i="29"/>
  <c r="G529" i="29"/>
  <c r="E529" i="29"/>
  <c r="G528" i="29"/>
  <c r="G527" i="29"/>
  <c r="G526" i="29"/>
  <c r="G525" i="29"/>
  <c r="G524" i="29"/>
  <c r="G523" i="29"/>
  <c r="G522" i="29"/>
  <c r="G521" i="29"/>
  <c r="G520" i="29"/>
  <c r="G519" i="29"/>
  <c r="G518" i="29"/>
  <c r="G517" i="29"/>
  <c r="F517" i="29"/>
  <c r="G516" i="29"/>
  <c r="G515" i="29"/>
  <c r="F515" i="29"/>
  <c r="E515" i="29"/>
  <c r="G514" i="29"/>
  <c r="E514" i="29"/>
  <c r="G513" i="29"/>
  <c r="F513" i="29"/>
  <c r="E513" i="29"/>
  <c r="G512" i="29"/>
  <c r="F512" i="29"/>
  <c r="E512" i="29"/>
  <c r="G511" i="29"/>
  <c r="G510" i="29"/>
  <c r="G509" i="29"/>
  <c r="F509" i="29"/>
  <c r="G508" i="29"/>
  <c r="F508" i="29"/>
  <c r="G507" i="29"/>
  <c r="F507" i="29"/>
  <c r="G506" i="29"/>
  <c r="F506" i="29"/>
  <c r="E506" i="29"/>
  <c r="G505" i="29"/>
  <c r="G504" i="29"/>
  <c r="G503" i="29"/>
  <c r="F503" i="29"/>
  <c r="G502" i="29"/>
  <c r="E502" i="29"/>
  <c r="G501" i="29"/>
  <c r="F501" i="29"/>
  <c r="E501" i="29"/>
  <c r="G500" i="29"/>
  <c r="G499" i="29"/>
  <c r="G498" i="29"/>
  <c r="G497" i="29"/>
  <c r="F497" i="29"/>
  <c r="G496" i="29"/>
  <c r="G495" i="29"/>
  <c r="G494" i="29"/>
  <c r="G493" i="29"/>
  <c r="G492" i="29"/>
  <c r="F492" i="29"/>
  <c r="E492" i="29"/>
  <c r="G491" i="29"/>
  <c r="G490" i="29"/>
  <c r="G489" i="29"/>
  <c r="G488" i="29"/>
  <c r="F488" i="29"/>
  <c r="G487" i="29"/>
  <c r="F487" i="29"/>
  <c r="E487" i="29"/>
  <c r="G486" i="29"/>
  <c r="F486" i="29"/>
  <c r="G485" i="29"/>
  <c r="G484" i="29"/>
  <c r="F484" i="29"/>
  <c r="E484" i="29"/>
  <c r="G483" i="29"/>
  <c r="F483" i="29"/>
  <c r="E483" i="29"/>
  <c r="G482" i="29"/>
  <c r="F482" i="29"/>
  <c r="E482" i="29"/>
  <c r="G481" i="29"/>
  <c r="G480" i="29"/>
  <c r="F480" i="29"/>
  <c r="E480" i="29"/>
  <c r="G479" i="29"/>
  <c r="G478" i="29"/>
  <c r="F478" i="29"/>
  <c r="E478" i="29"/>
  <c r="G477" i="29"/>
  <c r="G476" i="29"/>
  <c r="G475" i="29"/>
  <c r="G474" i="29"/>
  <c r="G473" i="29"/>
  <c r="G472" i="29"/>
  <c r="F472" i="29"/>
  <c r="G471" i="29"/>
  <c r="G470" i="29"/>
  <c r="F470" i="29"/>
  <c r="E470" i="29"/>
  <c r="G469" i="29"/>
  <c r="G468" i="29"/>
  <c r="G467" i="29"/>
  <c r="G466" i="29"/>
  <c r="G465" i="29"/>
  <c r="G464" i="29"/>
  <c r="F464" i="29"/>
  <c r="G463" i="29"/>
  <c r="G462" i="29"/>
  <c r="F462" i="29"/>
  <c r="G461" i="29"/>
  <c r="F461" i="29"/>
  <c r="G460" i="29"/>
  <c r="G459" i="29"/>
  <c r="G458" i="29"/>
  <c r="F458" i="29"/>
  <c r="E458" i="29"/>
  <c r="G457" i="29"/>
  <c r="F457" i="29"/>
  <c r="E457" i="29"/>
  <c r="G456" i="29"/>
  <c r="G455" i="29"/>
  <c r="G454" i="29"/>
  <c r="F454" i="29"/>
  <c r="E454" i="29"/>
  <c r="G453" i="29"/>
  <c r="G452" i="29"/>
  <c r="G451" i="29"/>
  <c r="G450" i="29"/>
  <c r="F450" i="29"/>
  <c r="E450" i="29"/>
  <c r="G449" i="29"/>
  <c r="G448" i="29"/>
  <c r="G447" i="29"/>
  <c r="F447" i="29"/>
  <c r="G446" i="29"/>
  <c r="F446" i="29"/>
  <c r="G445" i="29"/>
  <c r="F445" i="29"/>
  <c r="G444" i="29"/>
  <c r="G443" i="29"/>
  <c r="E443" i="29"/>
  <c r="G442" i="29"/>
  <c r="G441" i="29"/>
  <c r="G438" i="29"/>
  <c r="E438" i="29"/>
  <c r="G437" i="29"/>
  <c r="G436" i="29"/>
  <c r="G435" i="29"/>
  <c r="F435" i="29"/>
  <c r="E435" i="29"/>
  <c r="G434" i="29"/>
  <c r="E434" i="29"/>
  <c r="G433" i="29"/>
  <c r="G432" i="29"/>
  <c r="G431" i="29"/>
  <c r="G430" i="29"/>
  <c r="G429" i="29"/>
  <c r="F429" i="29"/>
  <c r="G428" i="29"/>
  <c r="G427" i="29"/>
  <c r="G426" i="29"/>
  <c r="E426" i="29"/>
  <c r="G425" i="29"/>
  <c r="G424" i="29"/>
  <c r="G423" i="29"/>
  <c r="F423" i="29"/>
  <c r="G422" i="29"/>
  <c r="F422" i="29"/>
  <c r="G421" i="29"/>
  <c r="F421" i="29"/>
  <c r="G420" i="29"/>
  <c r="G419" i="29"/>
  <c r="F419" i="29"/>
  <c r="G418" i="29"/>
  <c r="G417" i="29"/>
  <c r="G416" i="29"/>
  <c r="F416" i="29"/>
  <c r="G415" i="29"/>
  <c r="E415" i="29"/>
  <c r="G414" i="29"/>
  <c r="G413" i="29"/>
  <c r="G412" i="29"/>
  <c r="G411" i="29"/>
  <c r="G410" i="29"/>
  <c r="G409" i="29"/>
  <c r="G408" i="29"/>
  <c r="F408" i="29"/>
  <c r="E408" i="29"/>
  <c r="G407" i="29"/>
  <c r="G406" i="29"/>
  <c r="G405" i="29"/>
  <c r="G403" i="29"/>
  <c r="E403" i="29"/>
  <c r="G402" i="29"/>
  <c r="G401" i="29"/>
  <c r="G400" i="29"/>
  <c r="F400" i="29"/>
  <c r="E400" i="29"/>
  <c r="G399" i="29"/>
  <c r="E399" i="29"/>
  <c r="G398" i="29"/>
  <c r="G397" i="29"/>
  <c r="F397" i="29"/>
  <c r="E397" i="29"/>
  <c r="G396" i="29"/>
  <c r="G395" i="29"/>
  <c r="G394" i="29"/>
  <c r="G393" i="29"/>
  <c r="G392" i="29"/>
  <c r="G391" i="29"/>
  <c r="G390" i="29"/>
  <c r="G389" i="29"/>
  <c r="G388" i="29"/>
  <c r="E388" i="29"/>
  <c r="G387" i="29"/>
  <c r="G386" i="29"/>
  <c r="G385" i="29"/>
  <c r="F385" i="29"/>
  <c r="G384" i="29"/>
  <c r="G383" i="29"/>
  <c r="G382" i="29"/>
  <c r="F382" i="29"/>
  <c r="E382" i="29"/>
  <c r="G381" i="29"/>
  <c r="G380" i="29"/>
  <c r="G379" i="29"/>
  <c r="G378" i="29"/>
  <c r="G377" i="29"/>
  <c r="G376" i="29"/>
  <c r="G375" i="29"/>
  <c r="F375" i="29"/>
  <c r="E375" i="29"/>
  <c r="G374" i="29"/>
  <c r="G373" i="29"/>
  <c r="G372" i="29"/>
  <c r="G371" i="29"/>
  <c r="G370" i="29"/>
  <c r="F370" i="29"/>
  <c r="E370" i="29"/>
  <c r="G369" i="29"/>
  <c r="G368" i="29"/>
  <c r="G367" i="29"/>
  <c r="F367" i="29"/>
  <c r="G366" i="29"/>
  <c r="G365" i="29"/>
  <c r="G364" i="29"/>
  <c r="F364" i="29"/>
  <c r="G363" i="29"/>
  <c r="G362" i="29"/>
  <c r="G361" i="29"/>
  <c r="E361" i="29"/>
  <c r="G360" i="29"/>
  <c r="F360" i="29"/>
  <c r="E360" i="29"/>
  <c r="G359" i="29"/>
  <c r="G358" i="29"/>
  <c r="G357" i="29"/>
  <c r="D356" i="29"/>
  <c r="F357" i="29" s="1"/>
  <c r="C356" i="29"/>
  <c r="E559" i="29" s="1"/>
  <c r="G350" i="29"/>
  <c r="F350" i="29"/>
  <c r="G349" i="29"/>
  <c r="G348" i="29"/>
  <c r="G347" i="29"/>
  <c r="F347" i="29"/>
  <c r="E347" i="29"/>
  <c r="G346" i="29"/>
  <c r="G345" i="29"/>
  <c r="F345" i="29"/>
  <c r="G344" i="29"/>
  <c r="F344" i="29"/>
  <c r="E344" i="29"/>
  <c r="G342" i="29"/>
  <c r="F342" i="29"/>
  <c r="E342" i="29"/>
  <c r="G341" i="29"/>
  <c r="E341" i="29"/>
  <c r="G340" i="29"/>
  <c r="F340" i="29"/>
  <c r="G339" i="29"/>
  <c r="G338" i="29"/>
  <c r="F338" i="29"/>
  <c r="E338" i="29"/>
  <c r="G337" i="29"/>
  <c r="G336" i="29"/>
  <c r="F336" i="29"/>
  <c r="E336" i="29"/>
  <c r="G335" i="29"/>
  <c r="G334" i="29"/>
  <c r="G333" i="29"/>
  <c r="F333" i="29"/>
  <c r="G332" i="29"/>
  <c r="F332" i="29"/>
  <c r="E332" i="29"/>
  <c r="G331" i="29"/>
  <c r="F331" i="29"/>
  <c r="E331" i="29"/>
  <c r="G330" i="29"/>
  <c r="G329" i="29"/>
  <c r="G328" i="29"/>
  <c r="F328" i="29"/>
  <c r="E328" i="29"/>
  <c r="G327" i="29"/>
  <c r="G326" i="29"/>
  <c r="F326" i="29"/>
  <c r="E326" i="29"/>
  <c r="G325" i="29"/>
  <c r="G324" i="29"/>
  <c r="F324" i="29"/>
  <c r="E324" i="29"/>
  <c r="G323" i="29"/>
  <c r="G322" i="29"/>
  <c r="E322" i="29"/>
  <c r="G321" i="29"/>
  <c r="F321" i="29"/>
  <c r="E321" i="29"/>
  <c r="G320" i="29"/>
  <c r="F320" i="29"/>
  <c r="G319" i="29"/>
  <c r="G318" i="29"/>
  <c r="F318" i="29"/>
  <c r="E318" i="29"/>
  <c r="G317" i="29"/>
  <c r="F317" i="29"/>
  <c r="E317" i="29"/>
  <c r="G316" i="29"/>
  <c r="G315" i="29"/>
  <c r="F315" i="29"/>
  <c r="G314" i="29"/>
  <c r="G313" i="29"/>
  <c r="F313" i="29"/>
  <c r="E313" i="29"/>
  <c r="G312" i="29"/>
  <c r="G311" i="29"/>
  <c r="G310" i="29"/>
  <c r="E310" i="29"/>
  <c r="G309" i="29"/>
  <c r="F309" i="29"/>
  <c r="G308" i="29"/>
  <c r="G307" i="29"/>
  <c r="E307" i="29"/>
  <c r="G306" i="29"/>
  <c r="G305" i="29"/>
  <c r="F305" i="29"/>
  <c r="E305" i="29"/>
  <c r="G304" i="29"/>
  <c r="G303" i="29"/>
  <c r="G302" i="29"/>
  <c r="F302" i="29"/>
  <c r="E302" i="29"/>
  <c r="G301" i="29"/>
  <c r="G300" i="29"/>
  <c r="G299" i="29"/>
  <c r="G298" i="29"/>
  <c r="G297" i="29"/>
  <c r="G296" i="29"/>
  <c r="G295" i="29"/>
  <c r="G294" i="29"/>
  <c r="G293" i="29"/>
  <c r="F293" i="29"/>
  <c r="G292" i="29"/>
  <c r="G291" i="29"/>
  <c r="F291" i="29"/>
  <c r="E291" i="29"/>
  <c r="G290" i="29"/>
  <c r="G289" i="29"/>
  <c r="G288" i="29"/>
  <c r="G287" i="29"/>
  <c r="F287" i="29"/>
  <c r="E287" i="29"/>
  <c r="G286" i="29"/>
  <c r="G285" i="29"/>
  <c r="F285" i="29"/>
  <c r="E285" i="29"/>
  <c r="G284" i="29"/>
  <c r="G283" i="29"/>
  <c r="G282" i="29"/>
  <c r="G281" i="29"/>
  <c r="G280" i="29"/>
  <c r="G279" i="29"/>
  <c r="E279" i="29"/>
  <c r="G278" i="29"/>
  <c r="G277" i="29"/>
  <c r="G276" i="29"/>
  <c r="G275" i="29"/>
  <c r="E275" i="29"/>
  <c r="G274" i="29"/>
  <c r="E274" i="29"/>
  <c r="G273" i="29"/>
  <c r="E273" i="29"/>
  <c r="G272" i="29"/>
  <c r="G271" i="29"/>
  <c r="G270" i="29"/>
  <c r="G269" i="29"/>
  <c r="G268" i="29"/>
  <c r="G267" i="29"/>
  <c r="G266" i="29"/>
  <c r="G265" i="29"/>
  <c r="G264" i="29"/>
  <c r="G263" i="29"/>
  <c r="F263" i="29"/>
  <c r="E263" i="29"/>
  <c r="G262" i="29"/>
  <c r="G261" i="29"/>
  <c r="G260" i="29"/>
  <c r="E260" i="29"/>
  <c r="G259" i="29"/>
  <c r="G258" i="29"/>
  <c r="F258" i="29"/>
  <c r="G257" i="29"/>
  <c r="F257" i="29"/>
  <c r="E257" i="29"/>
  <c r="G256" i="29"/>
  <c r="G255" i="29"/>
  <c r="G254" i="29"/>
  <c r="G253" i="29"/>
  <c r="F253" i="29"/>
  <c r="G252" i="29"/>
  <c r="G251" i="29"/>
  <c r="F251" i="29"/>
  <c r="E251" i="29"/>
  <c r="G250" i="29"/>
  <c r="G249" i="29"/>
  <c r="G248" i="29"/>
  <c r="F248" i="29"/>
  <c r="E248" i="29"/>
  <c r="G247" i="29"/>
  <c r="G246" i="29"/>
  <c r="F246" i="29"/>
  <c r="E246" i="29"/>
  <c r="G245" i="29"/>
  <c r="F245" i="29"/>
  <c r="E245" i="29"/>
  <c r="G244" i="29"/>
  <c r="G242" i="29"/>
  <c r="F242" i="29"/>
  <c r="E242" i="29"/>
  <c r="G241" i="29"/>
  <c r="G240" i="29"/>
  <c r="F240" i="29"/>
  <c r="E240" i="29"/>
  <c r="G239" i="29"/>
  <c r="G238" i="29"/>
  <c r="F238" i="29"/>
  <c r="E238" i="29"/>
  <c r="G237" i="29"/>
  <c r="G236" i="29"/>
  <c r="F236" i="29"/>
  <c r="E236" i="29"/>
  <c r="G235" i="29"/>
  <c r="F235" i="29"/>
  <c r="E235" i="29"/>
  <c r="G234" i="29"/>
  <c r="G233" i="29"/>
  <c r="F233" i="29"/>
  <c r="E233" i="29"/>
  <c r="G232" i="29"/>
  <c r="G231" i="29"/>
  <c r="G230" i="29"/>
  <c r="F230" i="29"/>
  <c r="E230" i="29"/>
  <c r="G229" i="29"/>
  <c r="E229" i="29"/>
  <c r="G228" i="29"/>
  <c r="F228" i="29"/>
  <c r="E228" i="29"/>
  <c r="G227" i="29"/>
  <c r="F227" i="29"/>
  <c r="G226" i="29"/>
  <c r="F226" i="29"/>
  <c r="E226" i="29"/>
  <c r="G225" i="29"/>
  <c r="G224" i="29"/>
  <c r="G223" i="29"/>
  <c r="F223" i="29"/>
  <c r="E223" i="29"/>
  <c r="G222" i="29"/>
  <c r="G221" i="29"/>
  <c r="F221" i="29"/>
  <c r="G220" i="29"/>
  <c r="G219" i="29"/>
  <c r="G218" i="29"/>
  <c r="F218" i="29"/>
  <c r="G217" i="29"/>
  <c r="E217" i="29"/>
  <c r="G216" i="29"/>
  <c r="G215" i="29"/>
  <c r="G214" i="29"/>
  <c r="G213" i="29"/>
  <c r="F213" i="29"/>
  <c r="E213" i="29"/>
  <c r="G212" i="29"/>
  <c r="G211" i="29"/>
  <c r="G210" i="29"/>
  <c r="G209" i="29"/>
  <c r="G208" i="29"/>
  <c r="G207" i="29"/>
  <c r="G205" i="29"/>
  <c r="G204" i="29"/>
  <c r="G203" i="29"/>
  <c r="F203" i="29"/>
  <c r="G202" i="29"/>
  <c r="F202" i="29"/>
  <c r="E202" i="29"/>
  <c r="G201" i="29"/>
  <c r="F201" i="29"/>
  <c r="E201" i="29"/>
  <c r="G200" i="29"/>
  <c r="G199" i="29"/>
  <c r="G198" i="29"/>
  <c r="G197" i="29"/>
  <c r="F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2" i="29"/>
  <c r="G181" i="29"/>
  <c r="F181" i="29"/>
  <c r="E181" i="29"/>
  <c r="G180" i="29"/>
  <c r="G179" i="29"/>
  <c r="G178" i="29"/>
  <c r="D177" i="29"/>
  <c r="F341" i="29" s="1"/>
  <c r="C177" i="29"/>
  <c r="G171" i="29"/>
  <c r="F171" i="29"/>
  <c r="E171" i="29"/>
  <c r="G170" i="29"/>
  <c r="F170" i="29"/>
  <c r="E170" i="29"/>
  <c r="G169" i="29"/>
  <c r="G168" i="29"/>
  <c r="G167" i="29"/>
  <c r="E167" i="29"/>
  <c r="G166" i="29"/>
  <c r="G165" i="29"/>
  <c r="F165" i="29"/>
  <c r="E165" i="29"/>
  <c r="G164" i="29"/>
  <c r="F164" i="29"/>
  <c r="E164" i="29"/>
  <c r="G163" i="29"/>
  <c r="E163" i="29"/>
  <c r="G162" i="29"/>
  <c r="G161" i="29"/>
  <c r="G160" i="29"/>
  <c r="E160" i="29"/>
  <c r="G159" i="29"/>
  <c r="G158" i="29"/>
  <c r="F158" i="29"/>
  <c r="G157" i="29"/>
  <c r="G156" i="29"/>
  <c r="G155" i="29"/>
  <c r="F155" i="29"/>
  <c r="G154" i="29"/>
  <c r="F154" i="29"/>
  <c r="E154" i="29"/>
  <c r="G153" i="29"/>
  <c r="F153" i="29"/>
  <c r="E153" i="29"/>
  <c r="G152" i="29"/>
  <c r="G151" i="29"/>
  <c r="F151" i="29"/>
  <c r="E151" i="29"/>
  <c r="G150" i="29"/>
  <c r="F150" i="29"/>
  <c r="E150" i="29"/>
  <c r="G149" i="29"/>
  <c r="G148" i="29"/>
  <c r="G147" i="29"/>
  <c r="F147" i="29"/>
  <c r="G146" i="29"/>
  <c r="G145" i="29"/>
  <c r="G144" i="29"/>
  <c r="G143" i="29"/>
  <c r="F143" i="29"/>
  <c r="E143" i="29"/>
  <c r="G142" i="29"/>
  <c r="G141" i="29"/>
  <c r="G140" i="29"/>
  <c r="G139" i="29"/>
  <c r="E139" i="29"/>
  <c r="G138" i="29"/>
  <c r="G137" i="29"/>
  <c r="G136" i="29"/>
  <c r="G135" i="29"/>
  <c r="G134" i="29"/>
  <c r="E134" i="29"/>
  <c r="G133" i="29"/>
  <c r="G132" i="29"/>
  <c r="G131" i="29"/>
  <c r="G130" i="29"/>
  <c r="G128" i="29"/>
  <c r="G127" i="29"/>
  <c r="G126" i="29"/>
  <c r="G125" i="29"/>
  <c r="E125" i="29"/>
  <c r="G124" i="29"/>
  <c r="G123" i="29"/>
  <c r="G122" i="29"/>
  <c r="F122" i="29"/>
  <c r="E122" i="29"/>
  <c r="G121" i="29"/>
  <c r="E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F108" i="29"/>
  <c r="E108" i="29"/>
  <c r="G107" i="29"/>
  <c r="G106" i="29"/>
  <c r="G105" i="29"/>
  <c r="G104" i="29"/>
  <c r="G103" i="29"/>
  <c r="G102" i="29"/>
  <c r="G101" i="29"/>
  <c r="F101" i="29"/>
  <c r="E101" i="29"/>
  <c r="G100" i="29"/>
  <c r="G99" i="29"/>
  <c r="G98" i="29"/>
  <c r="G97" i="29"/>
  <c r="G96" i="29"/>
  <c r="G95" i="29"/>
  <c r="G94" i="29"/>
  <c r="G92" i="29"/>
  <c r="G91" i="29"/>
  <c r="G90" i="29"/>
  <c r="F90" i="29"/>
  <c r="E90" i="29"/>
  <c r="G89" i="29"/>
  <c r="G88" i="29"/>
  <c r="F88" i="29"/>
  <c r="E88" i="29"/>
  <c r="G87" i="29"/>
  <c r="G86" i="29"/>
  <c r="G85" i="29"/>
  <c r="F85" i="29"/>
  <c r="G83" i="29"/>
  <c r="G82" i="29"/>
  <c r="F82" i="29"/>
  <c r="E82" i="29"/>
  <c r="G81" i="29"/>
  <c r="G80" i="29"/>
  <c r="G79" i="29"/>
  <c r="G78" i="29"/>
  <c r="G77" i="29"/>
  <c r="D76" i="29"/>
  <c r="F163" i="29" s="1"/>
  <c r="C76" i="29"/>
  <c r="E142" i="29" s="1"/>
  <c r="G70" i="29"/>
  <c r="G69" i="29"/>
  <c r="G68" i="29"/>
  <c r="G67" i="29"/>
  <c r="G65" i="29"/>
  <c r="G64" i="29"/>
  <c r="G63" i="29"/>
  <c r="F63" i="29"/>
  <c r="E63" i="29"/>
  <c r="G62" i="29"/>
  <c r="F62" i="29"/>
  <c r="G61" i="29"/>
  <c r="G60" i="29"/>
  <c r="G59" i="29"/>
  <c r="G58" i="29"/>
  <c r="F58" i="29"/>
  <c r="E58" i="29"/>
  <c r="G57" i="29"/>
  <c r="F57" i="29"/>
  <c r="E57" i="29"/>
  <c r="G56" i="29"/>
  <c r="G55" i="29"/>
  <c r="G54" i="29"/>
  <c r="G53" i="29"/>
  <c r="F53" i="29"/>
  <c r="G52" i="29"/>
  <c r="G51" i="29"/>
  <c r="G50" i="29"/>
  <c r="G49" i="29"/>
  <c r="G48" i="29"/>
  <c r="G47" i="29"/>
  <c r="E47" i="29"/>
  <c r="G46" i="29"/>
  <c r="F46" i="29"/>
  <c r="E46" i="29"/>
  <c r="G45" i="29"/>
  <c r="G44" i="29"/>
  <c r="G43" i="29"/>
  <c r="F43" i="29"/>
  <c r="E43" i="29"/>
  <c r="G42" i="29"/>
  <c r="F42" i="29"/>
  <c r="E42" i="29"/>
  <c r="G41" i="29"/>
  <c r="G40" i="29"/>
  <c r="F40" i="29"/>
  <c r="E40" i="29"/>
  <c r="G39" i="29"/>
  <c r="G38" i="29"/>
  <c r="G37" i="29"/>
  <c r="G36" i="29"/>
  <c r="G35" i="29"/>
  <c r="F35" i="29"/>
  <c r="E35" i="29"/>
  <c r="G34" i="29"/>
  <c r="F34" i="29"/>
  <c r="E34" i="29"/>
  <c r="G33" i="29"/>
  <c r="F33" i="29"/>
  <c r="E33" i="29"/>
  <c r="G32" i="29"/>
  <c r="F32" i="29"/>
  <c r="G31" i="29"/>
  <c r="F31" i="29"/>
  <c r="G30" i="29"/>
  <c r="G29" i="29"/>
  <c r="G28" i="29"/>
  <c r="G27" i="29"/>
  <c r="G26" i="29"/>
  <c r="G25" i="29"/>
  <c r="G24" i="29"/>
  <c r="F24" i="29"/>
  <c r="G23" i="29"/>
  <c r="G22" i="29"/>
  <c r="F22" i="29"/>
  <c r="G21" i="29"/>
  <c r="G20" i="29"/>
  <c r="F20" i="29"/>
  <c r="D19" i="29"/>
  <c r="F69" i="29" s="1"/>
  <c r="C19" i="29"/>
  <c r="G618" i="28"/>
  <c r="F618" i="28"/>
  <c r="E618" i="28"/>
  <c r="G617" i="28"/>
  <c r="F617" i="28"/>
  <c r="E617" i="28"/>
  <c r="G616" i="28"/>
  <c r="F616" i="28"/>
  <c r="E616" i="28"/>
  <c r="G615" i="28"/>
  <c r="F615" i="28"/>
  <c r="E615" i="28"/>
  <c r="G614" i="28"/>
  <c r="F614" i="28"/>
  <c r="E614" i="28"/>
  <c r="G613" i="28"/>
  <c r="F613" i="28"/>
  <c r="E613" i="28"/>
  <c r="G612" i="28"/>
  <c r="G611" i="28"/>
  <c r="E611" i="28"/>
  <c r="G610" i="28"/>
  <c r="G609" i="28"/>
  <c r="G608" i="28"/>
  <c r="F608" i="28"/>
  <c r="G607" i="28"/>
  <c r="F607" i="28"/>
  <c r="E607" i="28"/>
  <c r="G606" i="28"/>
  <c r="F606" i="28"/>
  <c r="E606" i="28"/>
  <c r="G605" i="28"/>
  <c r="F605" i="28"/>
  <c r="E605" i="28"/>
  <c r="G604" i="28"/>
  <c r="F604" i="28"/>
  <c r="E604" i="28"/>
  <c r="G603" i="28"/>
  <c r="F603" i="28"/>
  <c r="E603" i="28"/>
  <c r="G602" i="28"/>
  <c r="G601" i="28"/>
  <c r="F601" i="28"/>
  <c r="E601" i="28"/>
  <c r="G600" i="28"/>
  <c r="G599" i="28"/>
  <c r="F599" i="28"/>
  <c r="G598" i="28"/>
  <c r="E598" i="28"/>
  <c r="G597" i="28"/>
  <c r="F597" i="28"/>
  <c r="E597" i="28"/>
  <c r="G596" i="28"/>
  <c r="F596" i="28"/>
  <c r="E596" i="28"/>
  <c r="G595" i="28"/>
  <c r="G594" i="28"/>
  <c r="G593" i="28"/>
  <c r="E593" i="28"/>
  <c r="G592" i="28"/>
  <c r="F592" i="28"/>
  <c r="E592" i="28"/>
  <c r="D591" i="28"/>
  <c r="F612" i="28" s="1"/>
  <c r="C591" i="28"/>
  <c r="G585" i="28"/>
  <c r="F585" i="28"/>
  <c r="E585" i="28"/>
  <c r="G584" i="28"/>
  <c r="F584" i="28"/>
  <c r="E584" i="28"/>
  <c r="G583" i="28"/>
  <c r="F583" i="28"/>
  <c r="E583" i="28"/>
  <c r="G582" i="28"/>
  <c r="F582" i="28"/>
  <c r="E582" i="28"/>
  <c r="G581" i="28"/>
  <c r="F581" i="28"/>
  <c r="E581" i="28"/>
  <c r="G580" i="28"/>
  <c r="F580" i="28"/>
  <c r="E580" i="28"/>
  <c r="G579" i="28"/>
  <c r="F579" i="28"/>
  <c r="E579" i="28"/>
  <c r="G578" i="28"/>
  <c r="F578" i="28"/>
  <c r="E578" i="28"/>
  <c r="G577" i="28"/>
  <c r="F577" i="28"/>
  <c r="E577" i="28"/>
  <c r="G576" i="28"/>
  <c r="G575" i="28"/>
  <c r="G574" i="28"/>
  <c r="F574" i="28"/>
  <c r="E574" i="28"/>
  <c r="G573" i="28"/>
  <c r="G572" i="28"/>
  <c r="F572" i="28"/>
  <c r="E572" i="28"/>
  <c r="G571" i="28"/>
  <c r="G570" i="28"/>
  <c r="G569" i="28"/>
  <c r="G568" i="28"/>
  <c r="F568" i="28"/>
  <c r="E568" i="28"/>
  <c r="G567" i="28"/>
  <c r="F567" i="28"/>
  <c r="E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F562" i="28"/>
  <c r="E562" i="28"/>
  <c r="G561" i="28"/>
  <c r="F561" i="28"/>
  <c r="E561" i="28"/>
  <c r="G560" i="28"/>
  <c r="F560" i="28"/>
  <c r="E560" i="28"/>
  <c r="G559" i="28"/>
  <c r="F559" i="28"/>
  <c r="E559" i="28"/>
  <c r="G558" i="28"/>
  <c r="F558" i="28"/>
  <c r="E558" i="28"/>
  <c r="G557" i="28"/>
  <c r="E557" i="28"/>
  <c r="G556" i="28"/>
  <c r="F556" i="28"/>
  <c r="E556" i="28"/>
  <c r="G555" i="28"/>
  <c r="F555" i="28"/>
  <c r="E555" i="28"/>
  <c r="G554" i="28"/>
  <c r="F554" i="28"/>
  <c r="E554" i="28"/>
  <c r="G553" i="28"/>
  <c r="F553" i="28"/>
  <c r="E553" i="28"/>
  <c r="G552" i="28"/>
  <c r="F552" i="28"/>
  <c r="G551" i="28"/>
  <c r="F551" i="28"/>
  <c r="E551" i="28"/>
  <c r="G550" i="28"/>
  <c r="F550" i="28"/>
  <c r="E550" i="28"/>
  <c r="G549" i="28"/>
  <c r="G548" i="28"/>
  <c r="G547" i="28"/>
  <c r="F547" i="28"/>
  <c r="E547" i="28"/>
  <c r="G546" i="28"/>
  <c r="F546" i="28"/>
  <c r="E546" i="28"/>
  <c r="G545" i="28"/>
  <c r="E545" i="28"/>
  <c r="G544" i="28"/>
  <c r="G543" i="28"/>
  <c r="F543" i="28"/>
  <c r="E543" i="28"/>
  <c r="G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G499" i="28"/>
  <c r="E499" i="28"/>
  <c r="G498" i="28"/>
  <c r="F498" i="28"/>
  <c r="E498" i="28"/>
  <c r="G497" i="28"/>
  <c r="F497" i="28"/>
  <c r="E497" i="28"/>
  <c r="G496" i="28"/>
  <c r="F496" i="28"/>
  <c r="E496" i="28"/>
  <c r="G495" i="28"/>
  <c r="F495" i="28"/>
  <c r="E495" i="28"/>
  <c r="G494" i="28"/>
  <c r="G493" i="28"/>
  <c r="F493" i="28"/>
  <c r="E493" i="28"/>
  <c r="G492" i="28"/>
  <c r="F492" i="28"/>
  <c r="E492" i="28"/>
  <c r="G491" i="28"/>
  <c r="F491" i="28"/>
  <c r="E491" i="28"/>
  <c r="G490" i="28"/>
  <c r="G489" i="28"/>
  <c r="E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F484" i="28"/>
  <c r="E484" i="28"/>
  <c r="G483" i="28"/>
  <c r="F483" i="28"/>
  <c r="E483" i="28"/>
  <c r="G482" i="28"/>
  <c r="F482" i="28"/>
  <c r="E482" i="28"/>
  <c r="G481" i="28"/>
  <c r="G480" i="28"/>
  <c r="F480" i="28"/>
  <c r="E480" i="28"/>
  <c r="G479" i="28"/>
  <c r="E479" i="28"/>
  <c r="G478" i="28"/>
  <c r="F478" i="28"/>
  <c r="E478" i="28"/>
  <c r="G477" i="28"/>
  <c r="F477" i="28"/>
  <c r="E477" i="28"/>
  <c r="G476" i="28"/>
  <c r="G475" i="28"/>
  <c r="G474" i="28"/>
  <c r="F474" i="28"/>
  <c r="E474" i="28"/>
  <c r="G473" i="28"/>
  <c r="F473" i="28"/>
  <c r="E473" i="28"/>
  <c r="G472" i="28"/>
  <c r="F472" i="28"/>
  <c r="E472" i="28"/>
  <c r="G471" i="28"/>
  <c r="F471" i="28"/>
  <c r="E471" i="28"/>
  <c r="G470" i="28"/>
  <c r="F470" i="28"/>
  <c r="E470" i="28"/>
  <c r="G469" i="28"/>
  <c r="F469" i="28"/>
  <c r="E469" i="28"/>
  <c r="G468" i="28"/>
  <c r="F468" i="28"/>
  <c r="E468" i="28"/>
  <c r="G467" i="28"/>
  <c r="F467" i="28"/>
  <c r="E467" i="28"/>
  <c r="G466" i="28"/>
  <c r="F466" i="28"/>
  <c r="G465" i="28"/>
  <c r="F465" i="28"/>
  <c r="G464" i="28"/>
  <c r="F464" i="28"/>
  <c r="E464" i="28"/>
  <c r="G463" i="28"/>
  <c r="F463" i="28"/>
  <c r="E463" i="28"/>
  <c r="G462" i="28"/>
  <c r="F462" i="28"/>
  <c r="E462" i="28"/>
  <c r="G461" i="28"/>
  <c r="F461" i="28"/>
  <c r="E461" i="28"/>
  <c r="G460" i="28"/>
  <c r="F460" i="28"/>
  <c r="E460" i="28"/>
  <c r="G459" i="28"/>
  <c r="G458" i="28"/>
  <c r="F458" i="28"/>
  <c r="E458" i="28"/>
  <c r="G457" i="28"/>
  <c r="F457" i="28"/>
  <c r="E457" i="28"/>
  <c r="G456" i="28"/>
  <c r="F456" i="28"/>
  <c r="E456" i="28"/>
  <c r="G455" i="28"/>
  <c r="G454" i="28"/>
  <c r="F454" i="28"/>
  <c r="E454" i="28"/>
  <c r="G453" i="28"/>
  <c r="F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E443" i="28"/>
  <c r="G442" i="28"/>
  <c r="G441" i="28"/>
  <c r="F441" i="28"/>
  <c r="E441" i="28"/>
  <c r="G438" i="28"/>
  <c r="E438" i="28"/>
  <c r="G437" i="28"/>
  <c r="F437" i="28"/>
  <c r="G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E432" i="28"/>
  <c r="G431" i="28"/>
  <c r="F431" i="28"/>
  <c r="E431" i="28"/>
  <c r="G430" i="28"/>
  <c r="E430" i="28"/>
  <c r="G429" i="28"/>
  <c r="F429" i="28"/>
  <c r="E429" i="28"/>
  <c r="G428" i="28"/>
  <c r="G427" i="28"/>
  <c r="F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E420" i="28"/>
  <c r="G419" i="28"/>
  <c r="E419" i="28"/>
  <c r="G418" i="28"/>
  <c r="G417" i="28"/>
  <c r="G416" i="28"/>
  <c r="E416" i="28"/>
  <c r="G415" i="28"/>
  <c r="F415" i="28"/>
  <c r="E415" i="28"/>
  <c r="G414" i="28"/>
  <c r="F414" i="28"/>
  <c r="E414" i="28"/>
  <c r="G413" i="28"/>
  <c r="F413" i="28"/>
  <c r="E413" i="28"/>
  <c r="G412" i="28"/>
  <c r="F412" i="28"/>
  <c r="E412" i="28"/>
  <c r="G411" i="28"/>
  <c r="G410" i="28"/>
  <c r="G409" i="28"/>
  <c r="E409" i="28"/>
  <c r="G408" i="28"/>
  <c r="F408" i="28"/>
  <c r="E408" i="28"/>
  <c r="G407" i="28"/>
  <c r="G406" i="28"/>
  <c r="G405" i="28"/>
  <c r="G403" i="28"/>
  <c r="F403" i="28"/>
  <c r="E403" i="28"/>
  <c r="G402" i="28"/>
  <c r="G401" i="28"/>
  <c r="G400" i="28"/>
  <c r="F400" i="28"/>
  <c r="E400" i="28"/>
  <c r="G399" i="28"/>
  <c r="F399" i="28"/>
  <c r="E399" i="28"/>
  <c r="G398" i="28"/>
  <c r="G397" i="28"/>
  <c r="F397" i="28"/>
  <c r="E397" i="28"/>
  <c r="G396" i="28"/>
  <c r="E396" i="28"/>
  <c r="G395" i="28"/>
  <c r="F395" i="28"/>
  <c r="G394" i="28"/>
  <c r="E394" i="28"/>
  <c r="G393" i="28"/>
  <c r="F393" i="28"/>
  <c r="E393" i="28"/>
  <c r="G392" i="28"/>
  <c r="F392" i="28"/>
  <c r="E392" i="28"/>
  <c r="G391" i="28"/>
  <c r="G390" i="28"/>
  <c r="F390" i="28"/>
  <c r="E390" i="28"/>
  <c r="G389" i="28"/>
  <c r="F389" i="28"/>
  <c r="E389" i="28"/>
  <c r="G388" i="28"/>
  <c r="F388" i="28"/>
  <c r="E388" i="28"/>
  <c r="G387" i="28"/>
  <c r="F387" i="28"/>
  <c r="E387" i="28"/>
  <c r="G386" i="28"/>
  <c r="F386" i="28"/>
  <c r="E386" i="28"/>
  <c r="G385" i="28"/>
  <c r="G384" i="28"/>
  <c r="F384" i="28"/>
  <c r="E384" i="28"/>
  <c r="G383" i="28"/>
  <c r="F383" i="28"/>
  <c r="E383" i="28"/>
  <c r="G382" i="28"/>
  <c r="F382" i="28"/>
  <c r="E382" i="28"/>
  <c r="G381" i="28"/>
  <c r="F381" i="28"/>
  <c r="E381" i="28"/>
  <c r="G380" i="28"/>
  <c r="G379" i="28"/>
  <c r="G378" i="28"/>
  <c r="F378" i="28"/>
  <c r="E378" i="28"/>
  <c r="G377" i="28"/>
  <c r="F377" i="28"/>
  <c r="G376" i="28"/>
  <c r="G375" i="28"/>
  <c r="F375" i="28"/>
  <c r="E375" i="28"/>
  <c r="G374" i="28"/>
  <c r="F374" i="28"/>
  <c r="E374" i="28"/>
  <c r="G373" i="28"/>
  <c r="F373" i="28"/>
  <c r="E373" i="28"/>
  <c r="G372" i="28"/>
  <c r="G371" i="28"/>
  <c r="F371" i="28"/>
  <c r="E371" i="28"/>
  <c r="G370" i="28"/>
  <c r="F370" i="28"/>
  <c r="E370" i="28"/>
  <c r="G369" i="28"/>
  <c r="F369" i="28"/>
  <c r="G368" i="28"/>
  <c r="G367" i="28"/>
  <c r="F367" i="28"/>
  <c r="E367" i="28"/>
  <c r="G366" i="28"/>
  <c r="F366" i="28"/>
  <c r="E366" i="28"/>
  <c r="G365" i="28"/>
  <c r="F365" i="28"/>
  <c r="E365" i="28"/>
  <c r="G364" i="28"/>
  <c r="F364" i="28"/>
  <c r="E364" i="28"/>
  <c r="G363" i="28"/>
  <c r="G362" i="28"/>
  <c r="G361" i="28"/>
  <c r="F361" i="28"/>
  <c r="E361" i="28"/>
  <c r="G360" i="28"/>
  <c r="F360" i="28"/>
  <c r="E360" i="28"/>
  <c r="G359" i="28"/>
  <c r="E359" i="28"/>
  <c r="G358" i="28"/>
  <c r="G357" i="28"/>
  <c r="D356" i="28"/>
  <c r="F576" i="28" s="1"/>
  <c r="C356" i="28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E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E301" i="28"/>
  <c r="G300" i="28"/>
  <c r="F300" i="28"/>
  <c r="E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E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G288" i="28"/>
  <c r="F288" i="28"/>
  <c r="E288" i="28"/>
  <c r="G287" i="28"/>
  <c r="F287" i="28"/>
  <c r="E287" i="28"/>
  <c r="G286" i="28"/>
  <c r="G285" i="28"/>
  <c r="F285" i="28"/>
  <c r="E285" i="28"/>
  <c r="G284" i="28"/>
  <c r="F284" i="28"/>
  <c r="E284" i="28"/>
  <c r="G283" i="28"/>
  <c r="F283" i="28"/>
  <c r="E283" i="28"/>
  <c r="G282" i="28"/>
  <c r="G281" i="28"/>
  <c r="F281" i="28"/>
  <c r="E281" i="28"/>
  <c r="G280" i="28"/>
  <c r="F280" i="28"/>
  <c r="E280" i="28"/>
  <c r="G279" i="28"/>
  <c r="F279" i="28"/>
  <c r="E279" i="28"/>
  <c r="G278" i="28"/>
  <c r="F278" i="28"/>
  <c r="E278" i="28"/>
  <c r="G277" i="28"/>
  <c r="F277" i="28"/>
  <c r="E277" i="28"/>
  <c r="G276" i="28"/>
  <c r="G275" i="28"/>
  <c r="F275" i="28"/>
  <c r="E275" i="28"/>
  <c r="G274" i="28"/>
  <c r="F274" i="28"/>
  <c r="E274" i="28"/>
  <c r="G273" i="28"/>
  <c r="E273" i="28"/>
  <c r="G272" i="28"/>
  <c r="F272" i="28"/>
  <c r="E272" i="28"/>
  <c r="G271" i="28"/>
  <c r="F271" i="28"/>
  <c r="E271" i="28"/>
  <c r="G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G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E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E250" i="28"/>
  <c r="G249" i="28"/>
  <c r="F249" i="28"/>
  <c r="E249" i="28"/>
  <c r="G248" i="28"/>
  <c r="F248" i="28"/>
  <c r="E248" i="28"/>
  <c r="G247" i="28"/>
  <c r="F247" i="28"/>
  <c r="E247" i="28"/>
  <c r="G246" i="28"/>
  <c r="F246" i="28"/>
  <c r="E246" i="28"/>
  <c r="G245" i="28"/>
  <c r="F245" i="28"/>
  <c r="E245" i="28"/>
  <c r="G244" i="28"/>
  <c r="E244" i="28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G238" i="28"/>
  <c r="F238" i="28"/>
  <c r="E238" i="28"/>
  <c r="G237" i="28"/>
  <c r="F237" i="28"/>
  <c r="E237" i="28"/>
  <c r="G236" i="28"/>
  <c r="F236" i="28"/>
  <c r="E236" i="28"/>
  <c r="G235" i="28"/>
  <c r="F235" i="28"/>
  <c r="E235" i="28"/>
  <c r="G234" i="28"/>
  <c r="E234" i="28"/>
  <c r="G233" i="28"/>
  <c r="F233" i="28"/>
  <c r="E233" i="28"/>
  <c r="G232" i="28"/>
  <c r="F232" i="28"/>
  <c r="E232" i="28"/>
  <c r="G231" i="28"/>
  <c r="G230" i="28"/>
  <c r="F230" i="28"/>
  <c r="E230" i="28"/>
  <c r="G229" i="28"/>
  <c r="F229" i="28"/>
  <c r="E229" i="28"/>
  <c r="G228" i="28"/>
  <c r="F228" i="28"/>
  <c r="E228" i="28"/>
  <c r="G227" i="28"/>
  <c r="F227" i="28"/>
  <c r="E227" i="28"/>
  <c r="G226" i="28"/>
  <c r="F226" i="28"/>
  <c r="E226" i="28"/>
  <c r="G225" i="28"/>
  <c r="E225" i="28"/>
  <c r="G224" i="28"/>
  <c r="F224" i="28"/>
  <c r="E224" i="28"/>
  <c r="G223" i="28"/>
  <c r="F223" i="28"/>
  <c r="E223" i="28"/>
  <c r="G222" i="28"/>
  <c r="F222" i="28"/>
  <c r="E222" i="28"/>
  <c r="G221" i="28"/>
  <c r="F221" i="28"/>
  <c r="E221" i="28"/>
  <c r="G220" i="28"/>
  <c r="F220" i="28"/>
  <c r="E220" i="28"/>
  <c r="G219" i="28"/>
  <c r="G218" i="28"/>
  <c r="F218" i="28"/>
  <c r="E218" i="28"/>
  <c r="G217" i="28"/>
  <c r="F217" i="28"/>
  <c r="E217" i="28"/>
  <c r="G216" i="28"/>
  <c r="F216" i="28"/>
  <c r="E216" i="28"/>
  <c r="G215" i="28"/>
  <c r="F215" i="28"/>
  <c r="E215" i="28"/>
  <c r="G214" i="28"/>
  <c r="F214" i="28"/>
  <c r="G213" i="28"/>
  <c r="E213" i="28"/>
  <c r="G212" i="28"/>
  <c r="F212" i="28"/>
  <c r="E212" i="28"/>
  <c r="G211" i="28"/>
  <c r="F211" i="28"/>
  <c r="E211" i="28"/>
  <c r="G210" i="28"/>
  <c r="G209" i="28"/>
  <c r="F209" i="28"/>
  <c r="E209" i="28"/>
  <c r="G208" i="28"/>
  <c r="G207" i="28"/>
  <c r="F207" i="28"/>
  <c r="E207" i="28"/>
  <c r="G205" i="28"/>
  <c r="E205" i="28"/>
  <c r="G204" i="28"/>
  <c r="F204" i="28"/>
  <c r="G203" i="28"/>
  <c r="F203" i="28"/>
  <c r="E203" i="28"/>
  <c r="G202" i="28"/>
  <c r="F202" i="28"/>
  <c r="G201" i="28"/>
  <c r="F201" i="28"/>
  <c r="E201" i="28"/>
  <c r="G200" i="28"/>
  <c r="F200" i="28"/>
  <c r="E200" i="28"/>
  <c r="G199" i="28"/>
  <c r="E199" i="28"/>
  <c r="G198" i="28"/>
  <c r="F198" i="28"/>
  <c r="E198" i="28"/>
  <c r="G197" i="28"/>
  <c r="F197" i="28"/>
  <c r="G196" i="28"/>
  <c r="F196" i="28"/>
  <c r="E196" i="28"/>
  <c r="G195" i="28"/>
  <c r="E195" i="28"/>
  <c r="G194" i="28"/>
  <c r="F194" i="28"/>
  <c r="E194" i="28"/>
  <c r="G193" i="28"/>
  <c r="F193" i="28"/>
  <c r="E193" i="28"/>
  <c r="G192" i="28"/>
  <c r="G191" i="28"/>
  <c r="E191" i="28"/>
  <c r="G190" i="28"/>
  <c r="G189" i="28"/>
  <c r="F189" i="28"/>
  <c r="E189" i="28"/>
  <c r="G188" i="28"/>
  <c r="F188" i="28"/>
  <c r="E188" i="28"/>
  <c r="G187" i="28"/>
  <c r="F187" i="28"/>
  <c r="E187" i="28"/>
  <c r="G186" i="28"/>
  <c r="G185" i="28"/>
  <c r="F185" i="28"/>
  <c r="E185" i="28"/>
  <c r="G184" i="28"/>
  <c r="G182" i="28"/>
  <c r="F182" i="28"/>
  <c r="E182" i="28"/>
  <c r="G181" i="28"/>
  <c r="F181" i="28"/>
  <c r="E181" i="28"/>
  <c r="G180" i="28"/>
  <c r="E180" i="28"/>
  <c r="G179" i="28"/>
  <c r="F179" i="28"/>
  <c r="E179" i="28"/>
  <c r="G178" i="28"/>
  <c r="E178" i="28"/>
  <c r="D177" i="28"/>
  <c r="F301" i="28" s="1"/>
  <c r="C177" i="28"/>
  <c r="E219" i="28" s="1"/>
  <c r="G171" i="28"/>
  <c r="F171" i="28"/>
  <c r="E171" i="28"/>
  <c r="G170" i="28"/>
  <c r="F170" i="28"/>
  <c r="E170" i="28"/>
  <c r="G169" i="28"/>
  <c r="F169" i="28"/>
  <c r="E169" i="28"/>
  <c r="G168" i="28"/>
  <c r="F168" i="28"/>
  <c r="G167" i="28"/>
  <c r="F167" i="28"/>
  <c r="E167" i="28"/>
  <c r="G166" i="28"/>
  <c r="F166" i="28"/>
  <c r="E166" i="28"/>
  <c r="G165" i="28"/>
  <c r="F165" i="28"/>
  <c r="E165" i="28"/>
  <c r="G164" i="28"/>
  <c r="F164" i="28"/>
  <c r="E164" i="28"/>
  <c r="G163" i="28"/>
  <c r="G162" i="28"/>
  <c r="F162" i="28"/>
  <c r="G161" i="28"/>
  <c r="F161" i="28"/>
  <c r="E161" i="28"/>
  <c r="G160" i="28"/>
  <c r="G159" i="28"/>
  <c r="F159" i="28"/>
  <c r="E159" i="28"/>
  <c r="G158" i="28"/>
  <c r="F158" i="28"/>
  <c r="E158" i="28"/>
  <c r="G157" i="28"/>
  <c r="E157" i="28"/>
  <c r="G156" i="28"/>
  <c r="F156" i="28"/>
  <c r="E156" i="28"/>
  <c r="G155" i="28"/>
  <c r="F155" i="28"/>
  <c r="E155" i="28"/>
  <c r="G154" i="28"/>
  <c r="F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E147" i="28"/>
  <c r="G146" i="28"/>
  <c r="F146" i="28"/>
  <c r="E146" i="28"/>
  <c r="G145" i="28"/>
  <c r="F145" i="28"/>
  <c r="G144" i="28"/>
  <c r="E144" i="28"/>
  <c r="G143" i="28"/>
  <c r="G142" i="28"/>
  <c r="F142" i="28"/>
  <c r="E142" i="28"/>
  <c r="G141" i="28"/>
  <c r="E141" i="28"/>
  <c r="G140" i="28"/>
  <c r="F140" i="28"/>
  <c r="E140" i="28"/>
  <c r="G139" i="28"/>
  <c r="F139" i="28"/>
  <c r="E139" i="28"/>
  <c r="G138" i="28"/>
  <c r="E138" i="28"/>
  <c r="G137" i="28"/>
  <c r="G136" i="28"/>
  <c r="G135" i="28"/>
  <c r="G134" i="28"/>
  <c r="F134" i="28"/>
  <c r="E134" i="28"/>
  <c r="G133" i="28"/>
  <c r="E133" i="28"/>
  <c r="G132" i="28"/>
  <c r="G131" i="28"/>
  <c r="E131" i="28"/>
  <c r="G130" i="28"/>
  <c r="E130" i="28"/>
  <c r="G128" i="28"/>
  <c r="G127" i="28"/>
  <c r="E127" i="28"/>
  <c r="G126" i="28"/>
  <c r="E126" i="28"/>
  <c r="G125" i="28"/>
  <c r="E125" i="28"/>
  <c r="G124" i="28"/>
  <c r="E124" i="28"/>
  <c r="G123" i="28"/>
  <c r="F123" i="28"/>
  <c r="E123" i="28"/>
  <c r="G122" i="28"/>
  <c r="F122" i="28"/>
  <c r="E122" i="28"/>
  <c r="G121" i="28"/>
  <c r="F121" i="28"/>
  <c r="E121" i="28"/>
  <c r="G120" i="28"/>
  <c r="F120" i="28"/>
  <c r="E120" i="28"/>
  <c r="G119" i="28"/>
  <c r="E119" i="28"/>
  <c r="G118" i="28"/>
  <c r="G117" i="28"/>
  <c r="F117" i="28"/>
  <c r="E117" i="28"/>
  <c r="G116" i="28"/>
  <c r="E116" i="28"/>
  <c r="G115" i="28"/>
  <c r="F115" i="28"/>
  <c r="E115" i="28"/>
  <c r="G114" i="28"/>
  <c r="F114" i="28"/>
  <c r="E114" i="28"/>
  <c r="G113" i="28"/>
  <c r="E113" i="28"/>
  <c r="G112" i="28"/>
  <c r="F112" i="28"/>
  <c r="E112" i="28"/>
  <c r="G111" i="28"/>
  <c r="F111" i="28"/>
  <c r="E111" i="28"/>
  <c r="G110" i="28"/>
  <c r="F110" i="28"/>
  <c r="E110" i="28"/>
  <c r="G109" i="28"/>
  <c r="G108" i="28"/>
  <c r="F108" i="28"/>
  <c r="E108" i="28"/>
  <c r="G107" i="28"/>
  <c r="G106" i="28"/>
  <c r="G105" i="28"/>
  <c r="F105" i="28"/>
  <c r="E105" i="28"/>
  <c r="G104" i="28"/>
  <c r="F104" i="28"/>
  <c r="E104" i="28"/>
  <c r="G103" i="28"/>
  <c r="F103" i="28"/>
  <c r="E103" i="28"/>
  <c r="G102" i="28"/>
  <c r="E102" i="28"/>
  <c r="G101" i="28"/>
  <c r="F101" i="28"/>
  <c r="E101" i="28"/>
  <c r="G100" i="28"/>
  <c r="F100" i="28"/>
  <c r="E100" i="28"/>
  <c r="G99" i="28"/>
  <c r="F99" i="28"/>
  <c r="E99" i="28"/>
  <c r="G98" i="28"/>
  <c r="E98" i="28"/>
  <c r="G97" i="28"/>
  <c r="F97" i="28"/>
  <c r="E97" i="28"/>
  <c r="G96" i="28"/>
  <c r="G95" i="28"/>
  <c r="F95" i="28"/>
  <c r="E95" i="28"/>
  <c r="G94" i="28"/>
  <c r="G92" i="28"/>
  <c r="G91" i="28"/>
  <c r="F91" i="28"/>
  <c r="E91" i="28"/>
  <c r="G90" i="28"/>
  <c r="F90" i="28"/>
  <c r="E90" i="28"/>
  <c r="G89" i="28"/>
  <c r="G88" i="28"/>
  <c r="F88" i="28"/>
  <c r="E88" i="28"/>
  <c r="G87" i="28"/>
  <c r="F87" i="28"/>
  <c r="E87" i="28"/>
  <c r="G86" i="28"/>
  <c r="F86" i="28"/>
  <c r="E86" i="28"/>
  <c r="G85" i="28"/>
  <c r="F85" i="28"/>
  <c r="E85" i="28"/>
  <c r="G83" i="28"/>
  <c r="F83" i="28"/>
  <c r="E83" i="28"/>
  <c r="G82" i="28"/>
  <c r="F82" i="28"/>
  <c r="E82" i="28"/>
  <c r="G81" i="28"/>
  <c r="G80" i="28"/>
  <c r="F80" i="28"/>
  <c r="E80" i="28"/>
  <c r="G79" i="28"/>
  <c r="F79" i="28"/>
  <c r="E79" i="28"/>
  <c r="G78" i="28"/>
  <c r="F78" i="28"/>
  <c r="E78" i="28"/>
  <c r="G77" i="28"/>
  <c r="E77" i="28"/>
  <c r="D76" i="28"/>
  <c r="F147" i="28" s="1"/>
  <c r="C76" i="28"/>
  <c r="E145" i="28" s="1"/>
  <c r="G70" i="28"/>
  <c r="F70" i="28"/>
  <c r="E70" i="28"/>
  <c r="G69" i="28"/>
  <c r="F69" i="28"/>
  <c r="E69" i="28"/>
  <c r="G68" i="28"/>
  <c r="E68" i="28"/>
  <c r="G67" i="28"/>
  <c r="F67" i="28"/>
  <c r="E67" i="28"/>
  <c r="G65" i="28"/>
  <c r="F65" i="28"/>
  <c r="E65" i="28"/>
  <c r="G64" i="28"/>
  <c r="F64" i="28"/>
  <c r="E64" i="28"/>
  <c r="G63" i="28"/>
  <c r="F63" i="28"/>
  <c r="E63" i="28"/>
  <c r="G62" i="28"/>
  <c r="F62" i="28"/>
  <c r="G61" i="28"/>
  <c r="F61" i="28"/>
  <c r="E61" i="28"/>
  <c r="G60" i="28"/>
  <c r="F60" i="28"/>
  <c r="E60" i="28"/>
  <c r="G59" i="28"/>
  <c r="F59" i="28"/>
  <c r="E59" i="28"/>
  <c r="G58" i="28"/>
  <c r="F58" i="28"/>
  <c r="E58" i="28"/>
  <c r="G57" i="28"/>
  <c r="F57" i="28"/>
  <c r="E57" i="28"/>
  <c r="G56" i="28"/>
  <c r="E56" i="28"/>
  <c r="G55" i="28"/>
  <c r="F55" i="28"/>
  <c r="G54" i="28"/>
  <c r="G53" i="28"/>
  <c r="F53" i="28"/>
  <c r="E53" i="28"/>
  <c r="G52" i="28"/>
  <c r="F52" i="28"/>
  <c r="E52" i="28"/>
  <c r="G51" i="28"/>
  <c r="F51" i="28"/>
  <c r="E51" i="28"/>
  <c r="G50" i="28"/>
  <c r="G49" i="28"/>
  <c r="F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E41" i="28"/>
  <c r="G40" i="28"/>
  <c r="F40" i="28"/>
  <c r="E40" i="28"/>
  <c r="G39" i="28"/>
  <c r="F39" i="28"/>
  <c r="E39" i="28"/>
  <c r="G38" i="28"/>
  <c r="F38" i="28"/>
  <c r="E38" i="28"/>
  <c r="G37" i="28"/>
  <c r="F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F29" i="28"/>
  <c r="E29" i="28"/>
  <c r="G28" i="28"/>
  <c r="F28" i="28"/>
  <c r="E28" i="28"/>
  <c r="G27" i="28"/>
  <c r="F27" i="28"/>
  <c r="E27" i="28"/>
  <c r="G26" i="28"/>
  <c r="F26" i="28"/>
  <c r="E26" i="28"/>
  <c r="G25" i="28"/>
  <c r="F25" i="28"/>
  <c r="E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30" i="28" s="1"/>
  <c r="C19" i="28"/>
  <c r="E54" i="28" s="1"/>
  <c r="G618" i="27"/>
  <c r="G617" i="27"/>
  <c r="G616" i="27"/>
  <c r="G615" i="27"/>
  <c r="E615" i="27"/>
  <c r="G614" i="27"/>
  <c r="G613" i="27"/>
  <c r="F613" i="27"/>
  <c r="E613" i="27"/>
  <c r="G612" i="27"/>
  <c r="G611" i="27"/>
  <c r="F611" i="27"/>
  <c r="G610" i="27"/>
  <c r="G609" i="27"/>
  <c r="G608" i="27"/>
  <c r="F608" i="27"/>
  <c r="G607" i="27"/>
  <c r="G606" i="27"/>
  <c r="E606" i="27"/>
  <c r="G605" i="27"/>
  <c r="F605" i="27"/>
  <c r="E605" i="27"/>
  <c r="G604" i="27"/>
  <c r="F604" i="27"/>
  <c r="E604" i="27"/>
  <c r="G603" i="27"/>
  <c r="F603" i="27"/>
  <c r="E603" i="27"/>
  <c r="G602" i="27"/>
  <c r="G601" i="27"/>
  <c r="G600" i="27"/>
  <c r="E600" i="27"/>
  <c r="G599" i="27"/>
  <c r="E599" i="27"/>
  <c r="G598" i="27"/>
  <c r="G597" i="27"/>
  <c r="G596" i="27"/>
  <c r="G595" i="27"/>
  <c r="G594" i="27"/>
  <c r="G593" i="27"/>
  <c r="G592" i="27"/>
  <c r="D591" i="27"/>
  <c r="D13" i="27" s="1"/>
  <c r="C591" i="27"/>
  <c r="G585" i="27"/>
  <c r="F585" i="27"/>
  <c r="E585" i="27"/>
  <c r="G584" i="27"/>
  <c r="F584" i="27"/>
  <c r="E584" i="27"/>
  <c r="G583" i="27"/>
  <c r="G582" i="27"/>
  <c r="F582" i="27"/>
  <c r="E582" i="27"/>
  <c r="G581" i="27"/>
  <c r="F581" i="27"/>
  <c r="E581" i="27"/>
  <c r="G580" i="27"/>
  <c r="F580" i="27"/>
  <c r="G579" i="27"/>
  <c r="F579" i="27"/>
  <c r="E579" i="27"/>
  <c r="G578" i="27"/>
  <c r="G577" i="27"/>
  <c r="F577" i="27"/>
  <c r="E577" i="27"/>
  <c r="G576" i="27"/>
  <c r="F576" i="27"/>
  <c r="G575" i="27"/>
  <c r="F575" i="27"/>
  <c r="E575" i="27"/>
  <c r="G574" i="27"/>
  <c r="F574" i="27"/>
  <c r="E574" i="27"/>
  <c r="G573" i="27"/>
  <c r="F573" i="27"/>
  <c r="E573" i="27"/>
  <c r="G572" i="27"/>
  <c r="G571" i="27"/>
  <c r="G570" i="27"/>
  <c r="G569" i="27"/>
  <c r="G568" i="27"/>
  <c r="F568" i="27"/>
  <c r="E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F562" i="27"/>
  <c r="E562" i="27"/>
  <c r="G561" i="27"/>
  <c r="E561" i="27"/>
  <c r="G560" i="27"/>
  <c r="F560" i="27"/>
  <c r="E560" i="27"/>
  <c r="G559" i="27"/>
  <c r="F559" i="27"/>
  <c r="E559" i="27"/>
  <c r="G558" i="27"/>
  <c r="F558" i="27"/>
  <c r="E558" i="27"/>
  <c r="G557" i="27"/>
  <c r="F557" i="27"/>
  <c r="E557" i="27"/>
  <c r="G556" i="27"/>
  <c r="F556" i="27"/>
  <c r="E556" i="27"/>
  <c r="G555" i="27"/>
  <c r="F555" i="27"/>
  <c r="E555" i="27"/>
  <c r="G554" i="27"/>
  <c r="F554" i="27"/>
  <c r="E554" i="27"/>
  <c r="G553" i="27"/>
  <c r="F553" i="27"/>
  <c r="E553" i="27"/>
  <c r="G552" i="27"/>
  <c r="G551" i="27"/>
  <c r="E551" i="27"/>
  <c r="G550" i="27"/>
  <c r="F550" i="27"/>
  <c r="E550" i="27"/>
  <c r="G549" i="27"/>
  <c r="G548" i="27"/>
  <c r="G547" i="27"/>
  <c r="F547" i="27"/>
  <c r="E547" i="27"/>
  <c r="G546" i="27"/>
  <c r="F546" i="27"/>
  <c r="E546" i="27"/>
  <c r="G545" i="27"/>
  <c r="F545" i="27"/>
  <c r="E545" i="27"/>
  <c r="G544" i="27"/>
  <c r="G543" i="27"/>
  <c r="F543" i="27"/>
  <c r="E543" i="27"/>
  <c r="G542" i="27"/>
  <c r="F542" i="27"/>
  <c r="E542" i="27"/>
  <c r="G541" i="27"/>
  <c r="F541" i="27"/>
  <c r="E541" i="27"/>
  <c r="G540" i="27"/>
  <c r="E540" i="27"/>
  <c r="G539" i="27"/>
  <c r="G538" i="27"/>
  <c r="F538" i="27"/>
  <c r="E538" i="27"/>
  <c r="G537" i="27"/>
  <c r="F537" i="27"/>
  <c r="E537" i="27"/>
  <c r="G536" i="27"/>
  <c r="F536" i="27"/>
  <c r="E536" i="27"/>
  <c r="G535" i="27"/>
  <c r="F535" i="27"/>
  <c r="E535" i="27"/>
  <c r="G534" i="27"/>
  <c r="E534" i="27"/>
  <c r="G533" i="27"/>
  <c r="F533" i="27"/>
  <c r="E533" i="27"/>
  <c r="G532" i="27"/>
  <c r="F532" i="27"/>
  <c r="E532" i="27"/>
  <c r="G531" i="27"/>
  <c r="F531" i="27"/>
  <c r="E531" i="27"/>
  <c r="G530" i="27"/>
  <c r="F530" i="27"/>
  <c r="G529" i="27"/>
  <c r="G528" i="27"/>
  <c r="F528" i="27"/>
  <c r="E528" i="27"/>
  <c r="G527" i="27"/>
  <c r="F527" i="27"/>
  <c r="E527" i="27"/>
  <c r="G526" i="27"/>
  <c r="G525" i="27"/>
  <c r="G524" i="27"/>
  <c r="E524" i="27"/>
  <c r="G523" i="27"/>
  <c r="F523" i="27"/>
  <c r="E523" i="27"/>
  <c r="G522" i="27"/>
  <c r="E522" i="27"/>
  <c r="G521" i="27"/>
  <c r="G520" i="27"/>
  <c r="G519" i="27"/>
  <c r="F519" i="27"/>
  <c r="G518" i="27"/>
  <c r="G517" i="27"/>
  <c r="F517" i="27"/>
  <c r="E517" i="27"/>
  <c r="G516" i="27"/>
  <c r="G515" i="27"/>
  <c r="F515" i="27"/>
  <c r="E515" i="27"/>
  <c r="G514" i="27"/>
  <c r="F514" i="27"/>
  <c r="E514" i="27"/>
  <c r="G513" i="27"/>
  <c r="E513" i="27"/>
  <c r="G512" i="27"/>
  <c r="F512" i="27"/>
  <c r="E512" i="27"/>
  <c r="G511" i="27"/>
  <c r="F511" i="27"/>
  <c r="E511" i="27"/>
  <c r="G510" i="27"/>
  <c r="F510" i="27"/>
  <c r="E510" i="27"/>
  <c r="G509" i="27"/>
  <c r="F509" i="27"/>
  <c r="E509" i="27"/>
  <c r="G508" i="27"/>
  <c r="G507" i="27"/>
  <c r="F507" i="27"/>
  <c r="E507" i="27"/>
  <c r="G506" i="27"/>
  <c r="F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F501" i="27"/>
  <c r="E501" i="27"/>
  <c r="G500" i="27"/>
  <c r="G499" i="27"/>
  <c r="F499" i="27"/>
  <c r="G498" i="27"/>
  <c r="E498" i="27"/>
  <c r="G497" i="27"/>
  <c r="F497" i="27"/>
  <c r="E497" i="27"/>
  <c r="G496" i="27"/>
  <c r="G495" i="27"/>
  <c r="F495" i="27"/>
  <c r="E495" i="27"/>
  <c r="G494" i="27"/>
  <c r="G493" i="27"/>
  <c r="F493" i="27"/>
  <c r="G492" i="27"/>
  <c r="F492" i="27"/>
  <c r="E492" i="27"/>
  <c r="G491" i="27"/>
  <c r="F491" i="27"/>
  <c r="E491" i="27"/>
  <c r="G490" i="27"/>
  <c r="F490" i="27"/>
  <c r="E490" i="27"/>
  <c r="G489" i="27"/>
  <c r="G488" i="27"/>
  <c r="F488" i="27"/>
  <c r="E488" i="27"/>
  <c r="G487" i="27"/>
  <c r="F487" i="27"/>
  <c r="E487" i="27"/>
  <c r="G486" i="27"/>
  <c r="F486" i="27"/>
  <c r="E486" i="27"/>
  <c r="G485" i="27"/>
  <c r="E485" i="27"/>
  <c r="G484" i="27"/>
  <c r="F484" i="27"/>
  <c r="E484" i="27"/>
  <c r="G483" i="27"/>
  <c r="F483" i="27"/>
  <c r="E483" i="27"/>
  <c r="G482" i="27"/>
  <c r="F482" i="27"/>
  <c r="E482" i="27"/>
  <c r="G481" i="27"/>
  <c r="G480" i="27"/>
  <c r="E480" i="27"/>
  <c r="G479" i="27"/>
  <c r="G478" i="27"/>
  <c r="F478" i="27"/>
  <c r="E478" i="27"/>
  <c r="G477" i="27"/>
  <c r="E477" i="27"/>
  <c r="G476" i="27"/>
  <c r="G475" i="27"/>
  <c r="G474" i="27"/>
  <c r="F474" i="27"/>
  <c r="E474" i="27"/>
  <c r="G473" i="27"/>
  <c r="F473" i="27"/>
  <c r="E473" i="27"/>
  <c r="G472" i="27"/>
  <c r="F472" i="27"/>
  <c r="E472" i="27"/>
  <c r="G471" i="27"/>
  <c r="G470" i="27"/>
  <c r="F470" i="27"/>
  <c r="E470" i="27"/>
  <c r="G469" i="27"/>
  <c r="G468" i="27"/>
  <c r="F468" i="27"/>
  <c r="G467" i="27"/>
  <c r="F467" i="27"/>
  <c r="E467" i="27"/>
  <c r="G466" i="27"/>
  <c r="G465" i="27"/>
  <c r="F465" i="27"/>
  <c r="E465" i="27"/>
  <c r="G464" i="27"/>
  <c r="E464" i="27"/>
  <c r="G463" i="27"/>
  <c r="E463" i="27"/>
  <c r="G462" i="27"/>
  <c r="F462" i="27"/>
  <c r="E462" i="27"/>
  <c r="G461" i="27"/>
  <c r="F461" i="27"/>
  <c r="E461" i="27"/>
  <c r="G460" i="27"/>
  <c r="F460" i="27"/>
  <c r="E460" i="27"/>
  <c r="G459" i="27"/>
  <c r="F459" i="27"/>
  <c r="E459" i="27"/>
  <c r="G458" i="27"/>
  <c r="F458" i="27"/>
  <c r="E458" i="27"/>
  <c r="G457" i="27"/>
  <c r="F457" i="27"/>
  <c r="E457" i="27"/>
  <c r="G456" i="27"/>
  <c r="F456" i="27"/>
  <c r="E456" i="27"/>
  <c r="G455" i="27"/>
  <c r="G454" i="27"/>
  <c r="F454" i="27"/>
  <c r="G453" i="27"/>
  <c r="G452" i="27"/>
  <c r="G451" i="27"/>
  <c r="F451" i="27"/>
  <c r="E451" i="27"/>
  <c r="G450" i="27"/>
  <c r="F450" i="27"/>
  <c r="E450" i="27"/>
  <c r="G449" i="27"/>
  <c r="G448" i="27"/>
  <c r="G447" i="27"/>
  <c r="F447" i="27"/>
  <c r="E447" i="27"/>
  <c r="G446" i="27"/>
  <c r="F446" i="27"/>
  <c r="E446" i="27"/>
  <c r="G445" i="27"/>
  <c r="F445" i="27"/>
  <c r="E445" i="27"/>
  <c r="G444" i="27"/>
  <c r="E444" i="27"/>
  <c r="G443" i="27"/>
  <c r="F443" i="27"/>
  <c r="E443" i="27"/>
  <c r="G442" i="27"/>
  <c r="F442" i="27"/>
  <c r="G441" i="27"/>
  <c r="F441" i="27"/>
  <c r="E441" i="27"/>
  <c r="G438" i="27"/>
  <c r="E438" i="27"/>
  <c r="G437" i="27"/>
  <c r="G436" i="27"/>
  <c r="G435" i="27"/>
  <c r="F435" i="27"/>
  <c r="E435" i="27"/>
  <c r="G434" i="27"/>
  <c r="F434" i="27"/>
  <c r="E434" i="27"/>
  <c r="G433" i="27"/>
  <c r="G432" i="27"/>
  <c r="G431" i="27"/>
  <c r="G430" i="27"/>
  <c r="G429" i="27"/>
  <c r="F429" i="27"/>
  <c r="E429" i="27"/>
  <c r="G428" i="27"/>
  <c r="G427" i="27"/>
  <c r="G426" i="27"/>
  <c r="E426" i="27"/>
  <c r="G425" i="27"/>
  <c r="F425" i="27"/>
  <c r="E425" i="27"/>
  <c r="G424" i="27"/>
  <c r="E424" i="27"/>
  <c r="G423" i="27"/>
  <c r="F423" i="27"/>
  <c r="E423" i="27"/>
  <c r="G422" i="27"/>
  <c r="F422" i="27"/>
  <c r="E422" i="27"/>
  <c r="G421" i="27"/>
  <c r="G420" i="27"/>
  <c r="G419" i="27"/>
  <c r="E419" i="27"/>
  <c r="G418" i="27"/>
  <c r="G417" i="27"/>
  <c r="G416" i="27"/>
  <c r="F416" i="27"/>
  <c r="E416" i="27"/>
  <c r="G415" i="27"/>
  <c r="G414" i="27"/>
  <c r="F414" i="27"/>
  <c r="E414" i="27"/>
  <c r="G413" i="27"/>
  <c r="G412" i="27"/>
  <c r="E412" i="27"/>
  <c r="G411" i="27"/>
  <c r="G410" i="27"/>
  <c r="G409" i="27"/>
  <c r="E409" i="27"/>
  <c r="G408" i="27"/>
  <c r="F408" i="27"/>
  <c r="E408" i="27"/>
  <c r="G407" i="27"/>
  <c r="G406" i="27"/>
  <c r="G405" i="27"/>
  <c r="G403" i="27"/>
  <c r="F403" i="27"/>
  <c r="E403" i="27"/>
  <c r="G402" i="27"/>
  <c r="G401" i="27"/>
  <c r="G400" i="27"/>
  <c r="F400" i="27"/>
  <c r="E400" i="27"/>
  <c r="G399" i="27"/>
  <c r="F399" i="27"/>
  <c r="G398" i="27"/>
  <c r="G397" i="27"/>
  <c r="F397" i="27"/>
  <c r="E397" i="27"/>
  <c r="G396" i="27"/>
  <c r="F396" i="27"/>
  <c r="E396" i="27"/>
  <c r="G395" i="27"/>
  <c r="E395" i="27"/>
  <c r="G394" i="27"/>
  <c r="G393" i="27"/>
  <c r="F393" i="27"/>
  <c r="G392" i="27"/>
  <c r="G391" i="27"/>
  <c r="G390" i="27"/>
  <c r="G389" i="27"/>
  <c r="F389" i="27"/>
  <c r="E389" i="27"/>
  <c r="G388" i="27"/>
  <c r="F388" i="27"/>
  <c r="G387" i="27"/>
  <c r="G386" i="27"/>
  <c r="E386" i="27"/>
  <c r="G385" i="27"/>
  <c r="F385" i="27"/>
  <c r="G384" i="27"/>
  <c r="F384" i="27"/>
  <c r="E384" i="27"/>
  <c r="G383" i="27"/>
  <c r="F383" i="27"/>
  <c r="E383" i="27"/>
  <c r="G382" i="27"/>
  <c r="F382" i="27"/>
  <c r="E382" i="27"/>
  <c r="G381" i="27"/>
  <c r="G380" i="27"/>
  <c r="G379" i="27"/>
  <c r="G378" i="27"/>
  <c r="F378" i="27"/>
  <c r="E378" i="27"/>
  <c r="G377" i="27"/>
  <c r="G376" i="27"/>
  <c r="G375" i="27"/>
  <c r="F375" i="27"/>
  <c r="E375" i="27"/>
  <c r="G374" i="27"/>
  <c r="G373" i="27"/>
  <c r="G372" i="27"/>
  <c r="G371" i="27"/>
  <c r="G370" i="27"/>
  <c r="F370" i="27"/>
  <c r="E370" i="27"/>
  <c r="G369" i="27"/>
  <c r="G368" i="27"/>
  <c r="G367" i="27"/>
  <c r="F367" i="27"/>
  <c r="E367" i="27"/>
  <c r="G366" i="27"/>
  <c r="E366" i="27"/>
  <c r="G365" i="27"/>
  <c r="G364" i="27"/>
  <c r="G363" i="27"/>
  <c r="G362" i="27"/>
  <c r="G361" i="27"/>
  <c r="F361" i="27"/>
  <c r="G360" i="27"/>
  <c r="F360" i="27"/>
  <c r="E360" i="27"/>
  <c r="G359" i="27"/>
  <c r="E359" i="27"/>
  <c r="G358" i="27"/>
  <c r="F358" i="27"/>
  <c r="E358" i="27"/>
  <c r="G357" i="27"/>
  <c r="D356" i="27"/>
  <c r="D12" i="27" s="1"/>
  <c r="C356" i="27"/>
  <c r="E371" i="27" s="1"/>
  <c r="G350" i="27"/>
  <c r="F350" i="27"/>
  <c r="E350" i="27"/>
  <c r="G349" i="27"/>
  <c r="F349" i="27"/>
  <c r="E349" i="27"/>
  <c r="G348" i="27"/>
  <c r="F348" i="27"/>
  <c r="E348" i="27"/>
  <c r="G347" i="27"/>
  <c r="F347" i="27"/>
  <c r="E347" i="27"/>
  <c r="G346" i="27"/>
  <c r="E346" i="27"/>
  <c r="G345" i="27"/>
  <c r="F345" i="27"/>
  <c r="E345" i="27"/>
  <c r="G344" i="27"/>
  <c r="F344" i="27"/>
  <c r="E344" i="27"/>
  <c r="G342" i="27"/>
  <c r="F342" i="27"/>
  <c r="E342" i="27"/>
  <c r="G341" i="27"/>
  <c r="F341" i="27"/>
  <c r="G340" i="27"/>
  <c r="E340" i="27"/>
  <c r="G339" i="27"/>
  <c r="F339" i="27"/>
  <c r="E339" i="27"/>
  <c r="G338" i="27"/>
  <c r="F338" i="27"/>
  <c r="E338" i="27"/>
  <c r="G337" i="27"/>
  <c r="F337" i="27"/>
  <c r="E337" i="27"/>
  <c r="G336" i="27"/>
  <c r="F336" i="27"/>
  <c r="E336" i="27"/>
  <c r="G335" i="27"/>
  <c r="F335" i="27"/>
  <c r="E335" i="27"/>
  <c r="G334" i="27"/>
  <c r="G333" i="27"/>
  <c r="F333" i="27"/>
  <c r="G332" i="27"/>
  <c r="E332" i="27"/>
  <c r="G331" i="27"/>
  <c r="F331" i="27"/>
  <c r="E331" i="27"/>
  <c r="G330" i="27"/>
  <c r="G329" i="27"/>
  <c r="F329" i="27"/>
  <c r="E329" i="27"/>
  <c r="G328" i="27"/>
  <c r="F328" i="27"/>
  <c r="E328" i="27"/>
  <c r="G327" i="27"/>
  <c r="G326" i="27"/>
  <c r="F326" i="27"/>
  <c r="E326" i="27"/>
  <c r="G325" i="27"/>
  <c r="G324" i="27"/>
  <c r="F324" i="27"/>
  <c r="E324" i="27"/>
  <c r="G323" i="27"/>
  <c r="F323" i="27"/>
  <c r="E323" i="27"/>
  <c r="G322" i="27"/>
  <c r="F322" i="27"/>
  <c r="E322" i="27"/>
  <c r="G321" i="27"/>
  <c r="F321" i="27"/>
  <c r="E321" i="27"/>
  <c r="G320" i="27"/>
  <c r="F320" i="27"/>
  <c r="E320" i="27"/>
  <c r="G319" i="27"/>
  <c r="G318" i="27"/>
  <c r="F318" i="27"/>
  <c r="E318" i="27"/>
  <c r="G317" i="27"/>
  <c r="F317" i="27"/>
  <c r="E317" i="27"/>
  <c r="G316" i="27"/>
  <c r="G315" i="27"/>
  <c r="F315" i="27"/>
  <c r="E315" i="27"/>
  <c r="G314" i="27"/>
  <c r="G313" i="27"/>
  <c r="F313" i="27"/>
  <c r="E313" i="27"/>
  <c r="G312" i="27"/>
  <c r="F312" i="27"/>
  <c r="E312" i="27"/>
  <c r="G311" i="27"/>
  <c r="G310" i="27"/>
  <c r="F310" i="27"/>
  <c r="E310" i="27"/>
  <c r="G309" i="27"/>
  <c r="F309" i="27"/>
  <c r="E309" i="27"/>
  <c r="G308" i="27"/>
  <c r="E308" i="27"/>
  <c r="G307" i="27"/>
  <c r="F307" i="27"/>
  <c r="E307" i="27"/>
  <c r="G306" i="27"/>
  <c r="G305" i="27"/>
  <c r="F305" i="27"/>
  <c r="E305" i="27"/>
  <c r="G304" i="27"/>
  <c r="F304" i="27"/>
  <c r="E304" i="27"/>
  <c r="G303" i="27"/>
  <c r="F303" i="27"/>
  <c r="E303" i="27"/>
  <c r="G302" i="27"/>
  <c r="F302" i="27"/>
  <c r="E302" i="27"/>
  <c r="G301" i="27"/>
  <c r="F301" i="27"/>
  <c r="E301" i="27"/>
  <c r="G300" i="27"/>
  <c r="G299" i="27"/>
  <c r="G298" i="27"/>
  <c r="E298" i="27"/>
  <c r="G297" i="27"/>
  <c r="G296" i="27"/>
  <c r="G295" i="27"/>
  <c r="G294" i="27"/>
  <c r="G293" i="27"/>
  <c r="E293" i="27"/>
  <c r="G292" i="27"/>
  <c r="G291" i="27"/>
  <c r="F291" i="27"/>
  <c r="E291" i="27"/>
  <c r="G290" i="27"/>
  <c r="F290" i="27"/>
  <c r="E290" i="27"/>
  <c r="G289" i="27"/>
  <c r="G288" i="27"/>
  <c r="G287" i="27"/>
  <c r="G286" i="27"/>
  <c r="F286" i="27"/>
  <c r="E286" i="27"/>
  <c r="G285" i="27"/>
  <c r="F285" i="27"/>
  <c r="E285" i="27"/>
  <c r="G284" i="27"/>
  <c r="F284" i="27"/>
  <c r="E284" i="27"/>
  <c r="G283" i="27"/>
  <c r="G282" i="27"/>
  <c r="G281" i="27"/>
  <c r="G280" i="27"/>
  <c r="E280" i="27"/>
  <c r="G279" i="27"/>
  <c r="F279" i="27"/>
  <c r="E279" i="27"/>
  <c r="G278" i="27"/>
  <c r="F278" i="27"/>
  <c r="E278" i="27"/>
  <c r="G277" i="27"/>
  <c r="G276" i="27"/>
  <c r="F276" i="27"/>
  <c r="G275" i="27"/>
  <c r="E275" i="27"/>
  <c r="G274" i="27"/>
  <c r="G273" i="27"/>
  <c r="G272" i="27"/>
  <c r="F272" i="27"/>
  <c r="E272" i="27"/>
  <c r="G271" i="27"/>
  <c r="F271" i="27"/>
  <c r="E271" i="27"/>
  <c r="G270" i="27"/>
  <c r="G269" i="27"/>
  <c r="G268" i="27"/>
  <c r="G267" i="27"/>
  <c r="E267" i="27"/>
  <c r="G266" i="27"/>
  <c r="F266" i="27"/>
  <c r="G265" i="27"/>
  <c r="G264" i="27"/>
  <c r="F264" i="27"/>
  <c r="E264" i="27"/>
  <c r="G263" i="27"/>
  <c r="F263" i="27"/>
  <c r="G262" i="27"/>
  <c r="F262" i="27"/>
  <c r="E262" i="27"/>
  <c r="G261" i="27"/>
  <c r="F261" i="27"/>
  <c r="E261" i="27"/>
  <c r="G260" i="27"/>
  <c r="F260" i="27"/>
  <c r="E260" i="27"/>
  <c r="G259" i="27"/>
  <c r="G258" i="27"/>
  <c r="F258" i="27"/>
  <c r="E258" i="27"/>
  <c r="G257" i="27"/>
  <c r="F257" i="27"/>
  <c r="E257" i="27"/>
  <c r="G256" i="27"/>
  <c r="G255" i="27"/>
  <c r="E255" i="27"/>
  <c r="G254" i="27"/>
  <c r="E254" i="27"/>
  <c r="G253" i="27"/>
  <c r="G252" i="27"/>
  <c r="F252" i="27"/>
  <c r="E252" i="27"/>
  <c r="G251" i="27"/>
  <c r="F251" i="27"/>
  <c r="E251" i="27"/>
  <c r="G250" i="27"/>
  <c r="G249" i="27"/>
  <c r="F249" i="27"/>
  <c r="E249" i="27"/>
  <c r="G248" i="27"/>
  <c r="F248" i="27"/>
  <c r="E248" i="27"/>
  <c r="G247" i="27"/>
  <c r="G246" i="27"/>
  <c r="F246" i="27"/>
  <c r="E246" i="27"/>
  <c r="G245" i="27"/>
  <c r="F245" i="27"/>
  <c r="E245" i="27"/>
  <c r="G244" i="27"/>
  <c r="G242" i="27"/>
  <c r="F242" i="27"/>
  <c r="E242" i="27"/>
  <c r="G241" i="27"/>
  <c r="G240" i="27"/>
  <c r="F240" i="27"/>
  <c r="E240" i="27"/>
  <c r="G239" i="27"/>
  <c r="F239" i="27"/>
  <c r="E239" i="27"/>
  <c r="G238" i="27"/>
  <c r="F238" i="27"/>
  <c r="E238" i="27"/>
  <c r="G237" i="27"/>
  <c r="G236" i="27"/>
  <c r="F236" i="27"/>
  <c r="E236" i="27"/>
  <c r="G235" i="27"/>
  <c r="F235" i="27"/>
  <c r="E235" i="27"/>
  <c r="G234" i="27"/>
  <c r="F234" i="27"/>
  <c r="G233" i="27"/>
  <c r="F233" i="27"/>
  <c r="G232" i="27"/>
  <c r="F232" i="27"/>
  <c r="E232" i="27"/>
  <c r="G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F225" i="27"/>
  <c r="E225" i="27"/>
  <c r="G224" i="27"/>
  <c r="G223" i="27"/>
  <c r="F223" i="27"/>
  <c r="E223" i="27"/>
  <c r="G222" i="27"/>
  <c r="F222" i="27"/>
  <c r="E222" i="27"/>
  <c r="G221" i="27"/>
  <c r="F221" i="27"/>
  <c r="E221" i="27"/>
  <c r="G220" i="27"/>
  <c r="G219" i="27"/>
  <c r="G218" i="27"/>
  <c r="F218" i="27"/>
  <c r="E218" i="27"/>
  <c r="G217" i="27"/>
  <c r="F217" i="27"/>
  <c r="G216" i="27"/>
  <c r="F216" i="27"/>
  <c r="G215" i="27"/>
  <c r="G214" i="27"/>
  <c r="E214" i="27"/>
  <c r="G213" i="27"/>
  <c r="F213" i="27"/>
  <c r="E213" i="27"/>
  <c r="G212" i="27"/>
  <c r="F212" i="27"/>
  <c r="E212" i="27"/>
  <c r="G211" i="27"/>
  <c r="F211" i="27"/>
  <c r="G210" i="27"/>
  <c r="G209" i="27"/>
  <c r="G208" i="27"/>
  <c r="G207" i="27"/>
  <c r="G205" i="27"/>
  <c r="G204" i="27"/>
  <c r="G203" i="27"/>
  <c r="G202" i="27"/>
  <c r="F202" i="27"/>
  <c r="E202" i="27"/>
  <c r="G201" i="27"/>
  <c r="F201" i="27"/>
  <c r="G200" i="27"/>
  <c r="F200" i="27"/>
  <c r="E200" i="27"/>
  <c r="G199" i="27"/>
  <c r="G198" i="27"/>
  <c r="G197" i="27"/>
  <c r="G196" i="27"/>
  <c r="G195" i="27"/>
  <c r="F195" i="27"/>
  <c r="E195" i="27"/>
  <c r="G194" i="27"/>
  <c r="G193" i="27"/>
  <c r="G192" i="27"/>
  <c r="G191" i="27"/>
  <c r="G190" i="27"/>
  <c r="G189" i="27"/>
  <c r="G188" i="27"/>
  <c r="F188" i="27"/>
  <c r="G187" i="27"/>
  <c r="G186" i="27"/>
  <c r="G185" i="27"/>
  <c r="F185" i="27"/>
  <c r="G184" i="27"/>
  <c r="G182" i="27"/>
  <c r="G181" i="27"/>
  <c r="F181" i="27"/>
  <c r="E181" i="27"/>
  <c r="G180" i="27"/>
  <c r="G179" i="27"/>
  <c r="F179" i="27"/>
  <c r="E179" i="27"/>
  <c r="G178" i="27"/>
  <c r="D177" i="27"/>
  <c r="D11" i="27" s="1"/>
  <c r="C177" i="27"/>
  <c r="E268" i="27" s="1"/>
  <c r="G171" i="27"/>
  <c r="F171" i="27"/>
  <c r="E171" i="27"/>
  <c r="G170" i="27"/>
  <c r="F170" i="27"/>
  <c r="E170" i="27"/>
  <c r="G169" i="27"/>
  <c r="F169" i="27"/>
  <c r="E169" i="27"/>
  <c r="G168" i="27"/>
  <c r="G167" i="27"/>
  <c r="G166" i="27"/>
  <c r="G165" i="27"/>
  <c r="F165" i="27"/>
  <c r="E165" i="27"/>
  <c r="G164" i="27"/>
  <c r="G163" i="27"/>
  <c r="E163" i="27"/>
  <c r="G162" i="27"/>
  <c r="G161" i="27"/>
  <c r="E161" i="27"/>
  <c r="G160" i="27"/>
  <c r="G159" i="27"/>
  <c r="G158" i="27"/>
  <c r="F158" i="27"/>
  <c r="G157" i="27"/>
  <c r="G156" i="27"/>
  <c r="G155" i="27"/>
  <c r="F155" i="27"/>
  <c r="E155" i="27"/>
  <c r="G154" i="27"/>
  <c r="F154" i="27"/>
  <c r="E154" i="27"/>
  <c r="G153" i="27"/>
  <c r="F153" i="27"/>
  <c r="E153" i="27"/>
  <c r="G152" i="27"/>
  <c r="F152" i="27"/>
  <c r="E152" i="27"/>
  <c r="G151" i="27"/>
  <c r="F151" i="27"/>
  <c r="E151" i="27"/>
  <c r="G150" i="27"/>
  <c r="F150" i="27"/>
  <c r="E150" i="27"/>
  <c r="G149" i="27"/>
  <c r="G148" i="27"/>
  <c r="F148" i="27"/>
  <c r="G147" i="27"/>
  <c r="G146" i="27"/>
  <c r="G145" i="27"/>
  <c r="G144" i="27"/>
  <c r="F144" i="27"/>
  <c r="E144" i="27"/>
  <c r="G143" i="27"/>
  <c r="G142" i="27"/>
  <c r="F142" i="27"/>
  <c r="E142" i="27"/>
  <c r="G141" i="27"/>
  <c r="G140" i="27"/>
  <c r="G139" i="27"/>
  <c r="E139" i="27"/>
  <c r="G138" i="27"/>
  <c r="G137" i="27"/>
  <c r="G136" i="27"/>
  <c r="G135" i="27"/>
  <c r="G134" i="27"/>
  <c r="F134" i="27"/>
  <c r="E134" i="27"/>
  <c r="G133" i="27"/>
  <c r="G132" i="27"/>
  <c r="G131" i="27"/>
  <c r="F131" i="27"/>
  <c r="E131" i="27"/>
  <c r="G130" i="27"/>
  <c r="G128" i="27"/>
  <c r="G127" i="27"/>
  <c r="F127" i="27"/>
  <c r="E127" i="27"/>
  <c r="G126" i="27"/>
  <c r="G125" i="27"/>
  <c r="F125" i="27"/>
  <c r="E125" i="27"/>
  <c r="G124" i="27"/>
  <c r="G123" i="27"/>
  <c r="G122" i="27"/>
  <c r="F122" i="27"/>
  <c r="E122" i="27"/>
  <c r="G121" i="27"/>
  <c r="G120" i="27"/>
  <c r="G119" i="27"/>
  <c r="G118" i="27"/>
  <c r="G117" i="27"/>
  <c r="F117" i="27"/>
  <c r="G116" i="27"/>
  <c r="G115" i="27"/>
  <c r="G114" i="27"/>
  <c r="G113" i="27"/>
  <c r="G112" i="27"/>
  <c r="G111" i="27"/>
  <c r="E111" i="27"/>
  <c r="G110" i="27"/>
  <c r="F110" i="27"/>
  <c r="E110" i="27"/>
  <c r="G109" i="27"/>
  <c r="G108" i="27"/>
  <c r="F108" i="27"/>
  <c r="E108" i="27"/>
  <c r="G107" i="27"/>
  <c r="G106" i="27"/>
  <c r="G105" i="27"/>
  <c r="F105" i="27"/>
  <c r="G104" i="27"/>
  <c r="F104" i="27"/>
  <c r="E104" i="27"/>
  <c r="G103" i="27"/>
  <c r="F103" i="27"/>
  <c r="E103" i="27"/>
  <c r="G102" i="27"/>
  <c r="G101" i="27"/>
  <c r="F101" i="27"/>
  <c r="E101" i="27"/>
  <c r="G100" i="27"/>
  <c r="G99" i="27"/>
  <c r="G98" i="27"/>
  <c r="G97" i="27"/>
  <c r="G96" i="27"/>
  <c r="G95" i="27"/>
  <c r="G94" i="27"/>
  <c r="G92" i="27"/>
  <c r="G91" i="27"/>
  <c r="G90" i="27"/>
  <c r="F90" i="27"/>
  <c r="E90" i="27"/>
  <c r="G89" i="27"/>
  <c r="G88" i="27"/>
  <c r="F88" i="27"/>
  <c r="E88" i="27"/>
  <c r="G87" i="27"/>
  <c r="G86" i="27"/>
  <c r="G85" i="27"/>
  <c r="F85" i="27"/>
  <c r="E85" i="27"/>
  <c r="G83" i="27"/>
  <c r="E83" i="27"/>
  <c r="G82" i="27"/>
  <c r="F82" i="27"/>
  <c r="E82" i="27"/>
  <c r="G81" i="27"/>
  <c r="G80" i="27"/>
  <c r="G79" i="27"/>
  <c r="G78" i="27"/>
  <c r="G77" i="27"/>
  <c r="D76" i="27"/>
  <c r="F119" i="27" s="1"/>
  <c r="C76" i="27"/>
  <c r="E100" i="27" s="1"/>
  <c r="G70" i="27"/>
  <c r="E70" i="27"/>
  <c r="G69" i="27"/>
  <c r="G68" i="27"/>
  <c r="F68" i="27"/>
  <c r="E68" i="27"/>
  <c r="G67" i="27"/>
  <c r="E67" i="27"/>
  <c r="G65" i="27"/>
  <c r="G64" i="27"/>
  <c r="G63" i="27"/>
  <c r="F63" i="27"/>
  <c r="G62" i="27"/>
  <c r="G61" i="27"/>
  <c r="G60" i="27"/>
  <c r="F60" i="27"/>
  <c r="E60" i="27"/>
  <c r="G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G53" i="27"/>
  <c r="F53" i="27"/>
  <c r="E53" i="27"/>
  <c r="G52" i="27"/>
  <c r="F52" i="27"/>
  <c r="G51" i="27"/>
  <c r="G50" i="27"/>
  <c r="G49" i="27"/>
  <c r="G48" i="27"/>
  <c r="G47" i="27"/>
  <c r="F47" i="27"/>
  <c r="E47" i="27"/>
  <c r="G46" i="27"/>
  <c r="E46" i="27"/>
  <c r="G45" i="27"/>
  <c r="E45" i="27"/>
  <c r="G44" i="27"/>
  <c r="G43" i="27"/>
  <c r="E43" i="27"/>
  <c r="G42" i="27"/>
  <c r="F42" i="27"/>
  <c r="E42" i="27"/>
  <c r="G41" i="27"/>
  <c r="G40" i="27"/>
  <c r="F40" i="27"/>
  <c r="E40" i="27"/>
  <c r="G39" i="27"/>
  <c r="G38" i="27"/>
  <c r="E38" i="27"/>
  <c r="G37" i="27"/>
  <c r="F37" i="27"/>
  <c r="E37" i="27"/>
  <c r="G36" i="27"/>
  <c r="G35" i="27"/>
  <c r="F35" i="27"/>
  <c r="E35" i="27"/>
  <c r="G34" i="27"/>
  <c r="F34" i="27"/>
  <c r="E34" i="27"/>
  <c r="G33" i="27"/>
  <c r="G32" i="27"/>
  <c r="G31" i="27"/>
  <c r="F31" i="27"/>
  <c r="E31" i="27"/>
  <c r="G30" i="27"/>
  <c r="G29" i="27"/>
  <c r="G28" i="27"/>
  <c r="G27" i="27"/>
  <c r="G26" i="27"/>
  <c r="G25" i="27"/>
  <c r="G24" i="27"/>
  <c r="G23" i="27"/>
  <c r="G22" i="27"/>
  <c r="F22" i="27"/>
  <c r="E22" i="27"/>
  <c r="G21" i="27"/>
  <c r="G20" i="27"/>
  <c r="F20" i="27"/>
  <c r="E20" i="27"/>
  <c r="D19" i="27"/>
  <c r="F67" i="27" s="1"/>
  <c r="C19" i="27"/>
  <c r="E44" i="27" s="1"/>
  <c r="G618" i="26"/>
  <c r="G617" i="26"/>
  <c r="G616" i="26"/>
  <c r="F616" i="26"/>
  <c r="E616" i="26"/>
  <c r="G615" i="26"/>
  <c r="F615" i="26"/>
  <c r="E615" i="26"/>
  <c r="G614" i="26"/>
  <c r="G613" i="26"/>
  <c r="F613" i="26"/>
  <c r="E613" i="26"/>
  <c r="G612" i="26"/>
  <c r="G611" i="26"/>
  <c r="E611" i="26"/>
  <c r="G610" i="26"/>
  <c r="G609" i="26"/>
  <c r="G608" i="26"/>
  <c r="G607" i="26"/>
  <c r="G606" i="26"/>
  <c r="F606" i="26"/>
  <c r="E606" i="26"/>
  <c r="G605" i="26"/>
  <c r="F605" i="26"/>
  <c r="E605" i="26"/>
  <c r="G604" i="26"/>
  <c r="F604" i="26"/>
  <c r="E604" i="26"/>
  <c r="G603" i="26"/>
  <c r="F603" i="26"/>
  <c r="E603" i="26"/>
  <c r="G602" i="26"/>
  <c r="G601" i="26"/>
  <c r="G600" i="26"/>
  <c r="F600" i="26"/>
  <c r="E600" i="26"/>
  <c r="G599" i="26"/>
  <c r="E599" i="26"/>
  <c r="G598" i="26"/>
  <c r="G597" i="26"/>
  <c r="F597" i="26"/>
  <c r="E597" i="26"/>
  <c r="G596" i="26"/>
  <c r="G595" i="26"/>
  <c r="G594" i="26"/>
  <c r="G593" i="26"/>
  <c r="G592" i="26"/>
  <c r="F592" i="26"/>
  <c r="E592" i="26"/>
  <c r="D591" i="26"/>
  <c r="F612" i="26" s="1"/>
  <c r="C591" i="26"/>
  <c r="G585" i="26"/>
  <c r="F585" i="26"/>
  <c r="E585" i="26"/>
  <c r="G584" i="26"/>
  <c r="G583" i="26"/>
  <c r="E583" i="26"/>
  <c r="G582" i="26"/>
  <c r="F582" i="26"/>
  <c r="E582" i="26"/>
  <c r="G581" i="26"/>
  <c r="G580" i="26"/>
  <c r="F580" i="26"/>
  <c r="E580" i="26"/>
  <c r="G579" i="26"/>
  <c r="F579" i="26"/>
  <c r="E579" i="26"/>
  <c r="G578" i="26"/>
  <c r="G577" i="26"/>
  <c r="F577" i="26"/>
  <c r="E577" i="26"/>
  <c r="G576" i="26"/>
  <c r="F576" i="26"/>
  <c r="E576" i="26"/>
  <c r="G575" i="26"/>
  <c r="F575" i="26"/>
  <c r="E575" i="26"/>
  <c r="G574" i="26"/>
  <c r="F574" i="26"/>
  <c r="E574" i="26"/>
  <c r="G573" i="26"/>
  <c r="F573" i="26"/>
  <c r="E573" i="26"/>
  <c r="G572" i="26"/>
  <c r="G571" i="26"/>
  <c r="G570" i="26"/>
  <c r="G569" i="26"/>
  <c r="G568" i="26"/>
  <c r="F568" i="26"/>
  <c r="E568" i="26"/>
  <c r="G567" i="26"/>
  <c r="F567" i="26"/>
  <c r="E567" i="26"/>
  <c r="G566" i="26"/>
  <c r="F566" i="26"/>
  <c r="E566" i="26"/>
  <c r="G565" i="26"/>
  <c r="F565" i="26"/>
  <c r="E565" i="26"/>
  <c r="G564" i="26"/>
  <c r="F564" i="26"/>
  <c r="G563" i="26"/>
  <c r="F563" i="26"/>
  <c r="E563" i="26"/>
  <c r="G562" i="26"/>
  <c r="F562" i="26"/>
  <c r="E562" i="26"/>
  <c r="G561" i="26"/>
  <c r="E561" i="26"/>
  <c r="G560" i="26"/>
  <c r="F560" i="26"/>
  <c r="E560" i="26"/>
  <c r="G559" i="26"/>
  <c r="F559" i="26"/>
  <c r="G558" i="26"/>
  <c r="F558" i="26"/>
  <c r="E558" i="26"/>
  <c r="G557" i="26"/>
  <c r="F557" i="26"/>
  <c r="E557" i="26"/>
  <c r="G556" i="26"/>
  <c r="F556" i="26"/>
  <c r="E556" i="26"/>
  <c r="G555" i="26"/>
  <c r="F555" i="26"/>
  <c r="E555" i="26"/>
  <c r="G554" i="26"/>
  <c r="F554" i="26"/>
  <c r="E554" i="26"/>
  <c r="G553" i="26"/>
  <c r="F553" i="26"/>
  <c r="E553" i="26"/>
  <c r="G552" i="26"/>
  <c r="F552" i="26"/>
  <c r="E552" i="26"/>
  <c r="G551" i="26"/>
  <c r="F551" i="26"/>
  <c r="E551" i="26"/>
  <c r="G550" i="26"/>
  <c r="F550" i="26"/>
  <c r="E550" i="26"/>
  <c r="G549" i="26"/>
  <c r="G548" i="26"/>
  <c r="G547" i="26"/>
  <c r="F547" i="26"/>
  <c r="E547" i="26"/>
  <c r="G546" i="26"/>
  <c r="F546" i="26"/>
  <c r="E546" i="26"/>
  <c r="G545" i="26"/>
  <c r="G544" i="26"/>
  <c r="G543" i="26"/>
  <c r="F543" i="26"/>
  <c r="E543" i="26"/>
  <c r="G542" i="26"/>
  <c r="F542" i="26"/>
  <c r="E542" i="26"/>
  <c r="G541" i="26"/>
  <c r="F541" i="26"/>
  <c r="E541" i="26"/>
  <c r="G540" i="26"/>
  <c r="F540" i="26"/>
  <c r="E540" i="26"/>
  <c r="G539" i="26"/>
  <c r="F539" i="26"/>
  <c r="G538" i="26"/>
  <c r="F538" i="26"/>
  <c r="E538" i="26"/>
  <c r="G537" i="26"/>
  <c r="F537" i="26"/>
  <c r="E537" i="26"/>
  <c r="G536" i="26"/>
  <c r="F536" i="26"/>
  <c r="E536" i="26"/>
  <c r="G535" i="26"/>
  <c r="F535" i="26"/>
  <c r="E535" i="26"/>
  <c r="G534" i="26"/>
  <c r="G533" i="26"/>
  <c r="F533" i="26"/>
  <c r="E533" i="26"/>
  <c r="G532" i="26"/>
  <c r="F532" i="26"/>
  <c r="E532" i="26"/>
  <c r="G531" i="26"/>
  <c r="G530" i="26"/>
  <c r="F530" i="26"/>
  <c r="E530" i="26"/>
  <c r="G529" i="26"/>
  <c r="F529" i="26"/>
  <c r="E529" i="26"/>
  <c r="G528" i="26"/>
  <c r="F528" i="26"/>
  <c r="E528" i="26"/>
  <c r="G527" i="26"/>
  <c r="G526" i="26"/>
  <c r="G525" i="26"/>
  <c r="G524" i="26"/>
  <c r="E524" i="26"/>
  <c r="G523" i="26"/>
  <c r="F523" i="26"/>
  <c r="E523" i="26"/>
  <c r="G522" i="26"/>
  <c r="F522" i="26"/>
  <c r="E522" i="26"/>
  <c r="G521" i="26"/>
  <c r="G520" i="26"/>
  <c r="G519" i="26"/>
  <c r="F519" i="26"/>
  <c r="E519" i="26"/>
  <c r="G518" i="26"/>
  <c r="G517" i="26"/>
  <c r="G516" i="26"/>
  <c r="F516" i="26"/>
  <c r="E516" i="26"/>
  <c r="G515" i="26"/>
  <c r="F515" i="26"/>
  <c r="E515" i="26"/>
  <c r="G514" i="26"/>
  <c r="F514" i="26"/>
  <c r="E514" i="26"/>
  <c r="G513" i="26"/>
  <c r="F513" i="26"/>
  <c r="E513" i="26"/>
  <c r="G512" i="26"/>
  <c r="F512" i="26"/>
  <c r="E512" i="26"/>
  <c r="G511" i="26"/>
  <c r="G510" i="26"/>
  <c r="G509" i="26"/>
  <c r="F509" i="26"/>
  <c r="E509" i="26"/>
  <c r="G508" i="26"/>
  <c r="G507" i="26"/>
  <c r="F507" i="26"/>
  <c r="E507" i="26"/>
  <c r="G506" i="26"/>
  <c r="F506" i="26"/>
  <c r="E506" i="26"/>
  <c r="G505" i="26"/>
  <c r="E505" i="26"/>
  <c r="G504" i="26"/>
  <c r="F504" i="26"/>
  <c r="E504" i="26"/>
  <c r="G503" i="26"/>
  <c r="F503" i="26"/>
  <c r="E503" i="26"/>
  <c r="G502" i="26"/>
  <c r="F502" i="26"/>
  <c r="E502" i="26"/>
  <c r="G501" i="26"/>
  <c r="F501" i="26"/>
  <c r="E501" i="26"/>
  <c r="G500" i="26"/>
  <c r="G499" i="26"/>
  <c r="F499" i="26"/>
  <c r="E499" i="26"/>
  <c r="G498" i="26"/>
  <c r="F498" i="26"/>
  <c r="G497" i="26"/>
  <c r="F497" i="26"/>
  <c r="G496" i="26"/>
  <c r="G495" i="26"/>
  <c r="F495" i="26"/>
  <c r="E495" i="26"/>
  <c r="G494" i="26"/>
  <c r="F494" i="26"/>
  <c r="G493" i="26"/>
  <c r="F493" i="26"/>
  <c r="E493" i="26"/>
  <c r="G492" i="26"/>
  <c r="F492" i="26"/>
  <c r="E492" i="26"/>
  <c r="G491" i="26"/>
  <c r="F491" i="26"/>
  <c r="E491" i="26"/>
  <c r="G490" i="26"/>
  <c r="F490" i="26"/>
  <c r="E490" i="26"/>
  <c r="G489" i="26"/>
  <c r="G488" i="26"/>
  <c r="F488" i="26"/>
  <c r="E488" i="26"/>
  <c r="G487" i="26"/>
  <c r="F487" i="26"/>
  <c r="G486" i="26"/>
  <c r="F486" i="26"/>
  <c r="G485" i="26"/>
  <c r="F485" i="26"/>
  <c r="E485" i="26"/>
  <c r="G484" i="26"/>
  <c r="F484" i="26"/>
  <c r="E484" i="26"/>
  <c r="G483" i="26"/>
  <c r="F483" i="26"/>
  <c r="E483" i="26"/>
  <c r="G482" i="26"/>
  <c r="F482" i="26"/>
  <c r="E482" i="26"/>
  <c r="G481" i="26"/>
  <c r="G480" i="26"/>
  <c r="F480" i="26"/>
  <c r="G479" i="26"/>
  <c r="F479" i="26"/>
  <c r="G478" i="26"/>
  <c r="F478" i="26"/>
  <c r="E478" i="26"/>
  <c r="G477" i="26"/>
  <c r="F477" i="26"/>
  <c r="E477" i="26"/>
  <c r="G476" i="26"/>
  <c r="F476" i="26"/>
  <c r="E476" i="26"/>
  <c r="G475" i="26"/>
  <c r="G474" i="26"/>
  <c r="F474" i="26"/>
  <c r="E474" i="26"/>
  <c r="G473" i="26"/>
  <c r="F473" i="26"/>
  <c r="E473" i="26"/>
  <c r="G472" i="26"/>
  <c r="F472" i="26"/>
  <c r="E472" i="26"/>
  <c r="G471" i="26"/>
  <c r="F471" i="26"/>
  <c r="G470" i="26"/>
  <c r="F470" i="26"/>
  <c r="E470" i="26"/>
  <c r="G469" i="26"/>
  <c r="G468" i="26"/>
  <c r="F468" i="26"/>
  <c r="E468" i="26"/>
  <c r="G467" i="26"/>
  <c r="F467" i="26"/>
  <c r="E467" i="26"/>
  <c r="G466" i="26"/>
  <c r="G465" i="26"/>
  <c r="F465" i="26"/>
  <c r="E465" i="26"/>
  <c r="G464" i="26"/>
  <c r="F464" i="26"/>
  <c r="E464" i="26"/>
  <c r="G463" i="26"/>
  <c r="F463" i="26"/>
  <c r="G462" i="26"/>
  <c r="F462" i="26"/>
  <c r="E462" i="26"/>
  <c r="G461" i="26"/>
  <c r="F461" i="26"/>
  <c r="E461" i="26"/>
  <c r="G460" i="26"/>
  <c r="F460" i="26"/>
  <c r="E460" i="26"/>
  <c r="G459" i="26"/>
  <c r="F459" i="26"/>
  <c r="E459" i="26"/>
  <c r="G458" i="26"/>
  <c r="F458" i="26"/>
  <c r="E458" i="26"/>
  <c r="G457" i="26"/>
  <c r="F457" i="26"/>
  <c r="E457" i="26"/>
  <c r="G456" i="26"/>
  <c r="F456" i="26"/>
  <c r="G455" i="26"/>
  <c r="G454" i="26"/>
  <c r="F454" i="26"/>
  <c r="E454" i="26"/>
  <c r="G453" i="26"/>
  <c r="G452" i="26"/>
  <c r="G451" i="26"/>
  <c r="F451" i="26"/>
  <c r="E451" i="26"/>
  <c r="G450" i="26"/>
  <c r="F450" i="26"/>
  <c r="E450" i="26"/>
  <c r="G449" i="26"/>
  <c r="F449" i="26"/>
  <c r="E449" i="26"/>
  <c r="G448" i="26"/>
  <c r="F448" i="26"/>
  <c r="E448" i="26"/>
  <c r="G447" i="26"/>
  <c r="F447" i="26"/>
  <c r="E447" i="26"/>
  <c r="G446" i="26"/>
  <c r="F446" i="26"/>
  <c r="E446" i="26"/>
  <c r="G445" i="26"/>
  <c r="F445" i="26"/>
  <c r="E445" i="26"/>
  <c r="G444" i="26"/>
  <c r="F444" i="26"/>
  <c r="G443" i="26"/>
  <c r="E443" i="26"/>
  <c r="G442" i="26"/>
  <c r="F442" i="26"/>
  <c r="G441" i="26"/>
  <c r="F441" i="26"/>
  <c r="E441" i="26"/>
  <c r="G438" i="26"/>
  <c r="F438" i="26"/>
  <c r="E438" i="26"/>
  <c r="G437" i="26"/>
  <c r="G436" i="26"/>
  <c r="G435" i="26"/>
  <c r="F435" i="26"/>
  <c r="E435" i="26"/>
  <c r="G434" i="26"/>
  <c r="F434" i="26"/>
  <c r="E434" i="26"/>
  <c r="G433" i="26"/>
  <c r="E433" i="26"/>
  <c r="G432" i="26"/>
  <c r="G431" i="26"/>
  <c r="F431" i="26"/>
  <c r="G430" i="26"/>
  <c r="F430" i="26"/>
  <c r="E430" i="26"/>
  <c r="G429" i="26"/>
  <c r="F429" i="26"/>
  <c r="E429" i="26"/>
  <c r="G428" i="26"/>
  <c r="G427" i="26"/>
  <c r="F427" i="26"/>
  <c r="G426" i="26"/>
  <c r="F426" i="26"/>
  <c r="E426" i="26"/>
  <c r="G425" i="26"/>
  <c r="F425" i="26"/>
  <c r="E425" i="26"/>
  <c r="G424" i="26"/>
  <c r="F424" i="26"/>
  <c r="G423" i="26"/>
  <c r="F423" i="26"/>
  <c r="E423" i="26"/>
  <c r="G422" i="26"/>
  <c r="F422" i="26"/>
  <c r="E422" i="26"/>
  <c r="G421" i="26"/>
  <c r="G420" i="26"/>
  <c r="G419" i="26"/>
  <c r="G418" i="26"/>
  <c r="G417" i="26"/>
  <c r="G416" i="26"/>
  <c r="G415" i="26"/>
  <c r="F415" i="26"/>
  <c r="E415" i="26"/>
  <c r="G414" i="26"/>
  <c r="G413" i="26"/>
  <c r="F413" i="26"/>
  <c r="G412" i="26"/>
  <c r="F412" i="26"/>
  <c r="E412" i="26"/>
  <c r="G411" i="26"/>
  <c r="G410" i="26"/>
  <c r="F410" i="26"/>
  <c r="E410" i="26"/>
  <c r="G409" i="26"/>
  <c r="G408" i="26"/>
  <c r="F408" i="26"/>
  <c r="E408" i="26"/>
  <c r="G407" i="26"/>
  <c r="G406" i="26"/>
  <c r="G405" i="26"/>
  <c r="G403" i="26"/>
  <c r="F403" i="26"/>
  <c r="E403" i="26"/>
  <c r="G402" i="26"/>
  <c r="G401" i="26"/>
  <c r="F401" i="26"/>
  <c r="E401" i="26"/>
  <c r="G400" i="26"/>
  <c r="F400" i="26"/>
  <c r="E400" i="26"/>
  <c r="G399" i="26"/>
  <c r="F399" i="26"/>
  <c r="E399" i="26"/>
  <c r="G398" i="26"/>
  <c r="F398" i="26"/>
  <c r="G397" i="26"/>
  <c r="F397" i="26"/>
  <c r="G396" i="26"/>
  <c r="F396" i="26"/>
  <c r="E396" i="26"/>
  <c r="G395" i="26"/>
  <c r="F395" i="26"/>
  <c r="G394" i="26"/>
  <c r="E394" i="26"/>
  <c r="G393" i="26"/>
  <c r="G392" i="26"/>
  <c r="E392" i="26"/>
  <c r="G391" i="26"/>
  <c r="G390" i="26"/>
  <c r="F390" i="26"/>
  <c r="G389" i="26"/>
  <c r="F389" i="26"/>
  <c r="E389" i="26"/>
  <c r="G388" i="26"/>
  <c r="F388" i="26"/>
  <c r="E388" i="26"/>
  <c r="G387" i="26"/>
  <c r="G386" i="26"/>
  <c r="F386" i="26"/>
  <c r="G385" i="26"/>
  <c r="F385" i="26"/>
  <c r="E385" i="26"/>
  <c r="G384" i="26"/>
  <c r="F384" i="26"/>
  <c r="E384" i="26"/>
  <c r="G383" i="26"/>
  <c r="F383" i="26"/>
  <c r="E383" i="26"/>
  <c r="G382" i="26"/>
  <c r="F382" i="26"/>
  <c r="E382" i="26"/>
  <c r="G381" i="26"/>
  <c r="F381" i="26"/>
  <c r="G380" i="26"/>
  <c r="G379" i="26"/>
  <c r="F379" i="26"/>
  <c r="G378" i="26"/>
  <c r="F378" i="26"/>
  <c r="E378" i="26"/>
  <c r="G377" i="26"/>
  <c r="G376" i="26"/>
  <c r="G375" i="26"/>
  <c r="F375" i="26"/>
  <c r="E375" i="26"/>
  <c r="G374" i="26"/>
  <c r="F374" i="26"/>
  <c r="E374" i="26"/>
  <c r="G373" i="26"/>
  <c r="F373" i="26"/>
  <c r="E373" i="26"/>
  <c r="G372" i="26"/>
  <c r="F372" i="26"/>
  <c r="G371" i="26"/>
  <c r="G370" i="26"/>
  <c r="F370" i="26"/>
  <c r="E370" i="26"/>
  <c r="G369" i="26"/>
  <c r="G368" i="26"/>
  <c r="G367" i="26"/>
  <c r="F367" i="26"/>
  <c r="E367" i="26"/>
  <c r="G366" i="26"/>
  <c r="F366" i="26"/>
  <c r="G365" i="26"/>
  <c r="F365" i="26"/>
  <c r="G364" i="26"/>
  <c r="E364" i="26"/>
  <c r="G363" i="26"/>
  <c r="G362" i="26"/>
  <c r="G361" i="26"/>
  <c r="G360" i="26"/>
  <c r="F360" i="26"/>
  <c r="E360" i="26"/>
  <c r="G359" i="26"/>
  <c r="F359" i="26"/>
  <c r="E359" i="26"/>
  <c r="G358" i="26"/>
  <c r="G357" i="26"/>
  <c r="D356" i="26"/>
  <c r="F561" i="26" s="1"/>
  <c r="C356" i="26"/>
  <c r="E518" i="26" s="1"/>
  <c r="G350" i="26"/>
  <c r="F350" i="26"/>
  <c r="G349" i="26"/>
  <c r="F349" i="26"/>
  <c r="E349" i="26"/>
  <c r="G348" i="26"/>
  <c r="F348" i="26"/>
  <c r="E348" i="26"/>
  <c r="G347" i="26"/>
  <c r="F347" i="26"/>
  <c r="E347" i="26"/>
  <c r="G346" i="26"/>
  <c r="F346" i="26"/>
  <c r="E346" i="26"/>
  <c r="G345" i="26"/>
  <c r="F345" i="26"/>
  <c r="E345" i="26"/>
  <c r="G344" i="26"/>
  <c r="F344" i="26"/>
  <c r="E344" i="26"/>
  <c r="G342" i="26"/>
  <c r="F342" i="26"/>
  <c r="E342" i="26"/>
  <c r="G341" i="26"/>
  <c r="F341" i="26"/>
  <c r="E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G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F329" i="26"/>
  <c r="E329" i="26"/>
  <c r="G328" i="26"/>
  <c r="F328" i="26"/>
  <c r="E328" i="26"/>
  <c r="G327" i="26"/>
  <c r="F327" i="26"/>
  <c r="E327" i="26"/>
  <c r="G326" i="26"/>
  <c r="F326" i="26"/>
  <c r="E326" i="26"/>
  <c r="G325" i="26"/>
  <c r="G324" i="26"/>
  <c r="F324" i="26"/>
  <c r="E324" i="26"/>
  <c r="G323" i="26"/>
  <c r="G322" i="26"/>
  <c r="F322" i="26"/>
  <c r="E322" i="26"/>
  <c r="G321" i="26"/>
  <c r="F321" i="26"/>
  <c r="E321" i="26"/>
  <c r="G320" i="26"/>
  <c r="F320" i="26"/>
  <c r="E320" i="26"/>
  <c r="G319" i="26"/>
  <c r="F319" i="26"/>
  <c r="E319" i="26"/>
  <c r="G318" i="26"/>
  <c r="F318" i="26"/>
  <c r="E318" i="26"/>
  <c r="G317" i="26"/>
  <c r="F317" i="26"/>
  <c r="E317" i="26"/>
  <c r="G316" i="26"/>
  <c r="F316" i="26"/>
  <c r="G315" i="26"/>
  <c r="G314" i="26"/>
  <c r="G313" i="26"/>
  <c r="F313" i="26"/>
  <c r="E313" i="26"/>
  <c r="G312" i="26"/>
  <c r="E312" i="26"/>
  <c r="G311" i="26"/>
  <c r="E311" i="26"/>
  <c r="G310" i="26"/>
  <c r="F310" i="26"/>
  <c r="E310" i="26"/>
  <c r="G309" i="26"/>
  <c r="F309" i="26"/>
  <c r="E309" i="26"/>
  <c r="G308" i="26"/>
  <c r="F308" i="26"/>
  <c r="E308" i="26"/>
  <c r="G307" i="26"/>
  <c r="F307" i="26"/>
  <c r="E307" i="26"/>
  <c r="G306" i="26"/>
  <c r="G305" i="26"/>
  <c r="F305" i="26"/>
  <c r="E305" i="26"/>
  <c r="G304" i="26"/>
  <c r="F304" i="26"/>
  <c r="G303" i="26"/>
  <c r="F303" i="26"/>
  <c r="E303" i="26"/>
  <c r="G302" i="26"/>
  <c r="F302" i="26"/>
  <c r="E302" i="26"/>
  <c r="G301" i="26"/>
  <c r="E301" i="26"/>
  <c r="G300" i="26"/>
  <c r="G299" i="26"/>
  <c r="G298" i="26"/>
  <c r="F298" i="26"/>
  <c r="E298" i="26"/>
  <c r="G297" i="26"/>
  <c r="G296" i="26"/>
  <c r="G295" i="26"/>
  <c r="G294" i="26"/>
  <c r="G293" i="26"/>
  <c r="F293" i="26"/>
  <c r="G292" i="26"/>
  <c r="G291" i="26"/>
  <c r="F291" i="26"/>
  <c r="E291" i="26"/>
  <c r="G290" i="26"/>
  <c r="F290" i="26"/>
  <c r="E290" i="26"/>
  <c r="G289" i="26"/>
  <c r="G288" i="26"/>
  <c r="G287" i="26"/>
  <c r="E287" i="26"/>
  <c r="G286" i="26"/>
  <c r="F286" i="26"/>
  <c r="G285" i="26"/>
  <c r="F285" i="26"/>
  <c r="E285" i="26"/>
  <c r="G284" i="26"/>
  <c r="F284" i="26"/>
  <c r="E284" i="26"/>
  <c r="G283" i="26"/>
  <c r="G282" i="26"/>
  <c r="G281" i="26"/>
  <c r="G280" i="26"/>
  <c r="F280" i="26"/>
  <c r="E280" i="26"/>
  <c r="G279" i="26"/>
  <c r="F279" i="26"/>
  <c r="E279" i="26"/>
  <c r="G278" i="26"/>
  <c r="F278" i="26"/>
  <c r="E278" i="26"/>
  <c r="G277" i="26"/>
  <c r="G276" i="26"/>
  <c r="G275" i="26"/>
  <c r="F275" i="26"/>
  <c r="E275" i="26"/>
  <c r="G274" i="26"/>
  <c r="F274" i="26"/>
  <c r="G273" i="26"/>
  <c r="F273" i="26"/>
  <c r="E273" i="26"/>
  <c r="G272" i="26"/>
  <c r="F272" i="26"/>
  <c r="E272" i="26"/>
  <c r="G271" i="26"/>
  <c r="F271" i="26"/>
  <c r="E271" i="26"/>
  <c r="G270" i="26"/>
  <c r="G269" i="26"/>
  <c r="F269" i="26"/>
  <c r="E269" i="26"/>
  <c r="G268" i="26"/>
  <c r="F268" i="26"/>
  <c r="E268" i="26"/>
  <c r="G267" i="26"/>
  <c r="G266" i="26"/>
  <c r="F266" i="26"/>
  <c r="E266" i="26"/>
  <c r="G265" i="26"/>
  <c r="G264" i="26"/>
  <c r="F264" i="26"/>
  <c r="E264" i="26"/>
  <c r="G263" i="26"/>
  <c r="F263" i="26"/>
  <c r="E263" i="26"/>
  <c r="G262" i="26"/>
  <c r="F262" i="26"/>
  <c r="E262" i="26"/>
  <c r="G261" i="26"/>
  <c r="F261" i="26"/>
  <c r="E261" i="26"/>
  <c r="G260" i="26"/>
  <c r="F260" i="26"/>
  <c r="E260" i="26"/>
  <c r="G259" i="26"/>
  <c r="F259" i="26"/>
  <c r="E259" i="26"/>
  <c r="G258" i="26"/>
  <c r="F258" i="26"/>
  <c r="E258" i="26"/>
  <c r="G257" i="26"/>
  <c r="F257" i="26"/>
  <c r="E257" i="26"/>
  <c r="G256" i="26"/>
  <c r="F256" i="26"/>
  <c r="G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G249" i="26"/>
  <c r="F249" i="26"/>
  <c r="E249" i="26"/>
  <c r="G248" i="26"/>
  <c r="F248" i="26"/>
  <c r="E248" i="26"/>
  <c r="G247" i="26"/>
  <c r="G246" i="26"/>
  <c r="F246" i="26"/>
  <c r="E246" i="26"/>
  <c r="G245" i="26"/>
  <c r="F245" i="26"/>
  <c r="E245" i="26"/>
  <c r="G244" i="26"/>
  <c r="G242" i="26"/>
  <c r="F242" i="26"/>
  <c r="E242" i="26"/>
  <c r="G241" i="26"/>
  <c r="F241" i="26"/>
  <c r="G240" i="26"/>
  <c r="F240" i="26"/>
  <c r="E240" i="26"/>
  <c r="G239" i="26"/>
  <c r="F239" i="26"/>
  <c r="E239" i="26"/>
  <c r="G238" i="26"/>
  <c r="G237" i="26"/>
  <c r="G236" i="26"/>
  <c r="F236" i="26"/>
  <c r="E236" i="26"/>
  <c r="G235" i="26"/>
  <c r="F235" i="26"/>
  <c r="E235" i="26"/>
  <c r="G234" i="26"/>
  <c r="F234" i="26"/>
  <c r="E234" i="26"/>
  <c r="G233" i="26"/>
  <c r="F233" i="26"/>
  <c r="E233" i="26"/>
  <c r="G232" i="26"/>
  <c r="F232" i="26"/>
  <c r="G231" i="26"/>
  <c r="G230" i="26"/>
  <c r="F230" i="26"/>
  <c r="E230" i="26"/>
  <c r="G229" i="26"/>
  <c r="F229" i="26"/>
  <c r="E229" i="26"/>
  <c r="G228" i="26"/>
  <c r="F228" i="26"/>
  <c r="E228" i="26"/>
  <c r="G227" i="26"/>
  <c r="F227" i="26"/>
  <c r="E227" i="26"/>
  <c r="G226" i="26"/>
  <c r="F226" i="26"/>
  <c r="E226" i="26"/>
  <c r="G225" i="26"/>
  <c r="F225" i="26"/>
  <c r="E225" i="26"/>
  <c r="G224" i="26"/>
  <c r="E224" i="26"/>
  <c r="G223" i="26"/>
  <c r="F223" i="26"/>
  <c r="E223" i="26"/>
  <c r="G222" i="26"/>
  <c r="F222" i="26"/>
  <c r="E222" i="26"/>
  <c r="G221" i="26"/>
  <c r="F221" i="26"/>
  <c r="E221" i="26"/>
  <c r="G220" i="26"/>
  <c r="G219" i="26"/>
  <c r="G218" i="26"/>
  <c r="F218" i="26"/>
  <c r="E218" i="26"/>
  <c r="G217" i="26"/>
  <c r="F217" i="26"/>
  <c r="E217" i="26"/>
  <c r="G216" i="26"/>
  <c r="G215" i="26"/>
  <c r="G214" i="26"/>
  <c r="F214" i="26"/>
  <c r="E214" i="26"/>
  <c r="G213" i="26"/>
  <c r="F213" i="26"/>
  <c r="E213" i="26"/>
  <c r="G212" i="26"/>
  <c r="F212" i="26"/>
  <c r="E212" i="26"/>
  <c r="G211" i="26"/>
  <c r="E211" i="26"/>
  <c r="G210" i="26"/>
  <c r="G209" i="26"/>
  <c r="G208" i="26"/>
  <c r="G207" i="26"/>
  <c r="G205" i="26"/>
  <c r="G204" i="26"/>
  <c r="F204" i="26"/>
  <c r="G203" i="26"/>
  <c r="F203" i="26"/>
  <c r="E203" i="26"/>
  <c r="G202" i="26"/>
  <c r="G201" i="26"/>
  <c r="F201" i="26"/>
  <c r="E201" i="26"/>
  <c r="G200" i="26"/>
  <c r="F200" i="26"/>
  <c r="E200" i="26"/>
  <c r="G199" i="26"/>
  <c r="G198" i="26"/>
  <c r="E198" i="26"/>
  <c r="G197" i="26"/>
  <c r="F197" i="26"/>
  <c r="E197" i="26"/>
  <c r="G196" i="26"/>
  <c r="F196" i="26"/>
  <c r="E196" i="26"/>
  <c r="G195" i="26"/>
  <c r="G194" i="26"/>
  <c r="F194" i="26"/>
  <c r="E194" i="26"/>
  <c r="G193" i="26"/>
  <c r="G192" i="26"/>
  <c r="G191" i="26"/>
  <c r="F191" i="26"/>
  <c r="G190" i="26"/>
  <c r="G189" i="26"/>
  <c r="F189" i="26"/>
  <c r="E189" i="26"/>
  <c r="G188" i="26"/>
  <c r="F188" i="26"/>
  <c r="E188" i="26"/>
  <c r="G187" i="26"/>
  <c r="G186" i="26"/>
  <c r="G185" i="26"/>
  <c r="F185" i="26"/>
  <c r="E185" i="26"/>
  <c r="G184" i="26"/>
  <c r="G182" i="26"/>
  <c r="G181" i="26"/>
  <c r="F181" i="26"/>
  <c r="E181" i="26"/>
  <c r="G180" i="26"/>
  <c r="F180" i="26"/>
  <c r="G179" i="26"/>
  <c r="F179" i="26"/>
  <c r="G178" i="26"/>
  <c r="F178" i="26"/>
  <c r="D177" i="26"/>
  <c r="F177" i="26" s="1"/>
  <c r="C177" i="26"/>
  <c r="E315" i="26" s="1"/>
  <c r="G171" i="26"/>
  <c r="F171" i="26"/>
  <c r="E171" i="26"/>
  <c r="G170" i="26"/>
  <c r="F170" i="26"/>
  <c r="G169" i="26"/>
  <c r="F169" i="26"/>
  <c r="E169" i="26"/>
  <c r="G168" i="26"/>
  <c r="G167" i="26"/>
  <c r="F167" i="26"/>
  <c r="E167" i="26"/>
  <c r="G166" i="26"/>
  <c r="F166" i="26"/>
  <c r="E166" i="26"/>
  <c r="G165" i="26"/>
  <c r="F165" i="26"/>
  <c r="G164" i="26"/>
  <c r="F164" i="26"/>
  <c r="E164" i="26"/>
  <c r="G163" i="26"/>
  <c r="E163" i="26"/>
  <c r="G162" i="26"/>
  <c r="F162" i="26"/>
  <c r="E162" i="26"/>
  <c r="G161" i="26"/>
  <c r="G160" i="26"/>
  <c r="G159" i="26"/>
  <c r="F159" i="26"/>
  <c r="E159" i="26"/>
  <c r="G158" i="26"/>
  <c r="G157" i="26"/>
  <c r="G156" i="26"/>
  <c r="F156" i="26"/>
  <c r="E156" i="26"/>
  <c r="G155" i="26"/>
  <c r="F155" i="26"/>
  <c r="E155" i="26"/>
  <c r="G154" i="26"/>
  <c r="F154" i="26"/>
  <c r="E154" i="26"/>
  <c r="G153" i="26"/>
  <c r="F153" i="26"/>
  <c r="G152" i="26"/>
  <c r="F152" i="26"/>
  <c r="E152" i="26"/>
  <c r="G151" i="26"/>
  <c r="F151" i="26"/>
  <c r="E151" i="26"/>
  <c r="G150" i="26"/>
  <c r="F150" i="26"/>
  <c r="E150" i="26"/>
  <c r="G149" i="26"/>
  <c r="F149" i="26"/>
  <c r="E149" i="26"/>
  <c r="G148" i="26"/>
  <c r="G147" i="26"/>
  <c r="F147" i="26"/>
  <c r="E147" i="26"/>
  <c r="G146" i="26"/>
  <c r="F146" i="26"/>
  <c r="G145" i="26"/>
  <c r="G144" i="26"/>
  <c r="F144" i="26"/>
  <c r="E144" i="26"/>
  <c r="G143" i="26"/>
  <c r="G142" i="26"/>
  <c r="F142" i="26"/>
  <c r="G141" i="26"/>
  <c r="G140" i="26"/>
  <c r="G139" i="26"/>
  <c r="E139" i="26"/>
  <c r="G138" i="26"/>
  <c r="F138" i="26"/>
  <c r="G137" i="26"/>
  <c r="G136" i="26"/>
  <c r="G135" i="26"/>
  <c r="G134" i="26"/>
  <c r="F134" i="26"/>
  <c r="E134" i="26"/>
  <c r="G133" i="26"/>
  <c r="G132" i="26"/>
  <c r="G131" i="26"/>
  <c r="F131" i="26"/>
  <c r="E131" i="26"/>
  <c r="G130" i="26"/>
  <c r="G128" i="26"/>
  <c r="G127" i="26"/>
  <c r="F127" i="26"/>
  <c r="E127" i="26"/>
  <c r="G126" i="26"/>
  <c r="E126" i="26"/>
  <c r="G125" i="26"/>
  <c r="E125" i="26"/>
  <c r="G124" i="26"/>
  <c r="E124" i="26"/>
  <c r="G123" i="26"/>
  <c r="F123" i="26"/>
  <c r="G122" i="26"/>
  <c r="F122" i="26"/>
  <c r="E122" i="26"/>
  <c r="G121" i="26"/>
  <c r="F121" i="26"/>
  <c r="G120" i="26"/>
  <c r="G119" i="26"/>
  <c r="G118" i="26"/>
  <c r="F118" i="26"/>
  <c r="G117" i="26"/>
  <c r="F117" i="26"/>
  <c r="G116" i="26"/>
  <c r="G115" i="26"/>
  <c r="F115" i="26"/>
  <c r="G114" i="26"/>
  <c r="G113" i="26"/>
  <c r="F113" i="26"/>
  <c r="E113" i="26"/>
  <c r="G112" i="26"/>
  <c r="F112" i="26"/>
  <c r="G111" i="26"/>
  <c r="F111" i="26"/>
  <c r="E111" i="26"/>
  <c r="G110" i="26"/>
  <c r="F110" i="26"/>
  <c r="E110" i="26"/>
  <c r="G109" i="26"/>
  <c r="G108" i="26"/>
  <c r="F108" i="26"/>
  <c r="E108" i="26"/>
  <c r="G107" i="26"/>
  <c r="G106" i="26"/>
  <c r="G105" i="26"/>
  <c r="F105" i="26"/>
  <c r="G104" i="26"/>
  <c r="F104" i="26"/>
  <c r="E104" i="26"/>
  <c r="G103" i="26"/>
  <c r="F103" i="26"/>
  <c r="E103" i="26"/>
  <c r="G102" i="26"/>
  <c r="G101" i="26"/>
  <c r="F101" i="26"/>
  <c r="E101" i="26"/>
  <c r="G100" i="26"/>
  <c r="E100" i="26"/>
  <c r="G99" i="26"/>
  <c r="G98" i="26"/>
  <c r="F98" i="26"/>
  <c r="E98" i="26"/>
  <c r="G97" i="26"/>
  <c r="G96" i="26"/>
  <c r="G95" i="26"/>
  <c r="F95" i="26"/>
  <c r="G94" i="26"/>
  <c r="G92" i="26"/>
  <c r="G91" i="26"/>
  <c r="E91" i="26"/>
  <c r="G90" i="26"/>
  <c r="F90" i="26"/>
  <c r="E90" i="26"/>
  <c r="G89" i="26"/>
  <c r="G88" i="26"/>
  <c r="F88" i="26"/>
  <c r="E88" i="26"/>
  <c r="G87" i="26"/>
  <c r="F87" i="26"/>
  <c r="G86" i="26"/>
  <c r="F86" i="26"/>
  <c r="G85" i="26"/>
  <c r="G83" i="26"/>
  <c r="F83" i="26"/>
  <c r="G82" i="26"/>
  <c r="F82" i="26"/>
  <c r="E82" i="26"/>
  <c r="G81" i="26"/>
  <c r="G80" i="26"/>
  <c r="G79" i="26"/>
  <c r="F79" i="26"/>
  <c r="G78" i="26"/>
  <c r="F78" i="26"/>
  <c r="G77" i="26"/>
  <c r="F77" i="26"/>
  <c r="D76" i="26"/>
  <c r="F168" i="26" s="1"/>
  <c r="C76" i="26"/>
  <c r="E78" i="26" s="1"/>
  <c r="G70" i="26"/>
  <c r="F70" i="26"/>
  <c r="E70" i="26"/>
  <c r="G69" i="26"/>
  <c r="G68" i="26"/>
  <c r="G67" i="26"/>
  <c r="F67" i="26"/>
  <c r="E67" i="26"/>
  <c r="G65" i="26"/>
  <c r="G64" i="26"/>
  <c r="G63" i="26"/>
  <c r="F63" i="26"/>
  <c r="E63" i="26"/>
  <c r="G62" i="26"/>
  <c r="E62" i="26"/>
  <c r="G61" i="26"/>
  <c r="F61" i="26"/>
  <c r="E61" i="26"/>
  <c r="G60" i="26"/>
  <c r="F60" i="26"/>
  <c r="E60" i="26"/>
  <c r="G59" i="26"/>
  <c r="G58" i="26"/>
  <c r="F58" i="26"/>
  <c r="E58" i="26"/>
  <c r="G57" i="26"/>
  <c r="F57" i="26"/>
  <c r="E57" i="26"/>
  <c r="G56" i="26"/>
  <c r="E56" i="26"/>
  <c r="G55" i="26"/>
  <c r="F55" i="26"/>
  <c r="E55" i="26"/>
  <c r="G54" i="26"/>
  <c r="F54" i="26"/>
  <c r="E54" i="26"/>
  <c r="G53" i="26"/>
  <c r="F53" i="26"/>
  <c r="E53" i="26"/>
  <c r="G52" i="26"/>
  <c r="G51" i="26"/>
  <c r="F51" i="26"/>
  <c r="E51" i="26"/>
  <c r="G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F45" i="26"/>
  <c r="E45" i="26"/>
  <c r="G44" i="26"/>
  <c r="F44" i="26"/>
  <c r="E44" i="26"/>
  <c r="G43" i="26"/>
  <c r="F43" i="26"/>
  <c r="E43" i="26"/>
  <c r="G42" i="26"/>
  <c r="F42" i="26"/>
  <c r="E42" i="26"/>
  <c r="G41" i="26"/>
  <c r="G40" i="26"/>
  <c r="F40" i="26"/>
  <c r="E40" i="26"/>
  <c r="G39" i="26"/>
  <c r="G38" i="26"/>
  <c r="G37" i="26"/>
  <c r="F37" i="26"/>
  <c r="E37" i="26"/>
  <c r="G36" i="26"/>
  <c r="G35" i="26"/>
  <c r="F35" i="26"/>
  <c r="E35" i="26"/>
  <c r="G34" i="26"/>
  <c r="G33" i="26"/>
  <c r="F33" i="26"/>
  <c r="E33" i="26"/>
  <c r="G32" i="26"/>
  <c r="G31" i="26"/>
  <c r="F31" i="26"/>
  <c r="E31" i="26"/>
  <c r="G30" i="26"/>
  <c r="G29" i="26"/>
  <c r="G28" i="26"/>
  <c r="F28" i="26"/>
  <c r="E28" i="26"/>
  <c r="G27" i="26"/>
  <c r="G26" i="26"/>
  <c r="F26" i="26"/>
  <c r="E26" i="26"/>
  <c r="G25" i="26"/>
  <c r="F25" i="26"/>
  <c r="E25" i="26"/>
  <c r="G24" i="26"/>
  <c r="G23" i="26"/>
  <c r="F23" i="26"/>
  <c r="E23" i="26"/>
  <c r="G22" i="26"/>
  <c r="G21" i="26"/>
  <c r="F21" i="26"/>
  <c r="E21" i="26"/>
  <c r="G20" i="26"/>
  <c r="F20" i="26"/>
  <c r="E20" i="26"/>
  <c r="D19" i="26"/>
  <c r="F62" i="26" s="1"/>
  <c r="C19" i="26"/>
  <c r="E69" i="26" s="1"/>
  <c r="C13" i="26"/>
  <c r="G618" i="25"/>
  <c r="E618" i="25"/>
  <c r="G617" i="25"/>
  <c r="F617" i="25"/>
  <c r="G616" i="25"/>
  <c r="F616" i="25"/>
  <c r="E616" i="25"/>
  <c r="G615" i="25"/>
  <c r="F615" i="25"/>
  <c r="E615" i="25"/>
  <c r="G614" i="25"/>
  <c r="F614" i="25"/>
  <c r="G613" i="25"/>
  <c r="F613" i="25"/>
  <c r="E613" i="25"/>
  <c r="G612" i="25"/>
  <c r="F612" i="25"/>
  <c r="G611" i="25"/>
  <c r="G610" i="25"/>
  <c r="G609" i="25"/>
  <c r="G608" i="25"/>
  <c r="F608" i="25"/>
  <c r="E608" i="25"/>
  <c r="G607" i="25"/>
  <c r="G606" i="25"/>
  <c r="F606" i="25"/>
  <c r="G605" i="25"/>
  <c r="F605" i="25"/>
  <c r="E605" i="25"/>
  <c r="G604" i="25"/>
  <c r="F604" i="25"/>
  <c r="E604" i="25"/>
  <c r="G603" i="25"/>
  <c r="F603" i="25"/>
  <c r="E603" i="25"/>
  <c r="G602" i="25"/>
  <c r="F602" i="25"/>
  <c r="G601" i="25"/>
  <c r="F601" i="25"/>
  <c r="E601" i="25"/>
  <c r="G600" i="25"/>
  <c r="G599" i="25"/>
  <c r="F599" i="25"/>
  <c r="G598" i="25"/>
  <c r="F598" i="25"/>
  <c r="E598" i="25"/>
  <c r="G597" i="25"/>
  <c r="F597" i="25"/>
  <c r="E597" i="25"/>
  <c r="G596" i="25"/>
  <c r="G595" i="25"/>
  <c r="G594" i="25"/>
  <c r="G593" i="25"/>
  <c r="G592" i="25"/>
  <c r="F592" i="25"/>
  <c r="D591" i="25"/>
  <c r="D13" i="25" s="1"/>
  <c r="C591" i="25"/>
  <c r="C13" i="25" s="1"/>
  <c r="G585" i="25"/>
  <c r="F585" i="25"/>
  <c r="E585" i="25"/>
  <c r="G584" i="25"/>
  <c r="F584" i="25"/>
  <c r="E584" i="25"/>
  <c r="G583" i="25"/>
  <c r="F583" i="25"/>
  <c r="E583" i="25"/>
  <c r="G582" i="25"/>
  <c r="F582" i="25"/>
  <c r="E582" i="25"/>
  <c r="G581" i="25"/>
  <c r="F581" i="25"/>
  <c r="E581" i="25"/>
  <c r="G580" i="25"/>
  <c r="F580" i="25"/>
  <c r="E580" i="25"/>
  <c r="G579" i="25"/>
  <c r="F579" i="25"/>
  <c r="E579" i="25"/>
  <c r="G578" i="25"/>
  <c r="G577" i="25"/>
  <c r="F577" i="25"/>
  <c r="E577" i="25"/>
  <c r="G576" i="25"/>
  <c r="F576" i="25"/>
  <c r="E576" i="25"/>
  <c r="G575" i="25"/>
  <c r="F575" i="25"/>
  <c r="E575" i="25"/>
  <c r="G574" i="25"/>
  <c r="F574" i="25"/>
  <c r="E574" i="25"/>
  <c r="G573" i="25"/>
  <c r="G572" i="25"/>
  <c r="G571" i="25"/>
  <c r="G570" i="25"/>
  <c r="G569" i="25"/>
  <c r="G568" i="25"/>
  <c r="F568" i="25"/>
  <c r="E568" i="25"/>
  <c r="G567" i="25"/>
  <c r="F567" i="25"/>
  <c r="E567" i="25"/>
  <c r="G566" i="25"/>
  <c r="F566" i="25"/>
  <c r="E566" i="25"/>
  <c r="G565" i="25"/>
  <c r="G564" i="25"/>
  <c r="F564" i="25"/>
  <c r="E564" i="25"/>
  <c r="G563" i="25"/>
  <c r="F563" i="25"/>
  <c r="E563" i="25"/>
  <c r="G562" i="25"/>
  <c r="F562" i="25"/>
  <c r="E562" i="25"/>
  <c r="G561" i="25"/>
  <c r="G560" i="25"/>
  <c r="F560" i="25"/>
  <c r="E560" i="25"/>
  <c r="G559" i="25"/>
  <c r="F559" i="25"/>
  <c r="E559" i="25"/>
  <c r="G558" i="25"/>
  <c r="F558" i="25"/>
  <c r="E558" i="25"/>
  <c r="G557" i="25"/>
  <c r="F557" i="25"/>
  <c r="E557" i="25"/>
  <c r="G556" i="25"/>
  <c r="F556" i="25"/>
  <c r="E556" i="25"/>
  <c r="G555" i="25"/>
  <c r="F555" i="25"/>
  <c r="E555" i="25"/>
  <c r="G554" i="25"/>
  <c r="F554" i="25"/>
  <c r="E554" i="25"/>
  <c r="G553" i="25"/>
  <c r="F553" i="25"/>
  <c r="E553" i="25"/>
  <c r="G552" i="25"/>
  <c r="F552" i="25"/>
  <c r="E552" i="25"/>
  <c r="G551" i="25"/>
  <c r="F551" i="25"/>
  <c r="E551" i="25"/>
  <c r="G550" i="25"/>
  <c r="F550" i="25"/>
  <c r="E550" i="25"/>
  <c r="G549" i="25"/>
  <c r="G548" i="25"/>
  <c r="G547" i="25"/>
  <c r="F547" i="25"/>
  <c r="E547" i="25"/>
  <c r="G546" i="25"/>
  <c r="F546" i="25"/>
  <c r="E546" i="25"/>
  <c r="G545" i="25"/>
  <c r="G544" i="25"/>
  <c r="G543" i="25"/>
  <c r="F543" i="25"/>
  <c r="E543" i="25"/>
  <c r="G542" i="25"/>
  <c r="G541" i="25"/>
  <c r="F541" i="25"/>
  <c r="E541" i="25"/>
  <c r="G540" i="25"/>
  <c r="F540" i="25"/>
  <c r="E540" i="25"/>
  <c r="G539" i="25"/>
  <c r="F539" i="25"/>
  <c r="E539" i="25"/>
  <c r="G538" i="25"/>
  <c r="F538" i="25"/>
  <c r="E538" i="25"/>
  <c r="G537" i="25"/>
  <c r="F537" i="25"/>
  <c r="E537" i="25"/>
  <c r="G536" i="25"/>
  <c r="F536" i="25"/>
  <c r="E536" i="25"/>
  <c r="G535" i="25"/>
  <c r="F535" i="25"/>
  <c r="E535" i="25"/>
  <c r="G534" i="25"/>
  <c r="F534" i="25"/>
  <c r="E534" i="25"/>
  <c r="G533" i="25"/>
  <c r="F533" i="25"/>
  <c r="E533" i="25"/>
  <c r="G532" i="25"/>
  <c r="F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F511" i="25"/>
  <c r="E511" i="25"/>
  <c r="G510" i="25"/>
  <c r="F510" i="25"/>
  <c r="E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E501" i="25"/>
  <c r="G500" i="25"/>
  <c r="G499" i="25"/>
  <c r="F499" i="25"/>
  <c r="E499" i="25"/>
  <c r="G498" i="25"/>
  <c r="F498" i="25"/>
  <c r="E498" i="25"/>
  <c r="G497" i="25"/>
  <c r="F497" i="25"/>
  <c r="E497" i="25"/>
  <c r="G496" i="25"/>
  <c r="F496" i="25"/>
  <c r="G495" i="25"/>
  <c r="F495" i="25"/>
  <c r="E495" i="25"/>
  <c r="G494" i="25"/>
  <c r="F494" i="25"/>
  <c r="E494" i="25"/>
  <c r="G493" i="25"/>
  <c r="E493" i="25"/>
  <c r="G492" i="25"/>
  <c r="F492" i="25"/>
  <c r="E492" i="25"/>
  <c r="G491" i="25"/>
  <c r="G490" i="25"/>
  <c r="F490" i="25"/>
  <c r="E490" i="25"/>
  <c r="G489" i="25"/>
  <c r="G488" i="25"/>
  <c r="F488" i="25"/>
  <c r="E488" i="25"/>
  <c r="G487" i="25"/>
  <c r="F487" i="25"/>
  <c r="E487" i="25"/>
  <c r="G486" i="25"/>
  <c r="F486" i="25"/>
  <c r="E486" i="25"/>
  <c r="G485" i="25"/>
  <c r="F485" i="25"/>
  <c r="E485" i="25"/>
  <c r="G484" i="25"/>
  <c r="F484" i="25"/>
  <c r="E484" i="25"/>
  <c r="G483" i="25"/>
  <c r="F483" i="25"/>
  <c r="E483" i="25"/>
  <c r="G482" i="25"/>
  <c r="F482" i="25"/>
  <c r="E482" i="25"/>
  <c r="G481" i="25"/>
  <c r="G480" i="25"/>
  <c r="F480" i="25"/>
  <c r="E480" i="25"/>
  <c r="G479" i="25"/>
  <c r="F479" i="25"/>
  <c r="E479" i="25"/>
  <c r="G478" i="25"/>
  <c r="F478" i="25"/>
  <c r="E478" i="25"/>
  <c r="G477" i="25"/>
  <c r="F477" i="25"/>
  <c r="E477" i="25"/>
  <c r="G476" i="25"/>
  <c r="F476" i="25"/>
  <c r="E476" i="25"/>
  <c r="G475" i="25"/>
  <c r="G474" i="25"/>
  <c r="F474" i="25"/>
  <c r="E474" i="25"/>
  <c r="G473" i="25"/>
  <c r="F473" i="25"/>
  <c r="E473" i="25"/>
  <c r="G472" i="25"/>
  <c r="F472" i="25"/>
  <c r="E472" i="25"/>
  <c r="G471" i="25"/>
  <c r="F471" i="25"/>
  <c r="E471" i="25"/>
  <c r="G470" i="25"/>
  <c r="F470" i="25"/>
  <c r="E470" i="25"/>
  <c r="G469" i="25"/>
  <c r="G468" i="25"/>
  <c r="F468" i="25"/>
  <c r="E468" i="25"/>
  <c r="G467" i="25"/>
  <c r="F467" i="25"/>
  <c r="G466" i="25"/>
  <c r="G465" i="25"/>
  <c r="F465" i="25"/>
  <c r="E465" i="25"/>
  <c r="G464" i="25"/>
  <c r="F464" i="25"/>
  <c r="E464" i="25"/>
  <c r="G463" i="25"/>
  <c r="G462" i="25"/>
  <c r="F462" i="25"/>
  <c r="E462" i="25"/>
  <c r="G461" i="25"/>
  <c r="F461" i="25"/>
  <c r="E461" i="25"/>
  <c r="G460" i="25"/>
  <c r="F460" i="25"/>
  <c r="E460" i="25"/>
  <c r="G459" i="25"/>
  <c r="F459" i="25"/>
  <c r="E459" i="25"/>
  <c r="G458" i="25"/>
  <c r="F458" i="25"/>
  <c r="E458" i="25"/>
  <c r="G457" i="25"/>
  <c r="F457" i="25"/>
  <c r="E457" i="25"/>
  <c r="G456" i="25"/>
  <c r="F456" i="25"/>
  <c r="E456" i="25"/>
  <c r="G455" i="25"/>
  <c r="G454" i="25"/>
  <c r="F454" i="25"/>
  <c r="E454" i="25"/>
  <c r="G453" i="25"/>
  <c r="F453" i="25"/>
  <c r="G452" i="25"/>
  <c r="G451" i="25"/>
  <c r="E451" i="25"/>
  <c r="G450" i="25"/>
  <c r="F450" i="25"/>
  <c r="E450" i="25"/>
  <c r="G449" i="25"/>
  <c r="E449" i="25"/>
  <c r="G448" i="25"/>
  <c r="F448" i="25"/>
  <c r="E448" i="25"/>
  <c r="G447" i="25"/>
  <c r="F447" i="25"/>
  <c r="E447" i="25"/>
  <c r="G446" i="25"/>
  <c r="F446" i="25"/>
  <c r="E446" i="25"/>
  <c r="G445" i="25"/>
  <c r="F445" i="25"/>
  <c r="E445" i="25"/>
  <c r="G444" i="25"/>
  <c r="F444" i="25"/>
  <c r="E444" i="25"/>
  <c r="G443" i="25"/>
  <c r="F443" i="25"/>
  <c r="E443" i="25"/>
  <c r="G442" i="25"/>
  <c r="G441" i="25"/>
  <c r="F441" i="25"/>
  <c r="E441" i="25"/>
  <c r="G438" i="25"/>
  <c r="F438" i="25"/>
  <c r="E438" i="25"/>
  <c r="G437" i="25"/>
  <c r="F437" i="25"/>
  <c r="E437" i="25"/>
  <c r="G436" i="25"/>
  <c r="F436" i="25"/>
  <c r="E436" i="25"/>
  <c r="G435" i="25"/>
  <c r="F435" i="25"/>
  <c r="E435" i="25"/>
  <c r="G434" i="25"/>
  <c r="F434" i="25"/>
  <c r="E434" i="25"/>
  <c r="G433" i="25"/>
  <c r="F433" i="25"/>
  <c r="E433" i="25"/>
  <c r="G432" i="25"/>
  <c r="G431" i="25"/>
  <c r="F431" i="25"/>
  <c r="E431" i="25"/>
  <c r="G430" i="25"/>
  <c r="F430" i="25"/>
  <c r="E430" i="25"/>
  <c r="G429" i="25"/>
  <c r="E429" i="25"/>
  <c r="G428" i="25"/>
  <c r="G427" i="25"/>
  <c r="G426" i="25"/>
  <c r="F426" i="25"/>
  <c r="E426" i="25"/>
  <c r="G425" i="25"/>
  <c r="F425" i="25"/>
  <c r="E425" i="25"/>
  <c r="G424" i="25"/>
  <c r="G423" i="25"/>
  <c r="G422" i="25"/>
  <c r="F422" i="25"/>
  <c r="E422" i="25"/>
  <c r="G421" i="25"/>
  <c r="F421" i="25"/>
  <c r="E421" i="25"/>
  <c r="G420" i="25"/>
  <c r="F420" i="25"/>
  <c r="G419" i="25"/>
  <c r="F419" i="25"/>
  <c r="E419" i="25"/>
  <c r="G418" i="25"/>
  <c r="G417" i="25"/>
  <c r="F417" i="25"/>
  <c r="E417" i="25"/>
  <c r="G416" i="25"/>
  <c r="F416" i="25"/>
  <c r="E416" i="25"/>
  <c r="G415" i="25"/>
  <c r="F415" i="25"/>
  <c r="E415" i="25"/>
  <c r="G414" i="25"/>
  <c r="F414" i="25"/>
  <c r="E414" i="25"/>
  <c r="G413" i="25"/>
  <c r="F413" i="25"/>
  <c r="E413" i="25"/>
  <c r="G412" i="25"/>
  <c r="F412" i="25"/>
  <c r="E412" i="25"/>
  <c r="G411" i="25"/>
  <c r="F411" i="25"/>
  <c r="E411" i="25"/>
  <c r="G410" i="25"/>
  <c r="F410" i="25"/>
  <c r="E410" i="25"/>
  <c r="G409" i="25"/>
  <c r="G408" i="25"/>
  <c r="F408" i="25"/>
  <c r="E408" i="25"/>
  <c r="G407" i="25"/>
  <c r="G406" i="25"/>
  <c r="G405" i="25"/>
  <c r="G403" i="25"/>
  <c r="F403" i="25"/>
  <c r="E403" i="25"/>
  <c r="G402" i="25"/>
  <c r="G401" i="25"/>
  <c r="E401" i="25"/>
  <c r="G400" i="25"/>
  <c r="F400" i="25"/>
  <c r="E400" i="25"/>
  <c r="G399" i="25"/>
  <c r="F399" i="25"/>
  <c r="G398" i="25"/>
  <c r="G397" i="25"/>
  <c r="F397" i="25"/>
  <c r="E397" i="25"/>
  <c r="G396" i="25"/>
  <c r="F396" i="25"/>
  <c r="E396" i="25"/>
  <c r="G395" i="25"/>
  <c r="G394" i="25"/>
  <c r="E394" i="25"/>
  <c r="G393" i="25"/>
  <c r="F393" i="25"/>
  <c r="G392" i="25"/>
  <c r="F392" i="25"/>
  <c r="E392" i="25"/>
  <c r="G391" i="25"/>
  <c r="G390" i="25"/>
  <c r="G389" i="25"/>
  <c r="G388" i="25"/>
  <c r="F388" i="25"/>
  <c r="E388" i="25"/>
  <c r="G387" i="25"/>
  <c r="F387" i="25"/>
  <c r="E387" i="25"/>
  <c r="G386" i="25"/>
  <c r="G385" i="25"/>
  <c r="G384" i="25"/>
  <c r="F384" i="25"/>
  <c r="E384" i="25"/>
  <c r="G383" i="25"/>
  <c r="F383" i="25"/>
  <c r="E383" i="25"/>
  <c r="G382" i="25"/>
  <c r="F382" i="25"/>
  <c r="E382" i="25"/>
  <c r="G381" i="25"/>
  <c r="F381" i="25"/>
  <c r="E381" i="25"/>
  <c r="G380" i="25"/>
  <c r="G379" i="25"/>
  <c r="G378" i="25"/>
  <c r="F378" i="25"/>
  <c r="G377" i="25"/>
  <c r="F377" i="25"/>
  <c r="G376" i="25"/>
  <c r="G375" i="25"/>
  <c r="F375" i="25"/>
  <c r="E375" i="25"/>
  <c r="G374" i="25"/>
  <c r="F374" i="25"/>
  <c r="E374" i="25"/>
  <c r="G373" i="25"/>
  <c r="G372" i="25"/>
  <c r="G371" i="25"/>
  <c r="G370" i="25"/>
  <c r="F370" i="25"/>
  <c r="E370" i="25"/>
  <c r="G369" i="25"/>
  <c r="G368" i="25"/>
  <c r="G367" i="25"/>
  <c r="F367" i="25"/>
  <c r="E367" i="25"/>
  <c r="G366" i="25"/>
  <c r="G365" i="25"/>
  <c r="F365" i="25"/>
  <c r="G364" i="25"/>
  <c r="G363" i="25"/>
  <c r="F363" i="25"/>
  <c r="G362" i="25"/>
  <c r="G361" i="25"/>
  <c r="F361" i="25"/>
  <c r="E361" i="25"/>
  <c r="G360" i="25"/>
  <c r="F360" i="25"/>
  <c r="E360" i="25"/>
  <c r="G359" i="25"/>
  <c r="G358" i="25"/>
  <c r="G357" i="25"/>
  <c r="D356" i="25"/>
  <c r="F561" i="25" s="1"/>
  <c r="C356" i="25"/>
  <c r="E376" i="25" s="1"/>
  <c r="G350" i="25"/>
  <c r="F350" i="25"/>
  <c r="E350" i="25"/>
  <c r="G349" i="25"/>
  <c r="F349" i="25"/>
  <c r="E349" i="25"/>
  <c r="G348" i="25"/>
  <c r="F348" i="25"/>
  <c r="E348" i="25"/>
  <c r="G347" i="25"/>
  <c r="F347" i="25"/>
  <c r="E347" i="25"/>
  <c r="G346" i="25"/>
  <c r="F346" i="25"/>
  <c r="E346" i="25"/>
  <c r="G345" i="25"/>
  <c r="F345" i="25"/>
  <c r="E345" i="25"/>
  <c r="G344" i="25"/>
  <c r="F344" i="25"/>
  <c r="E344" i="25"/>
  <c r="G342" i="25"/>
  <c r="F342" i="25"/>
  <c r="E342" i="25"/>
  <c r="G341" i="25"/>
  <c r="F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F328" i="25"/>
  <c r="E328" i="25"/>
  <c r="G327" i="25"/>
  <c r="F327" i="25"/>
  <c r="E327" i="25"/>
  <c r="G326" i="25"/>
  <c r="F326" i="25"/>
  <c r="E326" i="25"/>
  <c r="G325" i="25"/>
  <c r="G324" i="25"/>
  <c r="F324" i="25"/>
  <c r="E324" i="25"/>
  <c r="G323" i="25"/>
  <c r="F323" i="25"/>
  <c r="E323" i="25"/>
  <c r="G322" i="25"/>
  <c r="F322" i="25"/>
  <c r="G321" i="25"/>
  <c r="F321" i="25"/>
  <c r="E321" i="25"/>
  <c r="G320" i="25"/>
  <c r="F320" i="25"/>
  <c r="E320" i="25"/>
  <c r="G319" i="25"/>
  <c r="F319" i="25"/>
  <c r="G318" i="25"/>
  <c r="E318" i="25"/>
  <c r="G317" i="25"/>
  <c r="F317" i="25"/>
  <c r="E317" i="25"/>
  <c r="G316" i="25"/>
  <c r="F316" i="25"/>
  <c r="E316" i="25"/>
  <c r="G315" i="25"/>
  <c r="E315" i="25"/>
  <c r="G314" i="25"/>
  <c r="G313" i="25"/>
  <c r="F313" i="25"/>
  <c r="E313" i="25"/>
  <c r="G312" i="25"/>
  <c r="F312" i="25"/>
  <c r="E312" i="25"/>
  <c r="G311" i="25"/>
  <c r="F311" i="25"/>
  <c r="E311" i="25"/>
  <c r="G310" i="25"/>
  <c r="E310" i="25"/>
  <c r="G309" i="25"/>
  <c r="F309" i="25"/>
  <c r="E309" i="25"/>
  <c r="G308" i="25"/>
  <c r="G307" i="25"/>
  <c r="F307" i="25"/>
  <c r="E307" i="25"/>
  <c r="G306" i="25"/>
  <c r="E306" i="25"/>
  <c r="G305" i="25"/>
  <c r="F305" i="25"/>
  <c r="E305" i="25"/>
  <c r="G304" i="25"/>
  <c r="F304" i="25"/>
  <c r="E304" i="25"/>
  <c r="G303" i="25"/>
  <c r="F303" i="25"/>
  <c r="E303" i="25"/>
  <c r="G302" i="25"/>
  <c r="F302" i="25"/>
  <c r="E302" i="25"/>
  <c r="G301" i="25"/>
  <c r="F301" i="25"/>
  <c r="E301" i="25"/>
  <c r="G300" i="25"/>
  <c r="E300" i="25"/>
  <c r="G299" i="25"/>
  <c r="F299" i="25"/>
  <c r="E299" i="25"/>
  <c r="G298" i="25"/>
  <c r="E298" i="25"/>
  <c r="G297" i="25"/>
  <c r="F297" i="25"/>
  <c r="E297" i="25"/>
  <c r="G296" i="25"/>
  <c r="F296" i="25"/>
  <c r="E296" i="25"/>
  <c r="G295" i="25"/>
  <c r="F295" i="25"/>
  <c r="E295" i="25"/>
  <c r="G294" i="25"/>
  <c r="G293" i="25"/>
  <c r="F293" i="25"/>
  <c r="E293" i="25"/>
  <c r="G292" i="25"/>
  <c r="F292" i="25"/>
  <c r="G291" i="25"/>
  <c r="F291" i="25"/>
  <c r="E291" i="25"/>
  <c r="G290" i="25"/>
  <c r="F290" i="25"/>
  <c r="E290" i="25"/>
  <c r="G289" i="25"/>
  <c r="G288" i="25"/>
  <c r="F288" i="25"/>
  <c r="G287" i="25"/>
  <c r="G286" i="25"/>
  <c r="F286" i="25"/>
  <c r="E286" i="25"/>
  <c r="G285" i="25"/>
  <c r="F285" i="25"/>
  <c r="E285" i="25"/>
  <c r="G284" i="25"/>
  <c r="F284" i="25"/>
  <c r="E284" i="25"/>
  <c r="G283" i="25"/>
  <c r="F283" i="25"/>
  <c r="E283" i="25"/>
  <c r="G282" i="25"/>
  <c r="G281" i="25"/>
  <c r="F281" i="25"/>
  <c r="E281" i="25"/>
  <c r="G280" i="25"/>
  <c r="F280" i="25"/>
  <c r="E280" i="25"/>
  <c r="G279" i="25"/>
  <c r="F279" i="25"/>
  <c r="E279" i="25"/>
  <c r="G278" i="25"/>
  <c r="F278" i="25"/>
  <c r="E278" i="25"/>
  <c r="G277" i="25"/>
  <c r="F277" i="25"/>
  <c r="G276" i="25"/>
  <c r="F276" i="25"/>
  <c r="E276" i="25"/>
  <c r="G275" i="25"/>
  <c r="F275" i="25"/>
  <c r="E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E265" i="25"/>
  <c r="G264" i="25"/>
  <c r="F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G249" i="25"/>
  <c r="F249" i="25"/>
  <c r="E249" i="25"/>
  <c r="G248" i="25"/>
  <c r="F248" i="25"/>
  <c r="E248" i="25"/>
  <c r="G247" i="25"/>
  <c r="F247" i="25"/>
  <c r="E247" i="25"/>
  <c r="G246" i="25"/>
  <c r="E246" i="25"/>
  <c r="G245" i="25"/>
  <c r="F245" i="25"/>
  <c r="E245" i="25"/>
  <c r="G244" i="25"/>
  <c r="G242" i="25"/>
  <c r="F242" i="25"/>
  <c r="E242" i="25"/>
  <c r="G241" i="25"/>
  <c r="F241" i="25"/>
  <c r="E241" i="25"/>
  <c r="G240" i="25"/>
  <c r="F240" i="25"/>
  <c r="E240" i="25"/>
  <c r="G239" i="25"/>
  <c r="F239" i="25"/>
  <c r="E239" i="25"/>
  <c r="G238" i="25"/>
  <c r="F238" i="25"/>
  <c r="E238" i="25"/>
  <c r="G237" i="25"/>
  <c r="F237" i="25"/>
  <c r="E237" i="25"/>
  <c r="G236" i="25"/>
  <c r="F236" i="25"/>
  <c r="E236" i="25"/>
  <c r="G235" i="25"/>
  <c r="F235" i="25"/>
  <c r="E235" i="25"/>
  <c r="G234" i="25"/>
  <c r="F234" i="25"/>
  <c r="E234" i="25"/>
  <c r="G233" i="25"/>
  <c r="F233" i="25"/>
  <c r="E233" i="25"/>
  <c r="G232" i="25"/>
  <c r="F232" i="25"/>
  <c r="E232" i="25"/>
  <c r="G231" i="25"/>
  <c r="G230" i="25"/>
  <c r="F230" i="25"/>
  <c r="E230" i="25"/>
  <c r="G229" i="25"/>
  <c r="F229" i="25"/>
  <c r="E229" i="25"/>
  <c r="G228" i="25"/>
  <c r="F228" i="25"/>
  <c r="E228" i="25"/>
  <c r="G227" i="25"/>
  <c r="F227" i="25"/>
  <c r="E227" i="25"/>
  <c r="G226" i="25"/>
  <c r="F226" i="25"/>
  <c r="E226" i="25"/>
  <c r="G225" i="25"/>
  <c r="F225" i="25"/>
  <c r="E225" i="25"/>
  <c r="G224" i="25"/>
  <c r="G223" i="25"/>
  <c r="F223" i="25"/>
  <c r="E223" i="25"/>
  <c r="G222" i="25"/>
  <c r="F222" i="25"/>
  <c r="E222" i="25"/>
  <c r="G221" i="25"/>
  <c r="F221" i="25"/>
  <c r="E221" i="25"/>
  <c r="G220" i="25"/>
  <c r="F220" i="25"/>
  <c r="G219" i="25"/>
  <c r="G218" i="25"/>
  <c r="F218" i="25"/>
  <c r="E218" i="25"/>
  <c r="G217" i="25"/>
  <c r="F217" i="25"/>
  <c r="E217" i="25"/>
  <c r="G216" i="25"/>
  <c r="F216" i="25"/>
  <c r="E216" i="25"/>
  <c r="G215" i="25"/>
  <c r="G214" i="25"/>
  <c r="F214" i="25"/>
  <c r="E214" i="25"/>
  <c r="G213" i="25"/>
  <c r="F213" i="25"/>
  <c r="E213" i="25"/>
  <c r="G212" i="25"/>
  <c r="F212" i="25"/>
  <c r="E212" i="25"/>
  <c r="G211" i="25"/>
  <c r="E211" i="25"/>
  <c r="G210" i="25"/>
  <c r="G209" i="25"/>
  <c r="G208" i="25"/>
  <c r="G207" i="25"/>
  <c r="G205" i="25"/>
  <c r="G204" i="25"/>
  <c r="G203" i="25"/>
  <c r="F203" i="25"/>
  <c r="E203" i="25"/>
  <c r="G202" i="25"/>
  <c r="F202" i="25"/>
  <c r="E202" i="25"/>
  <c r="G201" i="25"/>
  <c r="F201" i="25"/>
  <c r="E201" i="25"/>
  <c r="G200" i="25"/>
  <c r="F200" i="25"/>
  <c r="E200" i="25"/>
  <c r="G199" i="25"/>
  <c r="F199" i="25"/>
  <c r="E199" i="25"/>
  <c r="G198" i="25"/>
  <c r="F198" i="25"/>
  <c r="G197" i="25"/>
  <c r="F197" i="25"/>
  <c r="E197" i="25"/>
  <c r="G196" i="25"/>
  <c r="F196" i="25"/>
  <c r="G195" i="25"/>
  <c r="F195" i="25"/>
  <c r="E195" i="25"/>
  <c r="G194" i="25"/>
  <c r="F194" i="25"/>
  <c r="E194" i="25"/>
  <c r="G193" i="25"/>
  <c r="G192" i="25"/>
  <c r="F192" i="25"/>
  <c r="G191" i="25"/>
  <c r="G190" i="25"/>
  <c r="G189" i="25"/>
  <c r="F189" i="25"/>
  <c r="G188" i="25"/>
  <c r="F188" i="25"/>
  <c r="E188" i="25"/>
  <c r="G187" i="25"/>
  <c r="G186" i="25"/>
  <c r="G185" i="25"/>
  <c r="F185" i="25"/>
  <c r="E185" i="25"/>
  <c r="G184" i="25"/>
  <c r="G182" i="25"/>
  <c r="E182" i="25"/>
  <c r="G181" i="25"/>
  <c r="F181" i="25"/>
  <c r="E181" i="25"/>
  <c r="G180" i="25"/>
  <c r="F180" i="25"/>
  <c r="E180" i="25"/>
  <c r="G179" i="25"/>
  <c r="F179" i="25"/>
  <c r="G178" i="25"/>
  <c r="D177" i="25"/>
  <c r="F300" i="25" s="1"/>
  <c r="C177" i="25"/>
  <c r="E224" i="25" s="1"/>
  <c r="G171" i="25"/>
  <c r="F171" i="25"/>
  <c r="E171" i="25"/>
  <c r="G170" i="25"/>
  <c r="F170" i="25"/>
  <c r="E170" i="25"/>
  <c r="G169" i="25"/>
  <c r="F169" i="25"/>
  <c r="E169" i="25"/>
  <c r="G168" i="25"/>
  <c r="G167" i="25"/>
  <c r="F167" i="25"/>
  <c r="E167" i="25"/>
  <c r="G166" i="25"/>
  <c r="F166" i="25"/>
  <c r="E166" i="25"/>
  <c r="G165" i="25"/>
  <c r="F165" i="25"/>
  <c r="E165" i="25"/>
  <c r="G164" i="25"/>
  <c r="F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F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E145" i="25"/>
  <c r="G144" i="25"/>
  <c r="F144" i="25"/>
  <c r="E144" i="25"/>
  <c r="G143" i="25"/>
  <c r="F143" i="25"/>
  <c r="G142" i="25"/>
  <c r="F142" i="25"/>
  <c r="E142" i="25"/>
  <c r="G141" i="25"/>
  <c r="G140" i="25"/>
  <c r="G139" i="25"/>
  <c r="E139" i="25"/>
  <c r="G138" i="25"/>
  <c r="G137" i="25"/>
  <c r="G136" i="25"/>
  <c r="G135" i="25"/>
  <c r="G134" i="25"/>
  <c r="F134" i="25"/>
  <c r="E134" i="25"/>
  <c r="G133" i="25"/>
  <c r="G132" i="25"/>
  <c r="G131" i="25"/>
  <c r="F131" i="25"/>
  <c r="E131" i="25"/>
  <c r="G130" i="25"/>
  <c r="G128" i="25"/>
  <c r="G127" i="25"/>
  <c r="G126" i="25"/>
  <c r="G125" i="25"/>
  <c r="F125" i="25"/>
  <c r="E125" i="25"/>
  <c r="G124" i="25"/>
  <c r="E124" i="25"/>
  <c r="G123" i="25"/>
  <c r="F123" i="25"/>
  <c r="G122" i="25"/>
  <c r="F122" i="25"/>
  <c r="E122" i="25"/>
  <c r="G121" i="25"/>
  <c r="F121" i="25"/>
  <c r="E121" i="25"/>
  <c r="G120" i="25"/>
  <c r="E120" i="25"/>
  <c r="G119" i="25"/>
  <c r="G118" i="25"/>
  <c r="G117" i="25"/>
  <c r="G116" i="25"/>
  <c r="F116" i="25"/>
  <c r="G115" i="25"/>
  <c r="G114" i="25"/>
  <c r="F114" i="25"/>
  <c r="G113" i="25"/>
  <c r="F113" i="25"/>
  <c r="E113" i="25"/>
  <c r="G112" i="25"/>
  <c r="G111" i="25"/>
  <c r="F111" i="25"/>
  <c r="E111" i="25"/>
  <c r="G110" i="25"/>
  <c r="F110" i="25"/>
  <c r="E110" i="25"/>
  <c r="G109" i="25"/>
  <c r="E109" i="25"/>
  <c r="G108" i="25"/>
  <c r="F108" i="25"/>
  <c r="E108" i="25"/>
  <c r="G107" i="25"/>
  <c r="G106" i="25"/>
  <c r="G105" i="25"/>
  <c r="F105" i="25"/>
  <c r="E105" i="25"/>
  <c r="G104" i="25"/>
  <c r="E104" i="25"/>
  <c r="G103" i="25"/>
  <c r="F103" i="25"/>
  <c r="E103" i="25"/>
  <c r="G102" i="25"/>
  <c r="G101" i="25"/>
  <c r="F101" i="25"/>
  <c r="E101" i="25"/>
  <c r="G100" i="25"/>
  <c r="F100" i="25"/>
  <c r="E100" i="25"/>
  <c r="G99" i="25"/>
  <c r="F99" i="25"/>
  <c r="E99" i="25"/>
  <c r="G98" i="25"/>
  <c r="G97" i="25"/>
  <c r="G96" i="25"/>
  <c r="F96" i="25"/>
  <c r="G95" i="25"/>
  <c r="G94" i="25"/>
  <c r="G92" i="25"/>
  <c r="G91" i="25"/>
  <c r="G90" i="25"/>
  <c r="G89" i="25"/>
  <c r="F89" i="25"/>
  <c r="G88" i="25"/>
  <c r="F88" i="25"/>
  <c r="E88" i="25"/>
  <c r="G87" i="25"/>
  <c r="F87" i="25"/>
  <c r="E87" i="25"/>
  <c r="G86" i="25"/>
  <c r="G85" i="25"/>
  <c r="F85" i="25"/>
  <c r="E85" i="25"/>
  <c r="G83" i="25"/>
  <c r="F83" i="25"/>
  <c r="G82" i="25"/>
  <c r="F82" i="25"/>
  <c r="E82" i="25"/>
  <c r="G81" i="25"/>
  <c r="G80" i="25"/>
  <c r="G79" i="25"/>
  <c r="F79" i="25"/>
  <c r="E79" i="25"/>
  <c r="G78" i="25"/>
  <c r="G77" i="25"/>
  <c r="D76" i="25"/>
  <c r="F139" i="25" s="1"/>
  <c r="C76" i="25"/>
  <c r="E138" i="25" s="1"/>
  <c r="G70" i="25"/>
  <c r="E70" i="25"/>
  <c r="G69" i="25"/>
  <c r="F69" i="25"/>
  <c r="G68" i="25"/>
  <c r="F68" i="25"/>
  <c r="E68" i="25"/>
  <c r="G67" i="25"/>
  <c r="G65" i="25"/>
  <c r="F65" i="25"/>
  <c r="E65" i="25"/>
  <c r="G64" i="25"/>
  <c r="G63" i="25"/>
  <c r="F63" i="25"/>
  <c r="E63" i="25"/>
  <c r="G62" i="25"/>
  <c r="F62" i="25"/>
  <c r="G61" i="25"/>
  <c r="F61" i="25"/>
  <c r="E61" i="25"/>
  <c r="G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E50" i="25"/>
  <c r="G49" i="25"/>
  <c r="F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F44" i="25"/>
  <c r="G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F36" i="25"/>
  <c r="E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F27" i="25"/>
  <c r="E27" i="25"/>
  <c r="G26" i="25"/>
  <c r="F26" i="25"/>
  <c r="E26" i="25"/>
  <c r="G25" i="25"/>
  <c r="F25" i="25"/>
  <c r="E25" i="25"/>
  <c r="G24" i="25"/>
  <c r="F24" i="25"/>
  <c r="E24" i="25"/>
  <c r="G23" i="25"/>
  <c r="G22" i="25"/>
  <c r="F22" i="25"/>
  <c r="E22" i="25"/>
  <c r="G21" i="25"/>
  <c r="F21" i="25"/>
  <c r="G20" i="25"/>
  <c r="F20" i="25"/>
  <c r="E20" i="25"/>
  <c r="D19" i="25"/>
  <c r="F19" i="25" s="1"/>
  <c r="C19" i="25"/>
  <c r="E43" i="25" s="1"/>
  <c r="G618" i="24"/>
  <c r="G617" i="24"/>
  <c r="G616" i="24"/>
  <c r="G615" i="24"/>
  <c r="G614" i="24"/>
  <c r="G613" i="24"/>
  <c r="G612" i="24"/>
  <c r="G611" i="24"/>
  <c r="G610" i="24"/>
  <c r="G609" i="24"/>
  <c r="G608" i="24"/>
  <c r="G607" i="24"/>
  <c r="G606" i="24"/>
  <c r="G605" i="24"/>
  <c r="G604" i="24"/>
  <c r="G603" i="24"/>
  <c r="F603" i="24"/>
  <c r="E603" i="24"/>
  <c r="G602" i="24"/>
  <c r="G601" i="24"/>
  <c r="G600" i="24"/>
  <c r="F600" i="24"/>
  <c r="G599" i="24"/>
  <c r="G598" i="24"/>
  <c r="G597" i="24"/>
  <c r="G596" i="24"/>
  <c r="G595" i="24"/>
  <c r="G594" i="24"/>
  <c r="G593" i="24"/>
  <c r="G592" i="24"/>
  <c r="D591" i="24"/>
  <c r="D13" i="24" s="1"/>
  <c r="C591" i="24"/>
  <c r="E613" i="24" s="1"/>
  <c r="G585" i="24"/>
  <c r="G584" i="24"/>
  <c r="F584" i="24"/>
  <c r="E584" i="24"/>
  <c r="G583" i="24"/>
  <c r="E583" i="24"/>
  <c r="G582" i="24"/>
  <c r="F582" i="24"/>
  <c r="E582" i="24"/>
  <c r="G581" i="24"/>
  <c r="F581" i="24"/>
  <c r="G580" i="24"/>
  <c r="G579" i="24"/>
  <c r="E579" i="24"/>
  <c r="G578" i="24"/>
  <c r="G577" i="24"/>
  <c r="F577" i="24"/>
  <c r="E577" i="24"/>
  <c r="G576" i="24"/>
  <c r="E576" i="24"/>
  <c r="G575" i="24"/>
  <c r="F575" i="24"/>
  <c r="E575" i="24"/>
  <c r="G574" i="24"/>
  <c r="F574" i="24"/>
  <c r="E574" i="24"/>
  <c r="G573" i="24"/>
  <c r="F573" i="24"/>
  <c r="E573" i="24"/>
  <c r="G572" i="24"/>
  <c r="G571" i="24"/>
  <c r="G570" i="24"/>
  <c r="G569" i="24"/>
  <c r="G568" i="24"/>
  <c r="F568" i="24"/>
  <c r="E568" i="24"/>
  <c r="G567" i="24"/>
  <c r="F567" i="24"/>
  <c r="E567" i="24"/>
  <c r="G566" i="24"/>
  <c r="F566" i="24"/>
  <c r="E566" i="24"/>
  <c r="G565" i="24"/>
  <c r="F565" i="24"/>
  <c r="E565" i="24"/>
  <c r="G564" i="24"/>
  <c r="G563" i="24"/>
  <c r="F563" i="24"/>
  <c r="E563" i="24"/>
  <c r="G562" i="24"/>
  <c r="F562" i="24"/>
  <c r="E562" i="24"/>
  <c r="G561" i="24"/>
  <c r="G560" i="24"/>
  <c r="F560" i="24"/>
  <c r="E560" i="24"/>
  <c r="G559" i="24"/>
  <c r="E559" i="24"/>
  <c r="G558" i="24"/>
  <c r="G557" i="24"/>
  <c r="F557" i="24"/>
  <c r="E557" i="24"/>
  <c r="G556" i="24"/>
  <c r="F556" i="24"/>
  <c r="E556" i="24"/>
  <c r="G555" i="24"/>
  <c r="F555" i="24"/>
  <c r="E555" i="24"/>
  <c r="G554" i="24"/>
  <c r="E554" i="24"/>
  <c r="G553" i="24"/>
  <c r="G552" i="24"/>
  <c r="G551" i="24"/>
  <c r="G550" i="24"/>
  <c r="E550" i="24"/>
  <c r="G549" i="24"/>
  <c r="G548" i="24"/>
  <c r="G547" i="24"/>
  <c r="F547" i="24"/>
  <c r="E547" i="24"/>
  <c r="G546" i="24"/>
  <c r="F546" i="24"/>
  <c r="E546" i="24"/>
  <c r="G545" i="24"/>
  <c r="G544" i="24"/>
  <c r="G543" i="24"/>
  <c r="F543" i="24"/>
  <c r="E543" i="24"/>
  <c r="G542" i="24"/>
  <c r="F542" i="24"/>
  <c r="E542" i="24"/>
  <c r="G541" i="24"/>
  <c r="F541" i="24"/>
  <c r="G540" i="24"/>
  <c r="G539" i="24"/>
  <c r="G538" i="24"/>
  <c r="F538" i="24"/>
  <c r="E538" i="24"/>
  <c r="G537" i="24"/>
  <c r="F537" i="24"/>
  <c r="E537" i="24"/>
  <c r="G536" i="24"/>
  <c r="F536" i="24"/>
  <c r="E536" i="24"/>
  <c r="G535" i="24"/>
  <c r="F535" i="24"/>
  <c r="E535" i="24"/>
  <c r="G534" i="24"/>
  <c r="G533" i="24"/>
  <c r="F533" i="24"/>
  <c r="G532" i="24"/>
  <c r="F532" i="24"/>
  <c r="E532" i="24"/>
  <c r="G531" i="24"/>
  <c r="F531" i="24"/>
  <c r="E531" i="24"/>
  <c r="G530" i="24"/>
  <c r="F530" i="24"/>
  <c r="E530" i="24"/>
  <c r="G529" i="24"/>
  <c r="F529" i="24"/>
  <c r="E529" i="24"/>
  <c r="G528" i="24"/>
  <c r="F528" i="24"/>
  <c r="E528" i="24"/>
  <c r="G527" i="24"/>
  <c r="G526" i="24"/>
  <c r="E526" i="24"/>
  <c r="G525" i="24"/>
  <c r="G524" i="24"/>
  <c r="G523" i="24"/>
  <c r="F523" i="24"/>
  <c r="E523" i="24"/>
  <c r="G522" i="24"/>
  <c r="G521" i="24"/>
  <c r="G520" i="24"/>
  <c r="G519" i="24"/>
  <c r="E519" i="24"/>
  <c r="G518" i="24"/>
  <c r="G517" i="24"/>
  <c r="F517" i="24"/>
  <c r="G516" i="24"/>
  <c r="G515" i="24"/>
  <c r="F515" i="24"/>
  <c r="E515" i="24"/>
  <c r="G514" i="24"/>
  <c r="G513" i="24"/>
  <c r="E513" i="24"/>
  <c r="G512" i="24"/>
  <c r="F512" i="24"/>
  <c r="E512" i="24"/>
  <c r="G511" i="24"/>
  <c r="G510" i="24"/>
  <c r="G509" i="24"/>
  <c r="G508" i="24"/>
  <c r="G507" i="24"/>
  <c r="G506" i="24"/>
  <c r="E506" i="24"/>
  <c r="G505" i="24"/>
  <c r="F505" i="24"/>
  <c r="G504" i="24"/>
  <c r="F504" i="24"/>
  <c r="E504" i="24"/>
  <c r="G503" i="24"/>
  <c r="F503" i="24"/>
  <c r="E503" i="24"/>
  <c r="G502" i="24"/>
  <c r="F502" i="24"/>
  <c r="G501" i="24"/>
  <c r="F501" i="24"/>
  <c r="E501" i="24"/>
  <c r="G500" i="24"/>
  <c r="G499" i="24"/>
  <c r="F499" i="24"/>
  <c r="G498" i="24"/>
  <c r="G497" i="24"/>
  <c r="G496" i="24"/>
  <c r="G495" i="24"/>
  <c r="G494" i="24"/>
  <c r="G493" i="24"/>
  <c r="F493" i="24"/>
  <c r="G492" i="24"/>
  <c r="F492" i="24"/>
  <c r="E492" i="24"/>
  <c r="G491" i="24"/>
  <c r="G490" i="24"/>
  <c r="G489" i="24"/>
  <c r="G488" i="24"/>
  <c r="F488" i="24"/>
  <c r="E488" i="24"/>
  <c r="G487" i="24"/>
  <c r="F487" i="24"/>
  <c r="E487" i="24"/>
  <c r="G486" i="24"/>
  <c r="F486" i="24"/>
  <c r="E486" i="24"/>
  <c r="G485" i="24"/>
  <c r="F485" i="24"/>
  <c r="E485" i="24"/>
  <c r="G484" i="24"/>
  <c r="F484" i="24"/>
  <c r="E484" i="24"/>
  <c r="G483" i="24"/>
  <c r="E483" i="24"/>
  <c r="G482" i="24"/>
  <c r="E482" i="24"/>
  <c r="G481" i="24"/>
  <c r="G480" i="24"/>
  <c r="E480" i="24"/>
  <c r="G479" i="24"/>
  <c r="G478" i="24"/>
  <c r="E478" i="24"/>
  <c r="G477" i="24"/>
  <c r="G476" i="24"/>
  <c r="G475" i="24"/>
  <c r="G474" i="24"/>
  <c r="E474" i="24"/>
  <c r="G473" i="24"/>
  <c r="G472" i="24"/>
  <c r="F472" i="24"/>
  <c r="G471" i="24"/>
  <c r="F471" i="24"/>
  <c r="G470" i="24"/>
  <c r="F470" i="24"/>
  <c r="E470" i="24"/>
  <c r="G469" i="24"/>
  <c r="G468" i="24"/>
  <c r="F468" i="24"/>
  <c r="G467" i="24"/>
  <c r="G466" i="24"/>
  <c r="G465" i="24"/>
  <c r="G464" i="24"/>
  <c r="F464" i="24"/>
  <c r="E464" i="24"/>
  <c r="G463" i="24"/>
  <c r="F463" i="24"/>
  <c r="G462" i="24"/>
  <c r="E462" i="24"/>
  <c r="G461" i="24"/>
  <c r="F461" i="24"/>
  <c r="E461" i="24"/>
  <c r="G460" i="24"/>
  <c r="G459" i="24"/>
  <c r="F459" i="24"/>
  <c r="E459" i="24"/>
  <c r="G458" i="24"/>
  <c r="F458" i="24"/>
  <c r="G457" i="24"/>
  <c r="F457" i="24"/>
  <c r="G456" i="24"/>
  <c r="F456" i="24"/>
  <c r="G455" i="24"/>
  <c r="G454" i="24"/>
  <c r="G453" i="24"/>
  <c r="G452" i="24"/>
  <c r="G451" i="24"/>
  <c r="F451" i="24"/>
  <c r="G450" i="24"/>
  <c r="F450" i="24"/>
  <c r="G449" i="24"/>
  <c r="F449" i="24"/>
  <c r="E449" i="24"/>
  <c r="G448" i="24"/>
  <c r="E448" i="24"/>
  <c r="G447" i="24"/>
  <c r="F447" i="24"/>
  <c r="E447" i="24"/>
  <c r="G446" i="24"/>
  <c r="F446" i="24"/>
  <c r="G445" i="24"/>
  <c r="F445" i="24"/>
  <c r="G444" i="24"/>
  <c r="F444" i="24"/>
  <c r="G443" i="24"/>
  <c r="G442" i="24"/>
  <c r="G441" i="24"/>
  <c r="G438" i="24"/>
  <c r="G437" i="24"/>
  <c r="G436" i="24"/>
  <c r="G435" i="24"/>
  <c r="F435" i="24"/>
  <c r="E435" i="24"/>
  <c r="G434" i="24"/>
  <c r="F434" i="24"/>
  <c r="E434" i="24"/>
  <c r="G433" i="24"/>
  <c r="G432" i="24"/>
  <c r="G431" i="24"/>
  <c r="G430" i="24"/>
  <c r="G429" i="24"/>
  <c r="E429" i="24"/>
  <c r="G428" i="24"/>
  <c r="G427" i="24"/>
  <c r="G426" i="24"/>
  <c r="F426" i="24"/>
  <c r="G425" i="24"/>
  <c r="F425" i="24"/>
  <c r="G424" i="24"/>
  <c r="G423" i="24"/>
  <c r="F423" i="24"/>
  <c r="G422" i="24"/>
  <c r="F422" i="24"/>
  <c r="E422" i="24"/>
  <c r="G421" i="24"/>
  <c r="F421" i="24"/>
  <c r="G420" i="24"/>
  <c r="G419" i="24"/>
  <c r="E419" i="24"/>
  <c r="G418" i="24"/>
  <c r="G417" i="24"/>
  <c r="G416" i="24"/>
  <c r="G415" i="24"/>
  <c r="G414" i="24"/>
  <c r="E414" i="24"/>
  <c r="G413" i="24"/>
  <c r="G412" i="24"/>
  <c r="G411" i="24"/>
  <c r="G410" i="24"/>
  <c r="G409" i="24"/>
  <c r="G408" i="24"/>
  <c r="F408" i="24"/>
  <c r="E408" i="24"/>
  <c r="G407" i="24"/>
  <c r="G406" i="24"/>
  <c r="G405" i="24"/>
  <c r="G403" i="24"/>
  <c r="E403" i="24"/>
  <c r="G402" i="24"/>
  <c r="G401" i="24"/>
  <c r="G400" i="24"/>
  <c r="G399" i="24"/>
  <c r="F399" i="24"/>
  <c r="G398" i="24"/>
  <c r="G397" i="24"/>
  <c r="E397" i="24"/>
  <c r="G396" i="24"/>
  <c r="F396" i="24"/>
  <c r="E396" i="24"/>
  <c r="G395" i="24"/>
  <c r="G394" i="24"/>
  <c r="G393" i="24"/>
  <c r="G392" i="24"/>
  <c r="G391" i="24"/>
  <c r="G390" i="24"/>
  <c r="G389" i="24"/>
  <c r="E389" i="24"/>
  <c r="G388" i="24"/>
  <c r="F388" i="24"/>
  <c r="E388" i="24"/>
  <c r="G387" i="24"/>
  <c r="G386" i="24"/>
  <c r="F386" i="24"/>
  <c r="G385" i="24"/>
  <c r="G384" i="24"/>
  <c r="G383" i="24"/>
  <c r="F383" i="24"/>
  <c r="G382" i="24"/>
  <c r="G381" i="24"/>
  <c r="G380" i="24"/>
  <c r="G379" i="24"/>
  <c r="G378" i="24"/>
  <c r="G377" i="24"/>
  <c r="G376" i="24"/>
  <c r="G375" i="24"/>
  <c r="F375" i="24"/>
  <c r="E375" i="24"/>
  <c r="G374" i="24"/>
  <c r="F374" i="24"/>
  <c r="E374" i="24"/>
  <c r="G373" i="24"/>
  <c r="G372" i="24"/>
  <c r="G371" i="24"/>
  <c r="G370" i="24"/>
  <c r="F370" i="24"/>
  <c r="G369" i="24"/>
  <c r="G368" i="24"/>
  <c r="G367" i="24"/>
  <c r="F367" i="24"/>
  <c r="E367" i="24"/>
  <c r="G366" i="24"/>
  <c r="G365" i="24"/>
  <c r="G364" i="24"/>
  <c r="G363" i="24"/>
  <c r="G362" i="24"/>
  <c r="G361" i="24"/>
  <c r="F361" i="24"/>
  <c r="E361" i="24"/>
  <c r="G360" i="24"/>
  <c r="F360" i="24"/>
  <c r="E360" i="24"/>
  <c r="G359" i="24"/>
  <c r="G358" i="24"/>
  <c r="G357" i="24"/>
  <c r="D356" i="24"/>
  <c r="D12" i="24" s="1"/>
  <c r="C356" i="24"/>
  <c r="E458" i="24" s="1"/>
  <c r="G350" i="24"/>
  <c r="F350" i="24"/>
  <c r="G349" i="24"/>
  <c r="F349" i="24"/>
  <c r="E349" i="24"/>
  <c r="G348" i="24"/>
  <c r="G347" i="24"/>
  <c r="F347" i="24"/>
  <c r="E347" i="24"/>
  <c r="G346" i="24"/>
  <c r="F346" i="24"/>
  <c r="E346" i="24"/>
  <c r="G345" i="24"/>
  <c r="E345" i="24"/>
  <c r="G344" i="24"/>
  <c r="E344" i="24"/>
  <c r="G342" i="24"/>
  <c r="F342" i="24"/>
  <c r="E342" i="24"/>
  <c r="G341" i="24"/>
  <c r="F341" i="24"/>
  <c r="E341" i="24"/>
  <c r="G340" i="24"/>
  <c r="F340" i="24"/>
  <c r="E340" i="24"/>
  <c r="G339" i="24"/>
  <c r="G338" i="24"/>
  <c r="E338" i="24"/>
  <c r="G337" i="24"/>
  <c r="E337" i="24"/>
  <c r="G336" i="24"/>
  <c r="F336" i="24"/>
  <c r="E336" i="24"/>
  <c r="G335" i="24"/>
  <c r="G334" i="24"/>
  <c r="G333" i="24"/>
  <c r="F333" i="24"/>
  <c r="E333" i="24"/>
  <c r="G332" i="24"/>
  <c r="E332" i="24"/>
  <c r="G331" i="24"/>
  <c r="F331" i="24"/>
  <c r="E331" i="24"/>
  <c r="G330" i="24"/>
  <c r="G329" i="24"/>
  <c r="F329" i="24"/>
  <c r="E329" i="24"/>
  <c r="G328" i="24"/>
  <c r="F328" i="24"/>
  <c r="E328" i="24"/>
  <c r="G327" i="24"/>
  <c r="G326" i="24"/>
  <c r="F326" i="24"/>
  <c r="G325" i="24"/>
  <c r="G324" i="24"/>
  <c r="F324" i="24"/>
  <c r="E324" i="24"/>
  <c r="G323" i="24"/>
  <c r="G322" i="24"/>
  <c r="F322" i="24"/>
  <c r="G321" i="24"/>
  <c r="F321" i="24"/>
  <c r="G320" i="24"/>
  <c r="F320" i="24"/>
  <c r="G319" i="24"/>
  <c r="G318" i="24"/>
  <c r="F318" i="24"/>
  <c r="E318" i="24"/>
  <c r="G317" i="24"/>
  <c r="F317" i="24"/>
  <c r="E317" i="24"/>
  <c r="G316" i="24"/>
  <c r="G315" i="24"/>
  <c r="F315" i="24"/>
  <c r="E315" i="24"/>
  <c r="G314" i="24"/>
  <c r="G313" i="24"/>
  <c r="G312" i="24"/>
  <c r="G311" i="24"/>
  <c r="G310" i="24"/>
  <c r="G309" i="24"/>
  <c r="G308" i="24"/>
  <c r="G307" i="24"/>
  <c r="G306" i="24"/>
  <c r="G305" i="24"/>
  <c r="F305" i="24"/>
  <c r="E305" i="24"/>
  <c r="G304" i="24"/>
  <c r="F304" i="24"/>
  <c r="E304" i="24"/>
  <c r="G303" i="24"/>
  <c r="F303" i="24"/>
  <c r="E303" i="24"/>
  <c r="G302" i="24"/>
  <c r="F302" i="24"/>
  <c r="E302" i="24"/>
  <c r="G301" i="24"/>
  <c r="E301" i="24"/>
  <c r="G300" i="24"/>
  <c r="G299" i="24"/>
  <c r="G298" i="24"/>
  <c r="F298" i="24"/>
  <c r="E298" i="24"/>
  <c r="G297" i="24"/>
  <c r="E297" i="24"/>
  <c r="G296" i="24"/>
  <c r="G295" i="24"/>
  <c r="G294" i="24"/>
  <c r="G293" i="24"/>
  <c r="F293" i="24"/>
  <c r="G292" i="24"/>
  <c r="G291" i="24"/>
  <c r="F291" i="24"/>
  <c r="E291" i="24"/>
  <c r="G290" i="24"/>
  <c r="F290" i="24"/>
  <c r="E290" i="24"/>
  <c r="G289" i="24"/>
  <c r="G288" i="24"/>
  <c r="G287" i="24"/>
  <c r="E287" i="24"/>
  <c r="G286" i="24"/>
  <c r="F286" i="24"/>
  <c r="E286" i="24"/>
  <c r="G285" i="24"/>
  <c r="F285" i="24"/>
  <c r="E285" i="24"/>
  <c r="G284" i="24"/>
  <c r="G283" i="24"/>
  <c r="G282" i="24"/>
  <c r="G281" i="24"/>
  <c r="G280" i="24"/>
  <c r="G279" i="24"/>
  <c r="F279" i="24"/>
  <c r="E279" i="24"/>
  <c r="G278" i="24"/>
  <c r="F278" i="24"/>
  <c r="E278" i="24"/>
  <c r="G277" i="24"/>
  <c r="G276" i="24"/>
  <c r="G275" i="24"/>
  <c r="G274" i="24"/>
  <c r="G273" i="24"/>
  <c r="G272" i="24"/>
  <c r="F272" i="24"/>
  <c r="G271" i="24"/>
  <c r="F271" i="24"/>
  <c r="G270" i="24"/>
  <c r="G269" i="24"/>
  <c r="F269" i="24"/>
  <c r="E269" i="24"/>
  <c r="G268" i="24"/>
  <c r="G267" i="24"/>
  <c r="F267" i="24"/>
  <c r="E267" i="24"/>
  <c r="G266" i="24"/>
  <c r="G265" i="24"/>
  <c r="G264" i="24"/>
  <c r="G263" i="24"/>
  <c r="F263" i="24"/>
  <c r="E263" i="24"/>
  <c r="G262" i="24"/>
  <c r="F262" i="24"/>
  <c r="E262" i="24"/>
  <c r="G261" i="24"/>
  <c r="G260" i="24"/>
  <c r="F260" i="24"/>
  <c r="E260" i="24"/>
  <c r="G259" i="24"/>
  <c r="E259" i="24"/>
  <c r="G258" i="24"/>
  <c r="F258" i="24"/>
  <c r="E258" i="24"/>
  <c r="G257" i="24"/>
  <c r="F257" i="24"/>
  <c r="G256" i="24"/>
  <c r="F256" i="24"/>
  <c r="G255" i="24"/>
  <c r="G254" i="24"/>
  <c r="G253" i="24"/>
  <c r="E253" i="24"/>
  <c r="G252" i="24"/>
  <c r="F252" i="24"/>
  <c r="E252" i="24"/>
  <c r="G251" i="24"/>
  <c r="F251" i="24"/>
  <c r="E251" i="24"/>
  <c r="G250" i="24"/>
  <c r="G249" i="24"/>
  <c r="G248" i="24"/>
  <c r="F248" i="24"/>
  <c r="E248" i="24"/>
  <c r="G247" i="24"/>
  <c r="G246" i="24"/>
  <c r="F246" i="24"/>
  <c r="E246" i="24"/>
  <c r="G245" i="24"/>
  <c r="F245" i="24"/>
  <c r="E245" i="24"/>
  <c r="G244" i="24"/>
  <c r="G242" i="24"/>
  <c r="F242" i="24"/>
  <c r="G241" i="24"/>
  <c r="G240" i="24"/>
  <c r="F240" i="24"/>
  <c r="G239" i="24"/>
  <c r="F239" i="24"/>
  <c r="E239" i="24"/>
  <c r="G238" i="24"/>
  <c r="G237" i="24"/>
  <c r="G236" i="24"/>
  <c r="F236" i="24"/>
  <c r="E236" i="24"/>
  <c r="G235" i="24"/>
  <c r="F235" i="24"/>
  <c r="E235" i="24"/>
  <c r="G234" i="24"/>
  <c r="G233" i="24"/>
  <c r="F233" i="24"/>
  <c r="E233" i="24"/>
  <c r="G232" i="24"/>
  <c r="F232" i="24"/>
  <c r="E232" i="24"/>
  <c r="G231" i="24"/>
  <c r="G230" i="24"/>
  <c r="F230" i="24"/>
  <c r="E230" i="24"/>
  <c r="G229" i="24"/>
  <c r="G228" i="24"/>
  <c r="E228" i="24"/>
  <c r="G227" i="24"/>
  <c r="F227" i="24"/>
  <c r="E227" i="24"/>
  <c r="G226" i="24"/>
  <c r="F226" i="24"/>
  <c r="G225" i="24"/>
  <c r="F225" i="24"/>
  <c r="E225" i="24"/>
  <c r="G224" i="24"/>
  <c r="G223" i="24"/>
  <c r="F223" i="24"/>
  <c r="E223" i="24"/>
  <c r="G222" i="24"/>
  <c r="F222" i="24"/>
  <c r="G221" i="24"/>
  <c r="F221" i="24"/>
  <c r="E221" i="24"/>
  <c r="G220" i="24"/>
  <c r="G219" i="24"/>
  <c r="G218" i="24"/>
  <c r="F218" i="24"/>
  <c r="E218" i="24"/>
  <c r="G217" i="24"/>
  <c r="F217" i="24"/>
  <c r="E217" i="24"/>
  <c r="G216" i="24"/>
  <c r="G215" i="24"/>
  <c r="G214" i="24"/>
  <c r="G213" i="24"/>
  <c r="F213" i="24"/>
  <c r="E213" i="24"/>
  <c r="G212" i="24"/>
  <c r="G211" i="24"/>
  <c r="G210" i="24"/>
  <c r="G209" i="24"/>
  <c r="G208" i="24"/>
  <c r="G207" i="24"/>
  <c r="G205" i="24"/>
  <c r="G204" i="24"/>
  <c r="G203" i="24"/>
  <c r="G202" i="24"/>
  <c r="F202" i="24"/>
  <c r="G201" i="24"/>
  <c r="F201" i="24"/>
  <c r="E201" i="24"/>
  <c r="G200" i="24"/>
  <c r="G199" i="24"/>
  <c r="G198" i="24"/>
  <c r="G197" i="24"/>
  <c r="F197" i="24"/>
  <c r="G196" i="24"/>
  <c r="G195" i="24"/>
  <c r="G194" i="24"/>
  <c r="F194" i="24"/>
  <c r="G193" i="24"/>
  <c r="G192" i="24"/>
  <c r="G191" i="24"/>
  <c r="G190" i="24"/>
  <c r="G189" i="24"/>
  <c r="F189" i="24"/>
  <c r="G188" i="24"/>
  <c r="E188" i="24"/>
  <c r="G187" i="24"/>
  <c r="E187" i="24"/>
  <c r="G186" i="24"/>
  <c r="G185" i="24"/>
  <c r="F185" i="24"/>
  <c r="E185" i="24"/>
  <c r="G184" i="24"/>
  <c r="G182" i="24"/>
  <c r="G181" i="24"/>
  <c r="E181" i="24"/>
  <c r="G180" i="24"/>
  <c r="E180" i="24"/>
  <c r="G179" i="24"/>
  <c r="F179" i="24"/>
  <c r="G178" i="24"/>
  <c r="D177" i="24"/>
  <c r="F255" i="24" s="1"/>
  <c r="C177" i="24"/>
  <c r="E237" i="24" s="1"/>
  <c r="G171" i="24"/>
  <c r="F171" i="24"/>
  <c r="E171" i="24"/>
  <c r="G170" i="24"/>
  <c r="F170" i="24"/>
  <c r="E170" i="24"/>
  <c r="G169" i="24"/>
  <c r="G168" i="24"/>
  <c r="G167" i="24"/>
  <c r="F167" i="24"/>
  <c r="E167" i="24"/>
  <c r="G166" i="24"/>
  <c r="G165" i="24"/>
  <c r="G164" i="24"/>
  <c r="F164" i="24"/>
  <c r="E164" i="24"/>
  <c r="G163" i="24"/>
  <c r="G162" i="24"/>
  <c r="G161" i="24"/>
  <c r="F161" i="24"/>
  <c r="E161" i="24"/>
  <c r="G160" i="24"/>
  <c r="G159" i="24"/>
  <c r="G158" i="24"/>
  <c r="F158" i="24"/>
  <c r="E158" i="24"/>
  <c r="G157" i="24"/>
  <c r="G156" i="24"/>
  <c r="E156" i="24"/>
  <c r="G155" i="24"/>
  <c r="F155" i="24"/>
  <c r="G154" i="24"/>
  <c r="F154" i="24"/>
  <c r="E154" i="24"/>
  <c r="G153" i="24"/>
  <c r="F153" i="24"/>
  <c r="E153" i="24"/>
  <c r="G152" i="24"/>
  <c r="E152" i="24"/>
  <c r="G151" i="24"/>
  <c r="F151" i="24"/>
  <c r="E151" i="24"/>
  <c r="G150" i="24"/>
  <c r="F150" i="24"/>
  <c r="E150" i="24"/>
  <c r="G149" i="24"/>
  <c r="F149" i="24"/>
  <c r="G148" i="24"/>
  <c r="F148" i="24"/>
  <c r="E148" i="24"/>
  <c r="G147" i="24"/>
  <c r="G146" i="24"/>
  <c r="G145" i="24"/>
  <c r="G144" i="24"/>
  <c r="G143" i="24"/>
  <c r="E143" i="24"/>
  <c r="G142" i="24"/>
  <c r="F142" i="24"/>
  <c r="E142" i="24"/>
  <c r="G141" i="24"/>
  <c r="G140" i="24"/>
  <c r="G139" i="24"/>
  <c r="G138" i="24"/>
  <c r="G137" i="24"/>
  <c r="G136" i="24"/>
  <c r="G135" i="24"/>
  <c r="G134" i="24"/>
  <c r="E134" i="24"/>
  <c r="G133" i="24"/>
  <c r="G132" i="24"/>
  <c r="G131" i="24"/>
  <c r="F131" i="24"/>
  <c r="G130" i="24"/>
  <c r="G128" i="24"/>
  <c r="G127" i="24"/>
  <c r="G126" i="24"/>
  <c r="G125" i="24"/>
  <c r="G124" i="24"/>
  <c r="G123" i="24"/>
  <c r="G122" i="24"/>
  <c r="F122" i="24"/>
  <c r="E122" i="24"/>
  <c r="G121" i="24"/>
  <c r="E121" i="24"/>
  <c r="G120" i="24"/>
  <c r="G119" i="24"/>
  <c r="G118" i="24"/>
  <c r="G117" i="24"/>
  <c r="G116" i="24"/>
  <c r="G115" i="24"/>
  <c r="G114" i="24"/>
  <c r="G113" i="24"/>
  <c r="F113" i="24"/>
  <c r="G112" i="24"/>
  <c r="G111" i="24"/>
  <c r="E111" i="24"/>
  <c r="G110" i="24"/>
  <c r="F110" i="24"/>
  <c r="G109" i="24"/>
  <c r="G108" i="24"/>
  <c r="F108" i="24"/>
  <c r="E108" i="24"/>
  <c r="G107" i="24"/>
  <c r="G106" i="24"/>
  <c r="G105" i="24"/>
  <c r="G104" i="24"/>
  <c r="G103" i="24"/>
  <c r="E103" i="24"/>
  <c r="G102" i="24"/>
  <c r="G101" i="24"/>
  <c r="F101" i="24"/>
  <c r="E101" i="24"/>
  <c r="G100" i="24"/>
  <c r="G99" i="24"/>
  <c r="G98" i="24"/>
  <c r="G97" i="24"/>
  <c r="G96" i="24"/>
  <c r="G95" i="24"/>
  <c r="G94" i="24"/>
  <c r="G92" i="24"/>
  <c r="G91" i="24"/>
  <c r="G90" i="24"/>
  <c r="F90" i="24"/>
  <c r="G89" i="24"/>
  <c r="G88" i="24"/>
  <c r="F88" i="24"/>
  <c r="E88" i="24"/>
  <c r="G87" i="24"/>
  <c r="G86" i="24"/>
  <c r="G85" i="24"/>
  <c r="F85" i="24"/>
  <c r="E85" i="24"/>
  <c r="G83" i="24"/>
  <c r="G82" i="24"/>
  <c r="F82" i="24"/>
  <c r="E82" i="24"/>
  <c r="G81" i="24"/>
  <c r="G80" i="24"/>
  <c r="G79" i="24"/>
  <c r="G78" i="24"/>
  <c r="G77" i="24"/>
  <c r="D76" i="24"/>
  <c r="F168" i="24" s="1"/>
  <c r="C76" i="24"/>
  <c r="E139" i="24" s="1"/>
  <c r="G70" i="24"/>
  <c r="G69" i="24"/>
  <c r="G68" i="24"/>
  <c r="F68" i="24"/>
  <c r="E68" i="24"/>
  <c r="G67" i="24"/>
  <c r="F67" i="24"/>
  <c r="E67" i="24"/>
  <c r="G65" i="24"/>
  <c r="G64" i="24"/>
  <c r="G63" i="24"/>
  <c r="F63" i="24"/>
  <c r="E63" i="24"/>
  <c r="G62" i="24"/>
  <c r="E62" i="24"/>
  <c r="G61" i="24"/>
  <c r="G60" i="24"/>
  <c r="F60" i="24"/>
  <c r="E60" i="24"/>
  <c r="G59" i="24"/>
  <c r="G58" i="24"/>
  <c r="F58" i="24"/>
  <c r="E58" i="24"/>
  <c r="G57" i="24"/>
  <c r="F57" i="24"/>
  <c r="E57" i="24"/>
  <c r="G56" i="24"/>
  <c r="F56" i="24"/>
  <c r="E56" i="24"/>
  <c r="G55" i="24"/>
  <c r="F55" i="24"/>
  <c r="E55" i="24"/>
  <c r="G54" i="24"/>
  <c r="G53" i="24"/>
  <c r="G52" i="24"/>
  <c r="G51" i="24"/>
  <c r="G50" i="24"/>
  <c r="G49" i="24"/>
  <c r="G48" i="24"/>
  <c r="G47" i="24"/>
  <c r="F47" i="24"/>
  <c r="E47" i="24"/>
  <c r="G46" i="24"/>
  <c r="F46" i="24"/>
  <c r="E46" i="24"/>
  <c r="G45" i="24"/>
  <c r="G44" i="24"/>
  <c r="F44" i="24"/>
  <c r="G43" i="24"/>
  <c r="F43" i="24"/>
  <c r="G42" i="24"/>
  <c r="F42" i="24"/>
  <c r="E42" i="24"/>
  <c r="G41" i="24"/>
  <c r="G40" i="24"/>
  <c r="F40" i="24"/>
  <c r="E40" i="24"/>
  <c r="G39" i="24"/>
  <c r="E39" i="24"/>
  <c r="G38" i="24"/>
  <c r="E38" i="24"/>
  <c r="G37" i="24"/>
  <c r="F37" i="24"/>
  <c r="E37" i="24"/>
  <c r="G36" i="24"/>
  <c r="G35" i="24"/>
  <c r="F35" i="24"/>
  <c r="E35" i="24"/>
  <c r="G34" i="24"/>
  <c r="F34" i="24"/>
  <c r="E34" i="24"/>
  <c r="G33" i="24"/>
  <c r="G32" i="24"/>
  <c r="F32" i="24"/>
  <c r="G31" i="24"/>
  <c r="F31" i="24"/>
  <c r="E31" i="24"/>
  <c r="G30" i="24"/>
  <c r="E30" i="24"/>
  <c r="G29" i="24"/>
  <c r="G28" i="24"/>
  <c r="E28" i="24"/>
  <c r="G27" i="24"/>
  <c r="G26" i="24"/>
  <c r="F26" i="24"/>
  <c r="E26" i="24"/>
  <c r="G25" i="24"/>
  <c r="F25" i="24"/>
  <c r="E25" i="24"/>
  <c r="G24" i="24"/>
  <c r="F24" i="24"/>
  <c r="E24" i="24"/>
  <c r="G23" i="24"/>
  <c r="F23" i="24"/>
  <c r="E23" i="24"/>
  <c r="G22" i="24"/>
  <c r="F22" i="24"/>
  <c r="E22" i="24"/>
  <c r="G21" i="24"/>
  <c r="G20" i="24"/>
  <c r="F20" i="24"/>
  <c r="D19" i="24"/>
  <c r="D9" i="24" s="1"/>
  <c r="C19" i="24"/>
  <c r="E61" i="24" s="1"/>
  <c r="G618" i="23"/>
  <c r="G617" i="23"/>
  <c r="G616" i="23"/>
  <c r="G615" i="23"/>
  <c r="F615" i="23"/>
  <c r="E615" i="23"/>
  <c r="G614" i="23"/>
  <c r="F614" i="23"/>
  <c r="G613" i="23"/>
  <c r="G612" i="23"/>
  <c r="G611" i="23"/>
  <c r="G610" i="23"/>
  <c r="G609" i="23"/>
  <c r="G608" i="23"/>
  <c r="E608" i="23"/>
  <c r="G607" i="23"/>
  <c r="G606" i="23"/>
  <c r="G605" i="23"/>
  <c r="F605" i="23"/>
  <c r="E605" i="23"/>
  <c r="G604" i="23"/>
  <c r="G603" i="23"/>
  <c r="F603" i="23"/>
  <c r="E603" i="23"/>
  <c r="G602" i="23"/>
  <c r="F602" i="23"/>
  <c r="E602" i="23"/>
  <c r="G601" i="23"/>
  <c r="F601" i="23"/>
  <c r="E601" i="23"/>
  <c r="G600" i="23"/>
  <c r="F600" i="23"/>
  <c r="E600" i="23"/>
  <c r="G599" i="23"/>
  <c r="F599" i="23"/>
  <c r="E599" i="23"/>
  <c r="G598" i="23"/>
  <c r="F598" i="23"/>
  <c r="E598" i="23"/>
  <c r="G597" i="23"/>
  <c r="F597" i="23"/>
  <c r="E597" i="23"/>
  <c r="G596" i="23"/>
  <c r="G595" i="23"/>
  <c r="G594" i="23"/>
  <c r="G593" i="23"/>
  <c r="G592" i="23"/>
  <c r="F592" i="23"/>
  <c r="D591" i="23"/>
  <c r="F608" i="23" s="1"/>
  <c r="C591" i="23"/>
  <c r="E604" i="23" s="1"/>
  <c r="G585" i="23"/>
  <c r="F585" i="23"/>
  <c r="E585" i="23"/>
  <c r="G584" i="23"/>
  <c r="F584" i="23"/>
  <c r="E584" i="23"/>
  <c r="G583" i="23"/>
  <c r="F583" i="23"/>
  <c r="E583" i="23"/>
  <c r="G582" i="23"/>
  <c r="F582" i="23"/>
  <c r="E582" i="23"/>
  <c r="G581" i="23"/>
  <c r="F581" i="23"/>
  <c r="E581" i="23"/>
  <c r="G580" i="23"/>
  <c r="F580" i="23"/>
  <c r="E580" i="23"/>
  <c r="G579" i="23"/>
  <c r="F579" i="23"/>
  <c r="E579" i="23"/>
  <c r="G578" i="23"/>
  <c r="G577" i="23"/>
  <c r="F577" i="23"/>
  <c r="E577" i="23"/>
  <c r="G576" i="23"/>
  <c r="F576" i="23"/>
  <c r="G575" i="23"/>
  <c r="F575" i="23"/>
  <c r="E575" i="23"/>
  <c r="G574" i="23"/>
  <c r="E574" i="23"/>
  <c r="G573" i="23"/>
  <c r="F573" i="23"/>
  <c r="E573" i="23"/>
  <c r="G572" i="23"/>
  <c r="F572" i="23"/>
  <c r="G571" i="23"/>
  <c r="G570" i="23"/>
  <c r="F570" i="23"/>
  <c r="G569" i="23"/>
  <c r="G568" i="23"/>
  <c r="F568" i="23"/>
  <c r="E568" i="23"/>
  <c r="G567" i="23"/>
  <c r="F567" i="23"/>
  <c r="E567" i="23"/>
  <c r="G566" i="23"/>
  <c r="F566" i="23"/>
  <c r="G565" i="23"/>
  <c r="E565" i="23"/>
  <c r="G564" i="23"/>
  <c r="G563" i="23"/>
  <c r="F563" i="23"/>
  <c r="E563" i="23"/>
  <c r="G562" i="23"/>
  <c r="F562" i="23"/>
  <c r="G561" i="23"/>
  <c r="F561" i="23"/>
  <c r="E561" i="23"/>
  <c r="G560" i="23"/>
  <c r="F560" i="23"/>
  <c r="E560" i="23"/>
  <c r="G559" i="23"/>
  <c r="F559" i="23"/>
  <c r="E559" i="23"/>
  <c r="G558" i="23"/>
  <c r="F558" i="23"/>
  <c r="G557" i="23"/>
  <c r="F557" i="23"/>
  <c r="G556" i="23"/>
  <c r="F556" i="23"/>
  <c r="E556" i="23"/>
  <c r="G555" i="23"/>
  <c r="F555" i="23"/>
  <c r="E555" i="23"/>
  <c r="G554" i="23"/>
  <c r="F554" i="23"/>
  <c r="E554" i="23"/>
  <c r="G553" i="23"/>
  <c r="E553" i="23"/>
  <c r="G552" i="23"/>
  <c r="F552" i="23"/>
  <c r="G551" i="23"/>
  <c r="F551" i="23"/>
  <c r="G550" i="23"/>
  <c r="E550" i="23"/>
  <c r="G549" i="23"/>
  <c r="G548" i="23"/>
  <c r="G547" i="23"/>
  <c r="F547" i="23"/>
  <c r="E547" i="23"/>
  <c r="G546" i="23"/>
  <c r="F546" i="23"/>
  <c r="E546" i="23"/>
  <c r="G545" i="23"/>
  <c r="G544" i="23"/>
  <c r="G543" i="23"/>
  <c r="F543" i="23"/>
  <c r="E543" i="23"/>
  <c r="G542" i="23"/>
  <c r="F542" i="23"/>
  <c r="E542" i="23"/>
  <c r="G541" i="23"/>
  <c r="F541" i="23"/>
  <c r="E541" i="23"/>
  <c r="G540" i="23"/>
  <c r="F540" i="23"/>
  <c r="E540" i="23"/>
  <c r="G539" i="23"/>
  <c r="F539" i="23"/>
  <c r="G538" i="23"/>
  <c r="F538" i="23"/>
  <c r="E538" i="23"/>
  <c r="G537" i="23"/>
  <c r="F537" i="23"/>
  <c r="E537" i="23"/>
  <c r="G536" i="23"/>
  <c r="F536" i="23"/>
  <c r="E536" i="23"/>
  <c r="G535" i="23"/>
  <c r="F535" i="23"/>
  <c r="E535" i="23"/>
  <c r="G534" i="23"/>
  <c r="G533" i="23"/>
  <c r="F533" i="23"/>
  <c r="E533" i="23"/>
  <c r="G532" i="23"/>
  <c r="F532" i="23"/>
  <c r="E532" i="23"/>
  <c r="G531" i="23"/>
  <c r="F531" i="23"/>
  <c r="E531" i="23"/>
  <c r="G530" i="23"/>
  <c r="F530" i="23"/>
  <c r="E530" i="23"/>
  <c r="G529" i="23"/>
  <c r="F529" i="23"/>
  <c r="E529" i="23"/>
  <c r="G528" i="23"/>
  <c r="F528" i="23"/>
  <c r="E528" i="23"/>
  <c r="G527" i="23"/>
  <c r="F527" i="23"/>
  <c r="G526" i="23"/>
  <c r="F526" i="23"/>
  <c r="E526" i="23"/>
  <c r="G525" i="23"/>
  <c r="G524" i="23"/>
  <c r="F524" i="23"/>
  <c r="G523" i="23"/>
  <c r="F523" i="23"/>
  <c r="E523" i="23"/>
  <c r="G522" i="23"/>
  <c r="E522" i="23"/>
  <c r="G521" i="23"/>
  <c r="G520" i="23"/>
  <c r="F520" i="23"/>
  <c r="G519" i="23"/>
  <c r="F519" i="23"/>
  <c r="E519" i="23"/>
  <c r="G518" i="23"/>
  <c r="F518" i="23"/>
  <c r="E518" i="23"/>
  <c r="G517" i="23"/>
  <c r="F517" i="23"/>
  <c r="E517" i="23"/>
  <c r="G516" i="23"/>
  <c r="E516" i="23"/>
  <c r="G515" i="23"/>
  <c r="F515" i="23"/>
  <c r="E515" i="23"/>
  <c r="G514" i="23"/>
  <c r="F514" i="23"/>
  <c r="E514" i="23"/>
  <c r="G513" i="23"/>
  <c r="F513" i="23"/>
  <c r="E513" i="23"/>
  <c r="G512" i="23"/>
  <c r="F512" i="23"/>
  <c r="E512" i="23"/>
  <c r="G511" i="23"/>
  <c r="F511" i="23"/>
  <c r="E511" i="23"/>
  <c r="G510" i="23"/>
  <c r="F510" i="23"/>
  <c r="E510" i="23"/>
  <c r="G509" i="23"/>
  <c r="F509" i="23"/>
  <c r="E509" i="23"/>
  <c r="G508" i="23"/>
  <c r="F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G499" i="23"/>
  <c r="E499" i="23"/>
  <c r="G498" i="23"/>
  <c r="F498" i="23"/>
  <c r="E498" i="23"/>
  <c r="G497" i="23"/>
  <c r="F497" i="23"/>
  <c r="G496" i="23"/>
  <c r="G495" i="23"/>
  <c r="G494" i="23"/>
  <c r="G493" i="23"/>
  <c r="F493" i="23"/>
  <c r="E493" i="23"/>
  <c r="G492" i="23"/>
  <c r="F492" i="23"/>
  <c r="E492" i="23"/>
  <c r="G491" i="23"/>
  <c r="F491" i="23"/>
  <c r="G490" i="23"/>
  <c r="F490" i="23"/>
  <c r="E490" i="23"/>
  <c r="G489" i="23"/>
  <c r="G488" i="23"/>
  <c r="F488" i="23"/>
  <c r="E488" i="23"/>
  <c r="G487" i="23"/>
  <c r="F487" i="23"/>
  <c r="E487" i="23"/>
  <c r="G486" i="23"/>
  <c r="F486" i="23"/>
  <c r="E486" i="23"/>
  <c r="G485" i="23"/>
  <c r="F485" i="23"/>
  <c r="E485" i="23"/>
  <c r="G484" i="23"/>
  <c r="F484" i="23"/>
  <c r="E484" i="23"/>
  <c r="G483" i="23"/>
  <c r="F483" i="23"/>
  <c r="E483" i="23"/>
  <c r="G482" i="23"/>
  <c r="F482" i="23"/>
  <c r="E482" i="23"/>
  <c r="G481" i="23"/>
  <c r="G480" i="23"/>
  <c r="F480" i="23"/>
  <c r="G479" i="23"/>
  <c r="F479" i="23"/>
  <c r="G478" i="23"/>
  <c r="F478" i="23"/>
  <c r="E478" i="23"/>
  <c r="G477" i="23"/>
  <c r="F477" i="23"/>
  <c r="E477" i="23"/>
  <c r="G476" i="23"/>
  <c r="F476" i="23"/>
  <c r="E476" i="23"/>
  <c r="G475" i="23"/>
  <c r="G474" i="23"/>
  <c r="F474" i="23"/>
  <c r="E474" i="23"/>
  <c r="G473" i="23"/>
  <c r="F473" i="23"/>
  <c r="E473" i="23"/>
  <c r="G472" i="23"/>
  <c r="F472" i="23"/>
  <c r="E472" i="23"/>
  <c r="G471" i="23"/>
  <c r="F471" i="23"/>
  <c r="E471" i="23"/>
  <c r="G470" i="23"/>
  <c r="F470" i="23"/>
  <c r="E470" i="23"/>
  <c r="G469" i="23"/>
  <c r="F469" i="23"/>
  <c r="G468" i="23"/>
  <c r="F468" i="23"/>
  <c r="E468" i="23"/>
  <c r="G467" i="23"/>
  <c r="F467" i="23"/>
  <c r="G466" i="23"/>
  <c r="G465" i="23"/>
  <c r="F465" i="23"/>
  <c r="E465" i="23"/>
  <c r="G464" i="23"/>
  <c r="F464" i="23"/>
  <c r="E464" i="23"/>
  <c r="G463" i="23"/>
  <c r="F463" i="23"/>
  <c r="G462" i="23"/>
  <c r="F462" i="23"/>
  <c r="E462" i="23"/>
  <c r="G461" i="23"/>
  <c r="F461" i="23"/>
  <c r="E461" i="23"/>
  <c r="G460" i="23"/>
  <c r="G459" i="23"/>
  <c r="F459" i="23"/>
  <c r="G458" i="23"/>
  <c r="G457" i="23"/>
  <c r="F457" i="23"/>
  <c r="E457" i="23"/>
  <c r="G456" i="23"/>
  <c r="F456" i="23"/>
  <c r="E456" i="23"/>
  <c r="G455" i="23"/>
  <c r="G454" i="23"/>
  <c r="F454" i="23"/>
  <c r="E454" i="23"/>
  <c r="G453" i="23"/>
  <c r="G452" i="23"/>
  <c r="G451" i="23"/>
  <c r="F451" i="23"/>
  <c r="E451" i="23"/>
  <c r="G450" i="23"/>
  <c r="F450" i="23"/>
  <c r="E450" i="23"/>
  <c r="G449" i="23"/>
  <c r="F449" i="23"/>
  <c r="E449" i="23"/>
  <c r="G448" i="23"/>
  <c r="F448" i="23"/>
  <c r="E448" i="23"/>
  <c r="G447" i="23"/>
  <c r="F447" i="23"/>
  <c r="E447" i="23"/>
  <c r="G446" i="23"/>
  <c r="F446" i="23"/>
  <c r="E446" i="23"/>
  <c r="G445" i="23"/>
  <c r="F445" i="23"/>
  <c r="E445" i="23"/>
  <c r="G444" i="23"/>
  <c r="F444" i="23"/>
  <c r="E444" i="23"/>
  <c r="G443" i="23"/>
  <c r="E443" i="23"/>
  <c r="G442" i="23"/>
  <c r="F442" i="23"/>
  <c r="G441" i="23"/>
  <c r="F441" i="23"/>
  <c r="E441" i="23"/>
  <c r="G438" i="23"/>
  <c r="F438" i="23"/>
  <c r="E438" i="23"/>
  <c r="G437" i="23"/>
  <c r="F437" i="23"/>
  <c r="E437" i="23"/>
  <c r="G436" i="23"/>
  <c r="G435" i="23"/>
  <c r="F435" i="23"/>
  <c r="E435" i="23"/>
  <c r="G434" i="23"/>
  <c r="F434" i="23"/>
  <c r="E434" i="23"/>
  <c r="G433" i="23"/>
  <c r="E433" i="23"/>
  <c r="G432" i="23"/>
  <c r="G431" i="23"/>
  <c r="G430" i="23"/>
  <c r="F430" i="23"/>
  <c r="E430" i="23"/>
  <c r="G429" i="23"/>
  <c r="F429" i="23"/>
  <c r="E429" i="23"/>
  <c r="G428" i="23"/>
  <c r="G427" i="23"/>
  <c r="G426" i="23"/>
  <c r="F426" i="23"/>
  <c r="E426" i="23"/>
  <c r="G425" i="23"/>
  <c r="F425" i="23"/>
  <c r="G424" i="23"/>
  <c r="G423" i="23"/>
  <c r="F423" i="23"/>
  <c r="E423" i="23"/>
  <c r="G422" i="23"/>
  <c r="F422" i="23"/>
  <c r="E422" i="23"/>
  <c r="G421" i="23"/>
  <c r="F421" i="23"/>
  <c r="G420" i="23"/>
  <c r="G419" i="23"/>
  <c r="F419" i="23"/>
  <c r="E419" i="23"/>
  <c r="G418" i="23"/>
  <c r="G417" i="23"/>
  <c r="G416" i="23"/>
  <c r="F416" i="23"/>
  <c r="G415" i="23"/>
  <c r="F415" i="23"/>
  <c r="E415" i="23"/>
  <c r="G414" i="23"/>
  <c r="F414" i="23"/>
  <c r="E414" i="23"/>
  <c r="G413" i="23"/>
  <c r="F413" i="23"/>
  <c r="G412" i="23"/>
  <c r="F412" i="23"/>
  <c r="E412" i="23"/>
  <c r="G411" i="23"/>
  <c r="E411" i="23"/>
  <c r="G410" i="23"/>
  <c r="F410" i="23"/>
  <c r="E410" i="23"/>
  <c r="G409" i="23"/>
  <c r="E409" i="23"/>
  <c r="G408" i="23"/>
  <c r="F408" i="23"/>
  <c r="E408" i="23"/>
  <c r="G407" i="23"/>
  <c r="G406" i="23"/>
  <c r="G405" i="23"/>
  <c r="G403" i="23"/>
  <c r="F403" i="23"/>
  <c r="E403" i="23"/>
  <c r="G402" i="23"/>
  <c r="G401" i="23"/>
  <c r="F401" i="23"/>
  <c r="E401" i="23"/>
  <c r="G400" i="23"/>
  <c r="F400" i="23"/>
  <c r="E400" i="23"/>
  <c r="G399" i="23"/>
  <c r="F399" i="23"/>
  <c r="E399" i="23"/>
  <c r="G398" i="23"/>
  <c r="G397" i="23"/>
  <c r="F397" i="23"/>
  <c r="E397" i="23"/>
  <c r="G396" i="23"/>
  <c r="F396" i="23"/>
  <c r="E396" i="23"/>
  <c r="G395" i="23"/>
  <c r="G394" i="23"/>
  <c r="F394" i="23"/>
  <c r="G393" i="23"/>
  <c r="G392" i="23"/>
  <c r="F392" i="23"/>
  <c r="G391" i="23"/>
  <c r="G390" i="23"/>
  <c r="G389" i="23"/>
  <c r="F389" i="23"/>
  <c r="E389" i="23"/>
  <c r="G388" i="23"/>
  <c r="F388" i="23"/>
  <c r="E388" i="23"/>
  <c r="G387" i="23"/>
  <c r="F387" i="23"/>
  <c r="E387" i="23"/>
  <c r="G386" i="23"/>
  <c r="F386" i="23"/>
  <c r="G385" i="23"/>
  <c r="G384" i="23"/>
  <c r="F384" i="23"/>
  <c r="E384" i="23"/>
  <c r="G383" i="23"/>
  <c r="G382" i="23"/>
  <c r="F382" i="23"/>
  <c r="E382" i="23"/>
  <c r="G381" i="23"/>
  <c r="E381" i="23"/>
  <c r="G380" i="23"/>
  <c r="G379" i="23"/>
  <c r="G378" i="23"/>
  <c r="F378" i="23"/>
  <c r="E378" i="23"/>
  <c r="G377" i="23"/>
  <c r="G376" i="23"/>
  <c r="G375" i="23"/>
  <c r="F375" i="23"/>
  <c r="E375" i="23"/>
  <c r="G374" i="23"/>
  <c r="E374" i="23"/>
  <c r="G373" i="23"/>
  <c r="F373" i="23"/>
  <c r="G372" i="23"/>
  <c r="G371" i="23"/>
  <c r="G370" i="23"/>
  <c r="F370" i="23"/>
  <c r="E370" i="23"/>
  <c r="G369" i="23"/>
  <c r="G368" i="23"/>
  <c r="G367" i="23"/>
  <c r="F367" i="23"/>
  <c r="E367" i="23"/>
  <c r="G366" i="23"/>
  <c r="F366" i="23"/>
  <c r="G365" i="23"/>
  <c r="G364" i="23"/>
  <c r="G363" i="23"/>
  <c r="F363" i="23"/>
  <c r="G362" i="23"/>
  <c r="G361" i="23"/>
  <c r="E361" i="23"/>
  <c r="G360" i="23"/>
  <c r="F360" i="23"/>
  <c r="E360" i="23"/>
  <c r="G359" i="23"/>
  <c r="E359" i="23"/>
  <c r="G358" i="23"/>
  <c r="E358" i="23"/>
  <c r="G357" i="23"/>
  <c r="D356" i="23"/>
  <c r="F564" i="23" s="1"/>
  <c r="C356" i="23"/>
  <c r="E366" i="23" s="1"/>
  <c r="G350" i="23"/>
  <c r="F350" i="23"/>
  <c r="E350" i="23"/>
  <c r="G349" i="23"/>
  <c r="F349" i="23"/>
  <c r="E349" i="23"/>
  <c r="G348" i="23"/>
  <c r="F348" i="23"/>
  <c r="E348" i="23"/>
  <c r="G347" i="23"/>
  <c r="F347" i="23"/>
  <c r="E347" i="23"/>
  <c r="G346" i="23"/>
  <c r="F346" i="23"/>
  <c r="E346" i="23"/>
  <c r="G345" i="23"/>
  <c r="F345" i="23"/>
  <c r="E345" i="23"/>
  <c r="G344" i="23"/>
  <c r="F344" i="23"/>
  <c r="E344" i="23"/>
  <c r="G342" i="23"/>
  <c r="F342" i="23"/>
  <c r="E342" i="23"/>
  <c r="G341" i="23"/>
  <c r="F341" i="23"/>
  <c r="E341" i="23"/>
  <c r="G340" i="23"/>
  <c r="F340" i="23"/>
  <c r="E340" i="23"/>
  <c r="G339" i="23"/>
  <c r="G338" i="23"/>
  <c r="F338" i="23"/>
  <c r="E338" i="23"/>
  <c r="G337" i="23"/>
  <c r="F337" i="23"/>
  <c r="E337" i="23"/>
  <c r="G336" i="23"/>
  <c r="F336" i="23"/>
  <c r="E336" i="23"/>
  <c r="G335" i="23"/>
  <c r="F335" i="23"/>
  <c r="E335" i="23"/>
  <c r="G334" i="23"/>
  <c r="G333" i="23"/>
  <c r="F333" i="23"/>
  <c r="E333" i="23"/>
  <c r="G332" i="23"/>
  <c r="F332" i="23"/>
  <c r="E332" i="23"/>
  <c r="G331" i="23"/>
  <c r="F331" i="23"/>
  <c r="E331" i="23"/>
  <c r="G330" i="23"/>
  <c r="G329" i="23"/>
  <c r="F329" i="23"/>
  <c r="E329" i="23"/>
  <c r="G328" i="23"/>
  <c r="F328" i="23"/>
  <c r="E328" i="23"/>
  <c r="G327" i="23"/>
  <c r="F327" i="23"/>
  <c r="G326" i="23"/>
  <c r="G325" i="23"/>
  <c r="G324" i="23"/>
  <c r="F324" i="23"/>
  <c r="E324" i="23"/>
  <c r="G323" i="23"/>
  <c r="F323" i="23"/>
  <c r="E323" i="23"/>
  <c r="G322" i="23"/>
  <c r="F322" i="23"/>
  <c r="E322" i="23"/>
  <c r="G321" i="23"/>
  <c r="F321" i="23"/>
  <c r="E321" i="23"/>
  <c r="G320" i="23"/>
  <c r="F320" i="23"/>
  <c r="E320" i="23"/>
  <c r="G319" i="23"/>
  <c r="E319" i="23"/>
  <c r="G318" i="23"/>
  <c r="F318" i="23"/>
  <c r="E318" i="23"/>
  <c r="G317" i="23"/>
  <c r="F317" i="23"/>
  <c r="E317" i="23"/>
  <c r="G316" i="23"/>
  <c r="F316" i="23"/>
  <c r="E316" i="23"/>
  <c r="G315" i="23"/>
  <c r="F315" i="23"/>
  <c r="E315" i="23"/>
  <c r="G314" i="23"/>
  <c r="G313" i="23"/>
  <c r="F313" i="23"/>
  <c r="E313" i="23"/>
  <c r="G312" i="23"/>
  <c r="G311" i="23"/>
  <c r="G310" i="23"/>
  <c r="F310" i="23"/>
  <c r="E310" i="23"/>
  <c r="G309" i="23"/>
  <c r="F309" i="23"/>
  <c r="E309" i="23"/>
  <c r="G308" i="23"/>
  <c r="E308" i="23"/>
  <c r="G307" i="23"/>
  <c r="F307" i="23"/>
  <c r="E307" i="23"/>
  <c r="G306" i="23"/>
  <c r="G305" i="23"/>
  <c r="F305" i="23"/>
  <c r="E305" i="23"/>
  <c r="G304" i="23"/>
  <c r="F304" i="23"/>
  <c r="E304" i="23"/>
  <c r="G303" i="23"/>
  <c r="F303" i="23"/>
  <c r="E303" i="23"/>
  <c r="G302" i="23"/>
  <c r="F302" i="23"/>
  <c r="E302" i="23"/>
  <c r="G301" i="23"/>
  <c r="F301" i="23"/>
  <c r="E301" i="23"/>
  <c r="G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G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F289" i="23"/>
  <c r="G288" i="23"/>
  <c r="G287" i="23"/>
  <c r="F287" i="23"/>
  <c r="E287" i="23"/>
  <c r="G286" i="23"/>
  <c r="F286" i="23"/>
  <c r="E286" i="23"/>
  <c r="G285" i="23"/>
  <c r="F285" i="23"/>
  <c r="E285" i="23"/>
  <c r="G284" i="23"/>
  <c r="F284" i="23"/>
  <c r="E284" i="23"/>
  <c r="G283" i="23"/>
  <c r="G282" i="23"/>
  <c r="G281" i="23"/>
  <c r="F281" i="23"/>
  <c r="G280" i="23"/>
  <c r="F280" i="23"/>
  <c r="E280" i="23"/>
  <c r="G279" i="23"/>
  <c r="F279" i="23"/>
  <c r="E279" i="23"/>
  <c r="G278" i="23"/>
  <c r="F278" i="23"/>
  <c r="E278" i="23"/>
  <c r="G277" i="23"/>
  <c r="G276" i="23"/>
  <c r="G275" i="23"/>
  <c r="E275" i="23"/>
  <c r="G274" i="23"/>
  <c r="E274" i="23"/>
  <c r="G273" i="23"/>
  <c r="G272" i="23"/>
  <c r="E272" i="23"/>
  <c r="G271" i="23"/>
  <c r="F271" i="23"/>
  <c r="E271" i="23"/>
  <c r="G270" i="23"/>
  <c r="E270" i="23"/>
  <c r="G269" i="23"/>
  <c r="E269" i="23"/>
  <c r="G268" i="23"/>
  <c r="F268" i="23"/>
  <c r="E268" i="23"/>
  <c r="G267" i="23"/>
  <c r="F267" i="23"/>
  <c r="E267" i="23"/>
  <c r="G266" i="23"/>
  <c r="F266" i="23"/>
  <c r="E266" i="23"/>
  <c r="G265" i="23"/>
  <c r="G264" i="23"/>
  <c r="F264" i="23"/>
  <c r="E264" i="23"/>
  <c r="G263" i="23"/>
  <c r="F263" i="23"/>
  <c r="E263" i="23"/>
  <c r="G262" i="23"/>
  <c r="F262" i="23"/>
  <c r="E262" i="23"/>
  <c r="G261" i="23"/>
  <c r="F261" i="23"/>
  <c r="G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G249" i="23"/>
  <c r="G248" i="23"/>
  <c r="F248" i="23"/>
  <c r="E248" i="23"/>
  <c r="G247" i="23"/>
  <c r="G246" i="23"/>
  <c r="F246" i="23"/>
  <c r="E246" i="23"/>
  <c r="G245" i="23"/>
  <c r="F245" i="23"/>
  <c r="E245" i="23"/>
  <c r="G244" i="23"/>
  <c r="G242" i="23"/>
  <c r="F242" i="23"/>
  <c r="E242" i="23"/>
  <c r="G241" i="23"/>
  <c r="G240" i="23"/>
  <c r="F240" i="23"/>
  <c r="E240" i="23"/>
  <c r="G239" i="23"/>
  <c r="F239" i="23"/>
  <c r="E239" i="23"/>
  <c r="G238" i="23"/>
  <c r="G237" i="23"/>
  <c r="G236" i="23"/>
  <c r="F236" i="23"/>
  <c r="E236" i="23"/>
  <c r="G235" i="23"/>
  <c r="F235" i="23"/>
  <c r="E235" i="23"/>
  <c r="G234" i="23"/>
  <c r="F234" i="23"/>
  <c r="E234" i="23"/>
  <c r="G233" i="23"/>
  <c r="F233" i="23"/>
  <c r="E233" i="23"/>
  <c r="G232" i="23"/>
  <c r="G231" i="23"/>
  <c r="G230" i="23"/>
  <c r="F230" i="23"/>
  <c r="E230" i="23"/>
  <c r="G229" i="23"/>
  <c r="F229" i="23"/>
  <c r="G228" i="23"/>
  <c r="F228" i="23"/>
  <c r="E228" i="23"/>
  <c r="G227" i="23"/>
  <c r="F227" i="23"/>
  <c r="E227" i="23"/>
  <c r="G226" i="23"/>
  <c r="F226" i="23"/>
  <c r="E226" i="23"/>
  <c r="G225" i="23"/>
  <c r="F225" i="23"/>
  <c r="E225" i="23"/>
  <c r="G224" i="23"/>
  <c r="G223" i="23"/>
  <c r="F223" i="23"/>
  <c r="E223" i="23"/>
  <c r="G222" i="23"/>
  <c r="G221" i="23"/>
  <c r="F221" i="23"/>
  <c r="E221" i="23"/>
  <c r="G220" i="23"/>
  <c r="F220" i="23"/>
  <c r="E220" i="23"/>
  <c r="G219" i="23"/>
  <c r="G218" i="23"/>
  <c r="F218" i="23"/>
  <c r="E218" i="23"/>
  <c r="G217" i="23"/>
  <c r="F217" i="23"/>
  <c r="E217" i="23"/>
  <c r="G216" i="23"/>
  <c r="G215" i="23"/>
  <c r="G214" i="23"/>
  <c r="F214" i="23"/>
  <c r="E214" i="23"/>
  <c r="G213" i="23"/>
  <c r="F213" i="23"/>
  <c r="E213" i="23"/>
  <c r="G212" i="23"/>
  <c r="G211" i="23"/>
  <c r="E211" i="23"/>
  <c r="G210" i="23"/>
  <c r="G209" i="23"/>
  <c r="G208" i="23"/>
  <c r="G207" i="23"/>
  <c r="G205" i="23"/>
  <c r="G204" i="23"/>
  <c r="G203" i="23"/>
  <c r="G202" i="23"/>
  <c r="F202" i="23"/>
  <c r="G201" i="23"/>
  <c r="F201" i="23"/>
  <c r="E201" i="23"/>
  <c r="G200" i="23"/>
  <c r="F200" i="23"/>
  <c r="E200" i="23"/>
  <c r="G199" i="23"/>
  <c r="G198" i="23"/>
  <c r="G197" i="23"/>
  <c r="F197" i="23"/>
  <c r="E197" i="23"/>
  <c r="G196" i="23"/>
  <c r="G195" i="23"/>
  <c r="F195" i="23"/>
  <c r="E195" i="23"/>
  <c r="G194" i="23"/>
  <c r="G193" i="23"/>
  <c r="G192" i="23"/>
  <c r="G191" i="23"/>
  <c r="G190" i="23"/>
  <c r="F190" i="23"/>
  <c r="E190" i="23"/>
  <c r="G189" i="23"/>
  <c r="G188" i="23"/>
  <c r="G187" i="23"/>
  <c r="E187" i="23"/>
  <c r="G186" i="23"/>
  <c r="G185" i="23"/>
  <c r="F185" i="23"/>
  <c r="E185" i="23"/>
  <c r="G184" i="23"/>
  <c r="G182" i="23"/>
  <c r="G181" i="23"/>
  <c r="F181" i="23"/>
  <c r="G180" i="23"/>
  <c r="F180" i="23"/>
  <c r="G179" i="23"/>
  <c r="F179" i="23"/>
  <c r="E179" i="23"/>
  <c r="G178" i="23"/>
  <c r="D177" i="23"/>
  <c r="F276" i="23" s="1"/>
  <c r="C177" i="23"/>
  <c r="E288" i="23" s="1"/>
  <c r="G171" i="23"/>
  <c r="F171" i="23"/>
  <c r="E171" i="23"/>
  <c r="G170" i="23"/>
  <c r="F170" i="23"/>
  <c r="E170" i="23"/>
  <c r="G169" i="23"/>
  <c r="G168" i="23"/>
  <c r="G167" i="23"/>
  <c r="F167" i="23"/>
  <c r="E167" i="23"/>
  <c r="G166" i="23"/>
  <c r="F166" i="23"/>
  <c r="E166" i="23"/>
  <c r="G165" i="23"/>
  <c r="F165" i="23"/>
  <c r="E165" i="23"/>
  <c r="G164" i="23"/>
  <c r="F164" i="23"/>
  <c r="E164" i="23"/>
  <c r="G163" i="23"/>
  <c r="F163" i="23"/>
  <c r="E163" i="23"/>
  <c r="G162" i="23"/>
  <c r="G161" i="23"/>
  <c r="E161" i="23"/>
  <c r="G160" i="23"/>
  <c r="F160" i="23"/>
  <c r="E160" i="23"/>
  <c r="G159" i="23"/>
  <c r="F159" i="23"/>
  <c r="E159" i="23"/>
  <c r="G158" i="23"/>
  <c r="F158" i="23"/>
  <c r="G157" i="23"/>
  <c r="G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G151" i="23"/>
  <c r="F151" i="23"/>
  <c r="E151" i="23"/>
  <c r="G150" i="23"/>
  <c r="E150" i="23"/>
  <c r="G149" i="23"/>
  <c r="F149" i="23"/>
  <c r="E149" i="23"/>
  <c r="G148" i="23"/>
  <c r="F148" i="23"/>
  <c r="G147" i="23"/>
  <c r="E147" i="23"/>
  <c r="G146" i="23"/>
  <c r="E146" i="23"/>
  <c r="G145" i="23"/>
  <c r="G144" i="23"/>
  <c r="E144" i="23"/>
  <c r="G143" i="23"/>
  <c r="G142" i="23"/>
  <c r="F142" i="23"/>
  <c r="E142" i="23"/>
  <c r="G141" i="23"/>
  <c r="G140" i="23"/>
  <c r="G139" i="23"/>
  <c r="E139" i="23"/>
  <c r="G138" i="23"/>
  <c r="G137" i="23"/>
  <c r="G136" i="23"/>
  <c r="G135" i="23"/>
  <c r="G134" i="23"/>
  <c r="F134" i="23"/>
  <c r="E134" i="23"/>
  <c r="G133" i="23"/>
  <c r="G132" i="23"/>
  <c r="G131" i="23"/>
  <c r="F131" i="23"/>
  <c r="E131" i="23"/>
  <c r="G130" i="23"/>
  <c r="G128" i="23"/>
  <c r="G127" i="23"/>
  <c r="G126" i="23"/>
  <c r="G125" i="23"/>
  <c r="F125" i="23"/>
  <c r="E125" i="23"/>
  <c r="G124" i="23"/>
  <c r="G123" i="23"/>
  <c r="F123" i="23"/>
  <c r="G122" i="23"/>
  <c r="F122" i="23"/>
  <c r="E122" i="23"/>
  <c r="G121" i="23"/>
  <c r="F121" i="23"/>
  <c r="E121" i="23"/>
  <c r="G120" i="23"/>
  <c r="G119" i="23"/>
  <c r="F119" i="23"/>
  <c r="G118" i="23"/>
  <c r="G117" i="23"/>
  <c r="G116" i="23"/>
  <c r="G115" i="23"/>
  <c r="F115" i="23"/>
  <c r="G114" i="23"/>
  <c r="G113" i="23"/>
  <c r="G112" i="23"/>
  <c r="G111" i="23"/>
  <c r="G110" i="23"/>
  <c r="E110" i="23"/>
  <c r="G109" i="23"/>
  <c r="G108" i="23"/>
  <c r="F108" i="23"/>
  <c r="E108" i="23"/>
  <c r="G107" i="23"/>
  <c r="G106" i="23"/>
  <c r="G105" i="23"/>
  <c r="G104" i="23"/>
  <c r="E104" i="23"/>
  <c r="G103" i="23"/>
  <c r="F103" i="23"/>
  <c r="E103" i="23"/>
  <c r="G102" i="23"/>
  <c r="G101" i="23"/>
  <c r="F101" i="23"/>
  <c r="E101" i="23"/>
  <c r="G100" i="23"/>
  <c r="F100" i="23"/>
  <c r="G99" i="23"/>
  <c r="G98" i="23"/>
  <c r="G97" i="23"/>
  <c r="G96" i="23"/>
  <c r="F96" i="23"/>
  <c r="G95" i="23"/>
  <c r="G94" i="23"/>
  <c r="G92" i="23"/>
  <c r="G91" i="23"/>
  <c r="G90" i="23"/>
  <c r="G89" i="23"/>
  <c r="G88" i="23"/>
  <c r="F88" i="23"/>
  <c r="E88" i="23"/>
  <c r="G87" i="23"/>
  <c r="E87" i="23"/>
  <c r="G86" i="23"/>
  <c r="G85" i="23"/>
  <c r="E85" i="23"/>
  <c r="G83" i="23"/>
  <c r="E83" i="23"/>
  <c r="G82" i="23"/>
  <c r="F82" i="23"/>
  <c r="E82" i="23"/>
  <c r="G81" i="23"/>
  <c r="G80" i="23"/>
  <c r="G79" i="23"/>
  <c r="G78" i="23"/>
  <c r="G77" i="23"/>
  <c r="D76" i="23"/>
  <c r="F76" i="23" s="1"/>
  <c r="C76" i="23"/>
  <c r="E111" i="23" s="1"/>
  <c r="G70" i="23"/>
  <c r="G69" i="23"/>
  <c r="E69" i="23"/>
  <c r="G68" i="23"/>
  <c r="F68" i="23"/>
  <c r="E68" i="23"/>
  <c r="G67" i="23"/>
  <c r="E67" i="23"/>
  <c r="G65" i="23"/>
  <c r="F65" i="23"/>
  <c r="E65" i="23"/>
  <c r="G64" i="23"/>
  <c r="G63" i="23"/>
  <c r="F63" i="23"/>
  <c r="E63" i="23"/>
  <c r="G62" i="23"/>
  <c r="G61" i="23"/>
  <c r="G60" i="23"/>
  <c r="F60" i="23"/>
  <c r="E60" i="23"/>
  <c r="G59" i="23"/>
  <c r="E59" i="23"/>
  <c r="G58" i="23"/>
  <c r="F58" i="23"/>
  <c r="E58" i="23"/>
  <c r="G57" i="23"/>
  <c r="F57" i="23"/>
  <c r="E57" i="23"/>
  <c r="G56" i="23"/>
  <c r="E56" i="23"/>
  <c r="G55" i="23"/>
  <c r="F55" i="23"/>
  <c r="E55" i="23"/>
  <c r="G54" i="23"/>
  <c r="G53" i="23"/>
  <c r="F53" i="23"/>
  <c r="E53" i="23"/>
  <c r="G52" i="23"/>
  <c r="F52" i="23"/>
  <c r="E52" i="23"/>
  <c r="G51" i="23"/>
  <c r="F51" i="23"/>
  <c r="E51" i="23"/>
  <c r="G50" i="23"/>
  <c r="F50" i="23"/>
  <c r="G49" i="23"/>
  <c r="F49" i="23"/>
  <c r="G48" i="23"/>
  <c r="F48" i="23"/>
  <c r="E48" i="23"/>
  <c r="G47" i="23"/>
  <c r="F47" i="23"/>
  <c r="E47" i="23"/>
  <c r="G46" i="23"/>
  <c r="F46" i="23"/>
  <c r="E46" i="23"/>
  <c r="G45" i="23"/>
  <c r="G44" i="23"/>
  <c r="F44" i="23"/>
  <c r="E44" i="23"/>
  <c r="G43" i="23"/>
  <c r="F43" i="23"/>
  <c r="E43" i="23"/>
  <c r="G42" i="23"/>
  <c r="F42" i="23"/>
  <c r="E42" i="23"/>
  <c r="G41" i="23"/>
  <c r="G40" i="23"/>
  <c r="F40" i="23"/>
  <c r="E40" i="23"/>
  <c r="G39" i="23"/>
  <c r="F39" i="23"/>
  <c r="E39" i="23"/>
  <c r="G38" i="23"/>
  <c r="G37" i="23"/>
  <c r="F37" i="23"/>
  <c r="E37" i="23"/>
  <c r="G36" i="23"/>
  <c r="F36" i="23"/>
  <c r="E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G29" i="23"/>
  <c r="F29" i="23"/>
  <c r="E29" i="23"/>
  <c r="G28" i="23"/>
  <c r="F28" i="23"/>
  <c r="E28" i="23"/>
  <c r="G27" i="23"/>
  <c r="F27" i="23"/>
  <c r="E27" i="23"/>
  <c r="G26" i="23"/>
  <c r="F26" i="23"/>
  <c r="E26" i="23"/>
  <c r="G25" i="23"/>
  <c r="F25" i="23"/>
  <c r="E25" i="23"/>
  <c r="G24" i="23"/>
  <c r="G23" i="23"/>
  <c r="F23" i="23"/>
  <c r="E23" i="23"/>
  <c r="G22" i="23"/>
  <c r="F22" i="23"/>
  <c r="E22" i="23"/>
  <c r="G21" i="23"/>
  <c r="E21" i="23"/>
  <c r="G20" i="23"/>
  <c r="F20" i="23"/>
  <c r="E20" i="23"/>
  <c r="D19" i="23"/>
  <c r="F67" i="23" s="1"/>
  <c r="C19" i="23"/>
  <c r="E64" i="23" s="1"/>
  <c r="G618" i="22"/>
  <c r="G617" i="22"/>
  <c r="G616" i="22"/>
  <c r="G615" i="22"/>
  <c r="G614" i="22"/>
  <c r="G613" i="22"/>
  <c r="F613" i="22"/>
  <c r="E613" i="22"/>
  <c r="G612" i="22"/>
  <c r="G611" i="22"/>
  <c r="G610" i="22"/>
  <c r="G609" i="22"/>
  <c r="G608" i="22"/>
  <c r="G607" i="22"/>
  <c r="G606" i="22"/>
  <c r="G605" i="22"/>
  <c r="F605" i="22"/>
  <c r="E605" i="22"/>
  <c r="G604" i="22"/>
  <c r="F604" i="22"/>
  <c r="E604" i="22"/>
  <c r="G603" i="22"/>
  <c r="F603" i="22"/>
  <c r="E603" i="22"/>
  <c r="G602" i="22"/>
  <c r="G601" i="22"/>
  <c r="G600" i="22"/>
  <c r="G599" i="22"/>
  <c r="G598" i="22"/>
  <c r="F598" i="22"/>
  <c r="G597" i="22"/>
  <c r="F597" i="22"/>
  <c r="G596" i="22"/>
  <c r="G595" i="22"/>
  <c r="G594" i="22"/>
  <c r="G593" i="22"/>
  <c r="G592" i="22"/>
  <c r="D591" i="22"/>
  <c r="D13" i="22" s="1"/>
  <c r="C591" i="22"/>
  <c r="G585" i="22"/>
  <c r="F585" i="22"/>
  <c r="E585" i="22"/>
  <c r="G584" i="22"/>
  <c r="F584" i="22"/>
  <c r="E584" i="22"/>
  <c r="G583" i="22"/>
  <c r="F583" i="22"/>
  <c r="E583" i="22"/>
  <c r="G582" i="22"/>
  <c r="F582" i="22"/>
  <c r="E582" i="22"/>
  <c r="G581" i="22"/>
  <c r="F581" i="22"/>
  <c r="E581" i="22"/>
  <c r="G580" i="22"/>
  <c r="E580" i="22"/>
  <c r="G579" i="22"/>
  <c r="G578" i="22"/>
  <c r="G577" i="22"/>
  <c r="F577" i="22"/>
  <c r="E577" i="22"/>
  <c r="G576" i="22"/>
  <c r="F576" i="22"/>
  <c r="E576" i="22"/>
  <c r="G575" i="22"/>
  <c r="E575" i="22"/>
  <c r="G574" i="22"/>
  <c r="F574" i="22"/>
  <c r="E574" i="22"/>
  <c r="G573" i="22"/>
  <c r="F573" i="22"/>
  <c r="E573" i="22"/>
  <c r="G572" i="22"/>
  <c r="G571" i="22"/>
  <c r="G570" i="22"/>
  <c r="G569" i="22"/>
  <c r="G568" i="22"/>
  <c r="F568" i="22"/>
  <c r="E568" i="22"/>
  <c r="G567" i="22"/>
  <c r="G566" i="22"/>
  <c r="G565" i="22"/>
  <c r="G564" i="22"/>
  <c r="G563" i="22"/>
  <c r="F563" i="22"/>
  <c r="E563" i="22"/>
  <c r="G562" i="22"/>
  <c r="F562" i="22"/>
  <c r="E562" i="22"/>
  <c r="G561" i="22"/>
  <c r="G560" i="22"/>
  <c r="F560" i="22"/>
  <c r="E560" i="22"/>
  <c r="G559" i="22"/>
  <c r="G558" i="22"/>
  <c r="G557" i="22"/>
  <c r="F557" i="22"/>
  <c r="E557" i="22"/>
  <c r="G556" i="22"/>
  <c r="F556" i="22"/>
  <c r="E556" i="22"/>
  <c r="G555" i="22"/>
  <c r="F555" i="22"/>
  <c r="E555" i="22"/>
  <c r="G554" i="22"/>
  <c r="F554" i="22"/>
  <c r="E554" i="22"/>
  <c r="G553" i="22"/>
  <c r="G552" i="22"/>
  <c r="G551" i="22"/>
  <c r="E551" i="22"/>
  <c r="G550" i="22"/>
  <c r="F550" i="22"/>
  <c r="E550" i="22"/>
  <c r="G549" i="22"/>
  <c r="G548" i="22"/>
  <c r="G547" i="22"/>
  <c r="F547" i="22"/>
  <c r="E547" i="22"/>
  <c r="G546" i="22"/>
  <c r="F546" i="22"/>
  <c r="E546" i="22"/>
  <c r="G545" i="22"/>
  <c r="G544" i="22"/>
  <c r="G543" i="22"/>
  <c r="F543" i="22"/>
  <c r="E543" i="22"/>
  <c r="G542" i="22"/>
  <c r="G541" i="22"/>
  <c r="F541" i="22"/>
  <c r="E541" i="22"/>
  <c r="G540" i="22"/>
  <c r="F540" i="22"/>
  <c r="E540" i="22"/>
  <c r="G539" i="22"/>
  <c r="F539" i="22"/>
  <c r="E539" i="22"/>
  <c r="G538" i="22"/>
  <c r="E538" i="22"/>
  <c r="G537" i="22"/>
  <c r="F537" i="22"/>
  <c r="E537" i="22"/>
  <c r="G536" i="22"/>
  <c r="F536" i="22"/>
  <c r="E536" i="22"/>
  <c r="G535" i="22"/>
  <c r="F535" i="22"/>
  <c r="E535" i="22"/>
  <c r="G534" i="22"/>
  <c r="F534" i="22"/>
  <c r="E534" i="22"/>
  <c r="G533" i="22"/>
  <c r="F533" i="22"/>
  <c r="E533" i="22"/>
  <c r="G532" i="22"/>
  <c r="F532" i="22"/>
  <c r="G531" i="22"/>
  <c r="E531" i="22"/>
  <c r="G530" i="22"/>
  <c r="E530" i="22"/>
  <c r="G529" i="22"/>
  <c r="G528" i="22"/>
  <c r="F528" i="22"/>
  <c r="E528" i="22"/>
  <c r="G527" i="22"/>
  <c r="G526" i="22"/>
  <c r="G525" i="22"/>
  <c r="G524" i="22"/>
  <c r="F524" i="22"/>
  <c r="E524" i="22"/>
  <c r="G523" i="22"/>
  <c r="F523" i="22"/>
  <c r="E523" i="22"/>
  <c r="G522" i="22"/>
  <c r="F522" i="22"/>
  <c r="G521" i="22"/>
  <c r="G520" i="22"/>
  <c r="G519" i="22"/>
  <c r="E519" i="22"/>
  <c r="G518" i="22"/>
  <c r="E518" i="22"/>
  <c r="G517" i="22"/>
  <c r="F517" i="22"/>
  <c r="E517" i="22"/>
  <c r="G516" i="22"/>
  <c r="F516" i="22"/>
  <c r="E516" i="22"/>
  <c r="G515" i="22"/>
  <c r="F515" i="22"/>
  <c r="E515" i="22"/>
  <c r="G514" i="22"/>
  <c r="F514" i="22"/>
  <c r="E514" i="22"/>
  <c r="G513" i="22"/>
  <c r="F513" i="22"/>
  <c r="E513" i="22"/>
  <c r="G512" i="22"/>
  <c r="F512" i="22"/>
  <c r="E512" i="22"/>
  <c r="G511" i="22"/>
  <c r="E511" i="22"/>
  <c r="G510" i="22"/>
  <c r="G509" i="22"/>
  <c r="F509" i="22"/>
  <c r="E509" i="22"/>
  <c r="G508" i="22"/>
  <c r="F508" i="22"/>
  <c r="E508" i="22"/>
  <c r="G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G499" i="22"/>
  <c r="G498" i="22"/>
  <c r="G497" i="22"/>
  <c r="F497" i="22"/>
  <c r="G496" i="22"/>
  <c r="G495" i="22"/>
  <c r="G494" i="22"/>
  <c r="G493" i="22"/>
  <c r="G492" i="22"/>
  <c r="F492" i="22"/>
  <c r="E492" i="22"/>
  <c r="G491" i="22"/>
  <c r="G490" i="22"/>
  <c r="F490" i="22"/>
  <c r="G489" i="22"/>
  <c r="G488" i="22"/>
  <c r="F488" i="22"/>
  <c r="E488" i="22"/>
  <c r="G487" i="22"/>
  <c r="F487" i="22"/>
  <c r="E487" i="22"/>
  <c r="G486" i="22"/>
  <c r="G485" i="22"/>
  <c r="G484" i="22"/>
  <c r="F484" i="22"/>
  <c r="E484" i="22"/>
  <c r="G483" i="22"/>
  <c r="F483" i="22"/>
  <c r="E483" i="22"/>
  <c r="G482" i="22"/>
  <c r="G481" i="22"/>
  <c r="G480" i="22"/>
  <c r="F480" i="22"/>
  <c r="E480" i="22"/>
  <c r="G479" i="22"/>
  <c r="F479" i="22"/>
  <c r="G478" i="22"/>
  <c r="G477" i="22"/>
  <c r="G476" i="22"/>
  <c r="G475" i="22"/>
  <c r="G474" i="22"/>
  <c r="G473" i="22"/>
  <c r="F473" i="22"/>
  <c r="E473" i="22"/>
  <c r="G472" i="22"/>
  <c r="F472" i="22"/>
  <c r="E472" i="22"/>
  <c r="G471" i="22"/>
  <c r="G470" i="22"/>
  <c r="F470" i="22"/>
  <c r="E470" i="22"/>
  <c r="G469" i="22"/>
  <c r="G468" i="22"/>
  <c r="F468" i="22"/>
  <c r="E468" i="22"/>
  <c r="G467" i="22"/>
  <c r="G466" i="22"/>
  <c r="G465" i="22"/>
  <c r="G464" i="22"/>
  <c r="F464" i="22"/>
  <c r="E464" i="22"/>
  <c r="G463" i="22"/>
  <c r="G462" i="22"/>
  <c r="F462" i="22"/>
  <c r="E462" i="22"/>
  <c r="G461" i="22"/>
  <c r="E461" i="22"/>
  <c r="G460" i="22"/>
  <c r="E460" i="22"/>
  <c r="G459" i="22"/>
  <c r="E459" i="22"/>
  <c r="G458" i="22"/>
  <c r="F458" i="22"/>
  <c r="E458" i="22"/>
  <c r="G457" i="22"/>
  <c r="F457" i="22"/>
  <c r="E457" i="22"/>
  <c r="G456" i="22"/>
  <c r="F456" i="22"/>
  <c r="E456" i="22"/>
  <c r="G455" i="22"/>
  <c r="G454" i="22"/>
  <c r="G453" i="22"/>
  <c r="G452" i="22"/>
  <c r="G451" i="22"/>
  <c r="F451" i="22"/>
  <c r="G450" i="22"/>
  <c r="E450" i="22"/>
  <c r="G449" i="22"/>
  <c r="G448" i="22"/>
  <c r="G447" i="22"/>
  <c r="G446" i="22"/>
  <c r="F446" i="22"/>
  <c r="E446" i="22"/>
  <c r="G445" i="22"/>
  <c r="F445" i="22"/>
  <c r="E445" i="22"/>
  <c r="G444" i="22"/>
  <c r="G443" i="22"/>
  <c r="F443" i="22"/>
  <c r="E443" i="22"/>
  <c r="G442" i="22"/>
  <c r="G441" i="22"/>
  <c r="F441" i="22"/>
  <c r="E441" i="22"/>
  <c r="G438" i="22"/>
  <c r="F438" i="22"/>
  <c r="E438" i="22"/>
  <c r="G437" i="22"/>
  <c r="F437" i="22"/>
  <c r="G436" i="22"/>
  <c r="G435" i="22"/>
  <c r="F435" i="22"/>
  <c r="E435" i="22"/>
  <c r="G434" i="22"/>
  <c r="F434" i="22"/>
  <c r="E434" i="22"/>
  <c r="G433" i="22"/>
  <c r="G432" i="22"/>
  <c r="G431" i="22"/>
  <c r="G430" i="22"/>
  <c r="G429" i="22"/>
  <c r="E429" i="22"/>
  <c r="G428" i="22"/>
  <c r="G427" i="22"/>
  <c r="G426" i="22"/>
  <c r="F426" i="22"/>
  <c r="E426" i="22"/>
  <c r="G425" i="22"/>
  <c r="F425" i="22"/>
  <c r="G424" i="22"/>
  <c r="G423" i="22"/>
  <c r="F423" i="22"/>
  <c r="E423" i="22"/>
  <c r="G422" i="22"/>
  <c r="F422" i="22"/>
  <c r="E422" i="22"/>
  <c r="G421" i="22"/>
  <c r="G420" i="22"/>
  <c r="G419" i="22"/>
  <c r="F419" i="22"/>
  <c r="E419" i="22"/>
  <c r="G418" i="22"/>
  <c r="G417" i="22"/>
  <c r="G416" i="22"/>
  <c r="G415" i="22"/>
  <c r="F415" i="22"/>
  <c r="E415" i="22"/>
  <c r="G414" i="22"/>
  <c r="F414" i="22"/>
  <c r="E414" i="22"/>
  <c r="G413" i="22"/>
  <c r="G412" i="22"/>
  <c r="G411" i="22"/>
  <c r="G410" i="22"/>
  <c r="G409" i="22"/>
  <c r="G408" i="22"/>
  <c r="F408" i="22"/>
  <c r="E408" i="22"/>
  <c r="G407" i="22"/>
  <c r="G406" i="22"/>
  <c r="G405" i="22"/>
  <c r="G403" i="22"/>
  <c r="F403" i="22"/>
  <c r="E403" i="22"/>
  <c r="G402" i="22"/>
  <c r="G401" i="22"/>
  <c r="F401" i="22"/>
  <c r="E401" i="22"/>
  <c r="G400" i="22"/>
  <c r="G399" i="22"/>
  <c r="F399" i="22"/>
  <c r="E399" i="22"/>
  <c r="G398" i="22"/>
  <c r="G397" i="22"/>
  <c r="F397" i="22"/>
  <c r="E397" i="22"/>
  <c r="G396" i="22"/>
  <c r="F396" i="22"/>
  <c r="E396" i="22"/>
  <c r="G395" i="22"/>
  <c r="G394" i="22"/>
  <c r="G393" i="22"/>
  <c r="G392" i="22"/>
  <c r="G391" i="22"/>
  <c r="G390" i="22"/>
  <c r="G389" i="22"/>
  <c r="G388" i="22"/>
  <c r="E388" i="22"/>
  <c r="G387" i="22"/>
  <c r="G386" i="22"/>
  <c r="G385" i="22"/>
  <c r="G384" i="22"/>
  <c r="F384" i="22"/>
  <c r="G383" i="22"/>
  <c r="G382" i="22"/>
  <c r="F382" i="22"/>
  <c r="G381" i="22"/>
  <c r="G380" i="22"/>
  <c r="G379" i="22"/>
  <c r="G378" i="22"/>
  <c r="F378" i="22"/>
  <c r="E378" i="22"/>
  <c r="G377" i="22"/>
  <c r="F377" i="22"/>
  <c r="G376" i="22"/>
  <c r="G375" i="22"/>
  <c r="F375" i="22"/>
  <c r="E375" i="22"/>
  <c r="G374" i="22"/>
  <c r="F374" i="22"/>
  <c r="E374" i="22"/>
  <c r="G373" i="22"/>
  <c r="G372" i="22"/>
  <c r="G371" i="22"/>
  <c r="G370" i="22"/>
  <c r="F370" i="22"/>
  <c r="E370" i="22"/>
  <c r="G369" i="22"/>
  <c r="G368" i="22"/>
  <c r="G367" i="22"/>
  <c r="F367" i="22"/>
  <c r="E367" i="22"/>
  <c r="G366" i="22"/>
  <c r="G365" i="22"/>
  <c r="G364" i="22"/>
  <c r="G363" i="22"/>
  <c r="G362" i="22"/>
  <c r="G361" i="22"/>
  <c r="F361" i="22"/>
  <c r="G360" i="22"/>
  <c r="F360" i="22"/>
  <c r="E360" i="22"/>
  <c r="G359" i="22"/>
  <c r="G358" i="22"/>
  <c r="G357" i="22"/>
  <c r="D356" i="22"/>
  <c r="F551" i="22" s="1"/>
  <c r="C356" i="22"/>
  <c r="C12" i="22" s="1"/>
  <c r="G350" i="22"/>
  <c r="F350" i="22"/>
  <c r="E350" i="22"/>
  <c r="G349" i="22"/>
  <c r="F349" i="22"/>
  <c r="E349" i="22"/>
  <c r="G348" i="22"/>
  <c r="F348" i="22"/>
  <c r="E348" i="22"/>
  <c r="G347" i="22"/>
  <c r="F347" i="22"/>
  <c r="E347" i="22"/>
  <c r="G346" i="22"/>
  <c r="F346" i="22"/>
  <c r="E346" i="22"/>
  <c r="G345" i="22"/>
  <c r="F345" i="22"/>
  <c r="G344" i="22"/>
  <c r="F344" i="22"/>
  <c r="E344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F338" i="22"/>
  <c r="E338" i="22"/>
  <c r="G337" i="22"/>
  <c r="F337" i="22"/>
  <c r="E337" i="22"/>
  <c r="G336" i="22"/>
  <c r="F336" i="22"/>
  <c r="E336" i="22"/>
  <c r="G335" i="22"/>
  <c r="F335" i="22"/>
  <c r="E335" i="22"/>
  <c r="G334" i="22"/>
  <c r="G333" i="22"/>
  <c r="F333" i="22"/>
  <c r="E333" i="22"/>
  <c r="G332" i="22"/>
  <c r="F332" i="22"/>
  <c r="E332" i="22"/>
  <c r="G331" i="22"/>
  <c r="F331" i="22"/>
  <c r="E331" i="22"/>
  <c r="G330" i="22"/>
  <c r="G329" i="22"/>
  <c r="F329" i="22"/>
  <c r="E329" i="22"/>
  <c r="G328" i="22"/>
  <c r="F328" i="22"/>
  <c r="E328" i="22"/>
  <c r="G327" i="22"/>
  <c r="G326" i="22"/>
  <c r="F326" i="22"/>
  <c r="E326" i="22"/>
  <c r="G325" i="22"/>
  <c r="G324" i="22"/>
  <c r="F324" i="22"/>
  <c r="E324" i="22"/>
  <c r="G323" i="22"/>
  <c r="G322" i="22"/>
  <c r="F322" i="22"/>
  <c r="E322" i="22"/>
  <c r="G321" i="22"/>
  <c r="F321" i="22"/>
  <c r="G320" i="22"/>
  <c r="F320" i="22"/>
  <c r="E320" i="22"/>
  <c r="G319" i="22"/>
  <c r="G318" i="22"/>
  <c r="F318" i="22"/>
  <c r="G317" i="22"/>
  <c r="F317" i="22"/>
  <c r="E317" i="22"/>
  <c r="G316" i="22"/>
  <c r="G315" i="22"/>
  <c r="G314" i="22"/>
  <c r="G313" i="22"/>
  <c r="F313" i="22"/>
  <c r="E313" i="22"/>
  <c r="G312" i="22"/>
  <c r="F312" i="22"/>
  <c r="E312" i="22"/>
  <c r="G311" i="22"/>
  <c r="G310" i="22"/>
  <c r="G309" i="22"/>
  <c r="F309" i="22"/>
  <c r="E309" i="22"/>
  <c r="G308" i="22"/>
  <c r="G307" i="22"/>
  <c r="G306" i="22"/>
  <c r="G305" i="22"/>
  <c r="F305" i="22"/>
  <c r="E305" i="22"/>
  <c r="G304" i="22"/>
  <c r="G303" i="22"/>
  <c r="F303" i="22"/>
  <c r="E303" i="22"/>
  <c r="G302" i="22"/>
  <c r="F302" i="22"/>
  <c r="E302" i="22"/>
  <c r="G301" i="22"/>
  <c r="G300" i="22"/>
  <c r="G299" i="22"/>
  <c r="G298" i="22"/>
  <c r="E298" i="22"/>
  <c r="G297" i="22"/>
  <c r="G296" i="22"/>
  <c r="F296" i="22"/>
  <c r="E296" i="22"/>
  <c r="G295" i="22"/>
  <c r="E295" i="22"/>
  <c r="G294" i="22"/>
  <c r="G293" i="22"/>
  <c r="F293" i="22"/>
  <c r="E293" i="22"/>
  <c r="G292" i="22"/>
  <c r="G291" i="22"/>
  <c r="F291" i="22"/>
  <c r="E291" i="22"/>
  <c r="G290" i="22"/>
  <c r="F290" i="22"/>
  <c r="E290" i="22"/>
  <c r="G289" i="22"/>
  <c r="G288" i="22"/>
  <c r="G287" i="22"/>
  <c r="G286" i="22"/>
  <c r="E286" i="22"/>
  <c r="G285" i="22"/>
  <c r="F285" i="22"/>
  <c r="E285" i="22"/>
  <c r="G284" i="22"/>
  <c r="F284" i="22"/>
  <c r="G283" i="22"/>
  <c r="G282" i="22"/>
  <c r="G281" i="22"/>
  <c r="G280" i="22"/>
  <c r="F280" i="22"/>
  <c r="E280" i="22"/>
  <c r="G279" i="22"/>
  <c r="F279" i="22"/>
  <c r="E279" i="22"/>
  <c r="G278" i="22"/>
  <c r="F278" i="22"/>
  <c r="E278" i="22"/>
  <c r="G277" i="22"/>
  <c r="G276" i="22"/>
  <c r="F276" i="22"/>
  <c r="E276" i="22"/>
  <c r="G275" i="22"/>
  <c r="F275" i="22"/>
  <c r="G274" i="22"/>
  <c r="E274" i="22"/>
  <c r="G273" i="22"/>
  <c r="E273" i="22"/>
  <c r="G272" i="22"/>
  <c r="F272" i="22"/>
  <c r="E272" i="22"/>
  <c r="G271" i="22"/>
  <c r="F271" i="22"/>
  <c r="E271" i="22"/>
  <c r="G270" i="22"/>
  <c r="G269" i="22"/>
  <c r="F269" i="22"/>
  <c r="E269" i="22"/>
  <c r="G268" i="22"/>
  <c r="F268" i="22"/>
  <c r="E268" i="22"/>
  <c r="G267" i="22"/>
  <c r="F267" i="22"/>
  <c r="E267" i="22"/>
  <c r="G266" i="22"/>
  <c r="F266" i="22"/>
  <c r="G265" i="22"/>
  <c r="G264" i="22"/>
  <c r="G263" i="22"/>
  <c r="F263" i="22"/>
  <c r="E263" i="22"/>
  <c r="G262" i="22"/>
  <c r="F262" i="22"/>
  <c r="E262" i="22"/>
  <c r="G261" i="22"/>
  <c r="F261" i="22"/>
  <c r="E261" i="22"/>
  <c r="G260" i="22"/>
  <c r="G259" i="22"/>
  <c r="E259" i="22"/>
  <c r="G258" i="22"/>
  <c r="F258" i="22"/>
  <c r="E258" i="22"/>
  <c r="G257" i="22"/>
  <c r="F257" i="22"/>
  <c r="E257" i="22"/>
  <c r="G256" i="22"/>
  <c r="G255" i="22"/>
  <c r="E255" i="22"/>
  <c r="G254" i="22"/>
  <c r="G253" i="22"/>
  <c r="F253" i="22"/>
  <c r="E253" i="22"/>
  <c r="G252" i="22"/>
  <c r="E252" i="22"/>
  <c r="G251" i="22"/>
  <c r="F251" i="22"/>
  <c r="E251" i="22"/>
  <c r="G250" i="22"/>
  <c r="G249" i="22"/>
  <c r="G248" i="22"/>
  <c r="F248" i="22"/>
  <c r="E248" i="22"/>
  <c r="G247" i="22"/>
  <c r="G246" i="22"/>
  <c r="F246" i="22"/>
  <c r="G245" i="22"/>
  <c r="G244" i="22"/>
  <c r="G242" i="22"/>
  <c r="F242" i="22"/>
  <c r="E242" i="22"/>
  <c r="G241" i="22"/>
  <c r="G240" i="22"/>
  <c r="F240" i="22"/>
  <c r="E240" i="22"/>
  <c r="G239" i="22"/>
  <c r="F239" i="22"/>
  <c r="E239" i="22"/>
  <c r="G238" i="22"/>
  <c r="G237" i="22"/>
  <c r="G236" i="22"/>
  <c r="F236" i="22"/>
  <c r="E236" i="22"/>
  <c r="G235" i="22"/>
  <c r="F235" i="22"/>
  <c r="E235" i="22"/>
  <c r="G234" i="22"/>
  <c r="E234" i="22"/>
  <c r="G233" i="22"/>
  <c r="G232" i="22"/>
  <c r="F232" i="22"/>
  <c r="G231" i="22"/>
  <c r="G230" i="22"/>
  <c r="F230" i="22"/>
  <c r="E230" i="22"/>
  <c r="G229" i="22"/>
  <c r="F229" i="22"/>
  <c r="E229" i="22"/>
  <c r="G228" i="22"/>
  <c r="G227" i="22"/>
  <c r="F227" i="22"/>
  <c r="E227" i="22"/>
  <c r="G226" i="22"/>
  <c r="F226" i="22"/>
  <c r="E226" i="22"/>
  <c r="G225" i="22"/>
  <c r="F225" i="22"/>
  <c r="E225" i="22"/>
  <c r="G224" i="22"/>
  <c r="G223" i="22"/>
  <c r="F223" i="22"/>
  <c r="E223" i="22"/>
  <c r="G222" i="22"/>
  <c r="E222" i="22"/>
  <c r="G221" i="22"/>
  <c r="E221" i="22"/>
  <c r="G220" i="22"/>
  <c r="G219" i="22"/>
  <c r="G218" i="22"/>
  <c r="F218" i="22"/>
  <c r="E218" i="22"/>
  <c r="G217" i="22"/>
  <c r="F217" i="22"/>
  <c r="E217" i="22"/>
  <c r="G216" i="22"/>
  <c r="G215" i="22"/>
  <c r="G214" i="22"/>
  <c r="F214" i="22"/>
  <c r="G213" i="22"/>
  <c r="F213" i="22"/>
  <c r="E213" i="22"/>
  <c r="G212" i="22"/>
  <c r="G211" i="22"/>
  <c r="G210" i="22"/>
  <c r="G209" i="22"/>
  <c r="G208" i="22"/>
  <c r="G207" i="22"/>
  <c r="G205" i="22"/>
  <c r="G204" i="22"/>
  <c r="G203" i="22"/>
  <c r="F203" i="22"/>
  <c r="E203" i="22"/>
  <c r="G202" i="22"/>
  <c r="F202" i="22"/>
  <c r="E202" i="22"/>
  <c r="G201" i="22"/>
  <c r="F201" i="22"/>
  <c r="E201" i="22"/>
  <c r="G200" i="22"/>
  <c r="F200" i="22"/>
  <c r="E200" i="22"/>
  <c r="G199" i="22"/>
  <c r="G198" i="22"/>
  <c r="G197" i="22"/>
  <c r="E197" i="22"/>
  <c r="G196" i="22"/>
  <c r="E196" i="22"/>
  <c r="G195" i="22"/>
  <c r="E195" i="22"/>
  <c r="G194" i="22"/>
  <c r="F194" i="22"/>
  <c r="E194" i="22"/>
  <c r="G193" i="22"/>
  <c r="G192" i="22"/>
  <c r="G191" i="22"/>
  <c r="G190" i="22"/>
  <c r="G189" i="22"/>
  <c r="F189" i="22"/>
  <c r="E189" i="22"/>
  <c r="G188" i="22"/>
  <c r="G187" i="22"/>
  <c r="G186" i="22"/>
  <c r="G185" i="22"/>
  <c r="G184" i="22"/>
  <c r="G182" i="22"/>
  <c r="G181" i="22"/>
  <c r="F181" i="22"/>
  <c r="E181" i="22"/>
  <c r="G180" i="22"/>
  <c r="G179" i="22"/>
  <c r="F179" i="22"/>
  <c r="E179" i="22"/>
  <c r="G178" i="22"/>
  <c r="D177" i="22"/>
  <c r="F334" i="22" s="1"/>
  <c r="C177" i="22"/>
  <c r="E304" i="22" s="1"/>
  <c r="G171" i="22"/>
  <c r="F171" i="22"/>
  <c r="G170" i="22"/>
  <c r="F170" i="22"/>
  <c r="G169" i="22"/>
  <c r="E169" i="22"/>
  <c r="G168" i="22"/>
  <c r="G167" i="22"/>
  <c r="F167" i="22"/>
  <c r="E167" i="22"/>
  <c r="G166" i="22"/>
  <c r="F166" i="22"/>
  <c r="G165" i="22"/>
  <c r="G164" i="22"/>
  <c r="F164" i="22"/>
  <c r="E164" i="22"/>
  <c r="G163" i="22"/>
  <c r="F163" i="22"/>
  <c r="E163" i="22"/>
  <c r="G162" i="22"/>
  <c r="F162" i="22"/>
  <c r="G161" i="22"/>
  <c r="E161" i="22"/>
  <c r="G160" i="22"/>
  <c r="F160" i="22"/>
  <c r="E160" i="22"/>
  <c r="G159" i="22"/>
  <c r="F159" i="22"/>
  <c r="G158" i="22"/>
  <c r="F158" i="22"/>
  <c r="E158" i="22"/>
  <c r="G157" i="22"/>
  <c r="G156" i="22"/>
  <c r="E156" i="22"/>
  <c r="G155" i="22"/>
  <c r="F155" i="22"/>
  <c r="E155" i="22"/>
  <c r="G154" i="22"/>
  <c r="F154" i="22"/>
  <c r="E154" i="22"/>
  <c r="G153" i="22"/>
  <c r="F153" i="22"/>
  <c r="E153" i="22"/>
  <c r="G152" i="22"/>
  <c r="E152" i="22"/>
  <c r="G151" i="22"/>
  <c r="F151" i="22"/>
  <c r="E151" i="22"/>
  <c r="G150" i="22"/>
  <c r="G149" i="22"/>
  <c r="F149" i="22"/>
  <c r="G148" i="22"/>
  <c r="G147" i="22"/>
  <c r="G146" i="22"/>
  <c r="G145" i="22"/>
  <c r="G144" i="22"/>
  <c r="G143" i="22"/>
  <c r="G142" i="22"/>
  <c r="F142" i="22"/>
  <c r="E142" i="22"/>
  <c r="G141" i="22"/>
  <c r="G140" i="22"/>
  <c r="G139" i="22"/>
  <c r="F139" i="22"/>
  <c r="E139" i="22"/>
  <c r="G138" i="22"/>
  <c r="G137" i="22"/>
  <c r="G136" i="22"/>
  <c r="G135" i="22"/>
  <c r="G134" i="22"/>
  <c r="E134" i="22"/>
  <c r="G133" i="22"/>
  <c r="G132" i="22"/>
  <c r="G131" i="22"/>
  <c r="F131" i="22"/>
  <c r="E131" i="22"/>
  <c r="G130" i="22"/>
  <c r="G128" i="22"/>
  <c r="G127" i="22"/>
  <c r="G126" i="22"/>
  <c r="G125" i="22"/>
  <c r="F125" i="22"/>
  <c r="E125" i="22"/>
  <c r="G124" i="22"/>
  <c r="F124" i="22"/>
  <c r="G123" i="22"/>
  <c r="G122" i="22"/>
  <c r="F122" i="22"/>
  <c r="E122" i="22"/>
  <c r="G121" i="22"/>
  <c r="F121" i="22"/>
  <c r="E121" i="22"/>
  <c r="G120" i="22"/>
  <c r="G119" i="22"/>
  <c r="G118" i="22"/>
  <c r="G117" i="22"/>
  <c r="F117" i="22"/>
  <c r="G116" i="22"/>
  <c r="G115" i="22"/>
  <c r="G114" i="22"/>
  <c r="G113" i="22"/>
  <c r="F113" i="22"/>
  <c r="E113" i="22"/>
  <c r="G112" i="22"/>
  <c r="F112" i="22"/>
  <c r="E112" i="22"/>
  <c r="G111" i="22"/>
  <c r="E111" i="22"/>
  <c r="G110" i="22"/>
  <c r="E110" i="22"/>
  <c r="G109" i="22"/>
  <c r="G108" i="22"/>
  <c r="F108" i="22"/>
  <c r="E108" i="22"/>
  <c r="G107" i="22"/>
  <c r="G106" i="22"/>
  <c r="G105" i="22"/>
  <c r="G104" i="22"/>
  <c r="E104" i="22"/>
  <c r="G103" i="22"/>
  <c r="F103" i="22"/>
  <c r="E103" i="22"/>
  <c r="G102" i="22"/>
  <c r="G101" i="22"/>
  <c r="F101" i="22"/>
  <c r="E101" i="22"/>
  <c r="G100" i="22"/>
  <c r="F100" i="22"/>
  <c r="E100" i="22"/>
  <c r="G99" i="22"/>
  <c r="G98" i="22"/>
  <c r="G97" i="22"/>
  <c r="G96" i="22"/>
  <c r="E96" i="22"/>
  <c r="G95" i="22"/>
  <c r="G94" i="22"/>
  <c r="G92" i="22"/>
  <c r="G91" i="22"/>
  <c r="G90" i="22"/>
  <c r="E90" i="22"/>
  <c r="G89" i="22"/>
  <c r="G88" i="22"/>
  <c r="F88" i="22"/>
  <c r="E88" i="22"/>
  <c r="G87" i="22"/>
  <c r="F87" i="22"/>
  <c r="G86" i="22"/>
  <c r="E86" i="22"/>
  <c r="G85" i="22"/>
  <c r="F85" i="22"/>
  <c r="E85" i="22"/>
  <c r="G83" i="22"/>
  <c r="G82" i="22"/>
  <c r="F82" i="22"/>
  <c r="E82" i="22"/>
  <c r="G81" i="22"/>
  <c r="G80" i="22"/>
  <c r="G79" i="22"/>
  <c r="G78" i="22"/>
  <c r="G77" i="22"/>
  <c r="D76" i="22"/>
  <c r="F143" i="22" s="1"/>
  <c r="C76" i="22"/>
  <c r="E165" i="22" s="1"/>
  <c r="G70" i="22"/>
  <c r="G69" i="22"/>
  <c r="E69" i="22"/>
  <c r="G68" i="22"/>
  <c r="F68" i="22"/>
  <c r="G67" i="22"/>
  <c r="F67" i="22"/>
  <c r="E67" i="22"/>
  <c r="G65" i="22"/>
  <c r="E65" i="22"/>
  <c r="G64" i="22"/>
  <c r="G63" i="22"/>
  <c r="G62" i="22"/>
  <c r="G61" i="22"/>
  <c r="G60" i="22"/>
  <c r="F60" i="22"/>
  <c r="E60" i="22"/>
  <c r="G59" i="22"/>
  <c r="G58" i="22"/>
  <c r="G57" i="22"/>
  <c r="F57" i="22"/>
  <c r="E57" i="22"/>
  <c r="G56" i="22"/>
  <c r="F56" i="22"/>
  <c r="G55" i="22"/>
  <c r="F55" i="22"/>
  <c r="E55" i="22"/>
  <c r="G54" i="22"/>
  <c r="G53" i="22"/>
  <c r="F53" i="22"/>
  <c r="E53" i="22"/>
  <c r="G52" i="22"/>
  <c r="F52" i="22"/>
  <c r="E52" i="22"/>
  <c r="G51" i="22"/>
  <c r="F51" i="22"/>
  <c r="E51" i="22"/>
  <c r="G50" i="22"/>
  <c r="G49" i="22"/>
  <c r="E49" i="22"/>
  <c r="G48" i="22"/>
  <c r="F48" i="22"/>
  <c r="E48" i="22"/>
  <c r="G47" i="22"/>
  <c r="G46" i="22"/>
  <c r="F46" i="22"/>
  <c r="E46" i="22"/>
  <c r="G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G38" i="22"/>
  <c r="E38" i="22"/>
  <c r="G37" i="22"/>
  <c r="F37" i="22"/>
  <c r="G36" i="22"/>
  <c r="G35" i="22"/>
  <c r="F35" i="22"/>
  <c r="E35" i="22"/>
  <c r="G34" i="22"/>
  <c r="F34" i="22"/>
  <c r="E34" i="22"/>
  <c r="G33" i="22"/>
  <c r="E33" i="22"/>
  <c r="G32" i="22"/>
  <c r="E32" i="22"/>
  <c r="G31" i="22"/>
  <c r="F31" i="22"/>
  <c r="E31" i="22"/>
  <c r="G30" i="22"/>
  <c r="G29" i="22"/>
  <c r="G28" i="22"/>
  <c r="E28" i="22"/>
  <c r="G27" i="22"/>
  <c r="F27" i="22"/>
  <c r="E27" i="22"/>
  <c r="G26" i="22"/>
  <c r="F26" i="22"/>
  <c r="G25" i="22"/>
  <c r="F25" i="22"/>
  <c r="E25" i="22"/>
  <c r="G24" i="22"/>
  <c r="G23" i="22"/>
  <c r="F23" i="22"/>
  <c r="E23" i="22"/>
  <c r="G22" i="22"/>
  <c r="F22" i="22"/>
  <c r="E22" i="22"/>
  <c r="G21" i="22"/>
  <c r="E21" i="22"/>
  <c r="G20" i="22"/>
  <c r="F20" i="22"/>
  <c r="E20" i="22"/>
  <c r="D19" i="22"/>
  <c r="F64" i="22" s="1"/>
  <c r="C19" i="22"/>
  <c r="E62" i="22" s="1"/>
  <c r="G618" i="21"/>
  <c r="G617" i="21"/>
  <c r="G616" i="21"/>
  <c r="G615" i="21"/>
  <c r="F615" i="21"/>
  <c r="E615" i="21"/>
  <c r="G614" i="21"/>
  <c r="G613" i="21"/>
  <c r="E613" i="21"/>
  <c r="G612" i="21"/>
  <c r="G611" i="21"/>
  <c r="E611" i="21"/>
  <c r="G610" i="21"/>
  <c r="G609" i="21"/>
  <c r="G608" i="21"/>
  <c r="G607" i="21"/>
  <c r="G606" i="21"/>
  <c r="G605" i="21"/>
  <c r="F605" i="21"/>
  <c r="E605" i="21"/>
  <c r="G604" i="21"/>
  <c r="F604" i="21"/>
  <c r="G603" i="21"/>
  <c r="F603" i="21"/>
  <c r="E603" i="21"/>
  <c r="G602" i="21"/>
  <c r="G601" i="21"/>
  <c r="G600" i="21"/>
  <c r="F600" i="21"/>
  <c r="E600" i="21"/>
  <c r="G599" i="21"/>
  <c r="G598" i="21"/>
  <c r="F598" i="21"/>
  <c r="E598" i="21"/>
  <c r="G597" i="21"/>
  <c r="F597" i="21"/>
  <c r="E597" i="21"/>
  <c r="G596" i="21"/>
  <c r="G595" i="21"/>
  <c r="G594" i="21"/>
  <c r="G593" i="21"/>
  <c r="G592" i="21"/>
  <c r="F592" i="21"/>
  <c r="D591" i="21"/>
  <c r="F616" i="21" s="1"/>
  <c r="C591" i="21"/>
  <c r="E599" i="21" s="1"/>
  <c r="G585" i="21"/>
  <c r="G584" i="21"/>
  <c r="F584" i="21"/>
  <c r="E584" i="21"/>
  <c r="G583" i="21"/>
  <c r="G582" i="21"/>
  <c r="F582" i="21"/>
  <c r="E582" i="21"/>
  <c r="G581" i="21"/>
  <c r="F581" i="21"/>
  <c r="E581" i="21"/>
  <c r="G580" i="21"/>
  <c r="F580" i="21"/>
  <c r="E580" i="21"/>
  <c r="G579" i="21"/>
  <c r="G578" i="21"/>
  <c r="G577" i="21"/>
  <c r="G576" i="21"/>
  <c r="G575" i="21"/>
  <c r="F575" i="21"/>
  <c r="E575" i="21"/>
  <c r="G574" i="21"/>
  <c r="F574" i="21"/>
  <c r="E574" i="21"/>
  <c r="G573" i="21"/>
  <c r="G572" i="21"/>
  <c r="G571" i="21"/>
  <c r="G570" i="21"/>
  <c r="G569" i="21"/>
  <c r="G568" i="21"/>
  <c r="F568" i="21"/>
  <c r="E568" i="21"/>
  <c r="G567" i="21"/>
  <c r="G566" i="21"/>
  <c r="G565" i="21"/>
  <c r="G564" i="21"/>
  <c r="G563" i="21"/>
  <c r="F563" i="21"/>
  <c r="E563" i="21"/>
  <c r="G562" i="21"/>
  <c r="F562" i="21"/>
  <c r="E562" i="21"/>
  <c r="G561" i="21"/>
  <c r="F561" i="21"/>
  <c r="G560" i="21"/>
  <c r="F560" i="21"/>
  <c r="E560" i="21"/>
  <c r="G559" i="21"/>
  <c r="E559" i="21"/>
  <c r="G558" i="21"/>
  <c r="G557" i="21"/>
  <c r="G556" i="21"/>
  <c r="F556" i="21"/>
  <c r="E556" i="21"/>
  <c r="G555" i="21"/>
  <c r="F555" i="21"/>
  <c r="E555" i="21"/>
  <c r="G554" i="21"/>
  <c r="F554" i="21"/>
  <c r="E554" i="21"/>
  <c r="G553" i="21"/>
  <c r="G552" i="21"/>
  <c r="G551" i="21"/>
  <c r="G550" i="21"/>
  <c r="G549" i="21"/>
  <c r="G548" i="21"/>
  <c r="G547" i="21"/>
  <c r="F547" i="21"/>
  <c r="G546" i="21"/>
  <c r="F546" i="21"/>
  <c r="E546" i="21"/>
  <c r="G545" i="21"/>
  <c r="G544" i="21"/>
  <c r="G543" i="21"/>
  <c r="F543" i="21"/>
  <c r="G542" i="21"/>
  <c r="E542" i="21"/>
  <c r="G541" i="21"/>
  <c r="F541" i="21"/>
  <c r="G540" i="21"/>
  <c r="F540" i="21"/>
  <c r="E540" i="21"/>
  <c r="G539" i="21"/>
  <c r="F539" i="21"/>
  <c r="E539" i="21"/>
  <c r="G538" i="21"/>
  <c r="F538" i="21"/>
  <c r="E538" i="21"/>
  <c r="G537" i="21"/>
  <c r="F537" i="21"/>
  <c r="E537" i="21"/>
  <c r="G536" i="21"/>
  <c r="F536" i="21"/>
  <c r="E536" i="21"/>
  <c r="G535" i="21"/>
  <c r="F535" i="21"/>
  <c r="E535" i="21"/>
  <c r="G534" i="21"/>
  <c r="F534" i="21"/>
  <c r="G533" i="21"/>
  <c r="F533" i="21"/>
  <c r="G532" i="21"/>
  <c r="G531" i="21"/>
  <c r="F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G524" i="21"/>
  <c r="F524" i="21"/>
  <c r="E524" i="21"/>
  <c r="G523" i="21"/>
  <c r="F523" i="21"/>
  <c r="E523" i="21"/>
  <c r="G522" i="21"/>
  <c r="F522" i="21"/>
  <c r="E522" i="21"/>
  <c r="G521" i="21"/>
  <c r="G520" i="21"/>
  <c r="G519" i="21"/>
  <c r="F519" i="21"/>
  <c r="E519" i="21"/>
  <c r="G518" i="21"/>
  <c r="F518" i="21"/>
  <c r="E518" i="21"/>
  <c r="G517" i="21"/>
  <c r="G516" i="21"/>
  <c r="F516" i="21"/>
  <c r="E516" i="21"/>
  <c r="G515" i="21"/>
  <c r="F515" i="21"/>
  <c r="E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G504" i="21"/>
  <c r="E504" i="21"/>
  <c r="G503" i="21"/>
  <c r="F503" i="21"/>
  <c r="E503" i="21"/>
  <c r="G502" i="21"/>
  <c r="F502" i="21"/>
  <c r="E502" i="21"/>
  <c r="G501" i="21"/>
  <c r="F501" i="21"/>
  <c r="E501" i="21"/>
  <c r="G500" i="21"/>
  <c r="G499" i="21"/>
  <c r="G498" i="21"/>
  <c r="G497" i="21"/>
  <c r="G496" i="21"/>
  <c r="G495" i="21"/>
  <c r="F495" i="21"/>
  <c r="E495" i="21"/>
  <c r="G494" i="21"/>
  <c r="G493" i="21"/>
  <c r="G492" i="21"/>
  <c r="F492" i="21"/>
  <c r="E492" i="21"/>
  <c r="G491" i="21"/>
  <c r="G490" i="21"/>
  <c r="F490" i="21"/>
  <c r="G489" i="21"/>
  <c r="G488" i="21"/>
  <c r="F488" i="21"/>
  <c r="E488" i="21"/>
  <c r="G487" i="21"/>
  <c r="F487" i="21"/>
  <c r="E487" i="21"/>
  <c r="G486" i="21"/>
  <c r="G485" i="21"/>
  <c r="F485" i="21"/>
  <c r="G484" i="21"/>
  <c r="F484" i="21"/>
  <c r="E484" i="21"/>
  <c r="G483" i="21"/>
  <c r="F483" i="21"/>
  <c r="E483" i="21"/>
  <c r="G482" i="21"/>
  <c r="F482" i="21"/>
  <c r="E482" i="21"/>
  <c r="G481" i="21"/>
  <c r="G480" i="21"/>
  <c r="G479" i="21"/>
  <c r="G478" i="21"/>
  <c r="F478" i="21"/>
  <c r="G477" i="21"/>
  <c r="E477" i="21"/>
  <c r="G476" i="21"/>
  <c r="G475" i="21"/>
  <c r="G474" i="21"/>
  <c r="E474" i="21"/>
  <c r="G473" i="21"/>
  <c r="F473" i="21"/>
  <c r="E473" i="21"/>
  <c r="G472" i="21"/>
  <c r="F472" i="21"/>
  <c r="E472" i="21"/>
  <c r="G471" i="21"/>
  <c r="F471" i="21"/>
  <c r="G470" i="21"/>
  <c r="G469" i="21"/>
  <c r="G468" i="21"/>
  <c r="G467" i="21"/>
  <c r="G466" i="21"/>
  <c r="G465" i="21"/>
  <c r="G464" i="21"/>
  <c r="F464" i="21"/>
  <c r="E464" i="21"/>
  <c r="G463" i="21"/>
  <c r="F463" i="21"/>
  <c r="E463" i="21"/>
  <c r="G462" i="21"/>
  <c r="F462" i="21"/>
  <c r="E462" i="21"/>
  <c r="G461" i="21"/>
  <c r="G460" i="21"/>
  <c r="G459" i="21"/>
  <c r="G458" i="21"/>
  <c r="G457" i="21"/>
  <c r="F457" i="21"/>
  <c r="E457" i="21"/>
  <c r="G456" i="21"/>
  <c r="E456" i="21"/>
  <c r="G455" i="21"/>
  <c r="G454" i="21"/>
  <c r="F454" i="21"/>
  <c r="E454" i="21"/>
  <c r="G453" i="21"/>
  <c r="G452" i="21"/>
  <c r="G451" i="21"/>
  <c r="E451" i="21"/>
  <c r="G450" i="21"/>
  <c r="E450" i="21"/>
  <c r="G449" i="21"/>
  <c r="G448" i="21"/>
  <c r="E448" i="21"/>
  <c r="G447" i="21"/>
  <c r="F447" i="21"/>
  <c r="E447" i="21"/>
  <c r="G446" i="21"/>
  <c r="G445" i="21"/>
  <c r="F445" i="21"/>
  <c r="E445" i="21"/>
  <c r="G444" i="21"/>
  <c r="E444" i="21"/>
  <c r="G443" i="21"/>
  <c r="F443" i="21"/>
  <c r="E443" i="21"/>
  <c r="G442" i="21"/>
  <c r="G441" i="21"/>
  <c r="F441" i="21"/>
  <c r="E441" i="21"/>
  <c r="G438" i="21"/>
  <c r="G437" i="21"/>
  <c r="G436" i="21"/>
  <c r="G435" i="21"/>
  <c r="F435" i="21"/>
  <c r="E435" i="21"/>
  <c r="G434" i="21"/>
  <c r="E434" i="21"/>
  <c r="G433" i="21"/>
  <c r="G432" i="21"/>
  <c r="G431" i="21"/>
  <c r="E431" i="21"/>
  <c r="G430" i="21"/>
  <c r="G429" i="21"/>
  <c r="F429" i="21"/>
  <c r="E429" i="21"/>
  <c r="G428" i="21"/>
  <c r="G427" i="21"/>
  <c r="G426" i="21"/>
  <c r="E426" i="21"/>
  <c r="G425" i="21"/>
  <c r="F425" i="21"/>
  <c r="G424" i="21"/>
  <c r="G423" i="21"/>
  <c r="G422" i="21"/>
  <c r="F422" i="21"/>
  <c r="E422" i="21"/>
  <c r="G421" i="21"/>
  <c r="F421" i="21"/>
  <c r="G420" i="21"/>
  <c r="G419" i="21"/>
  <c r="G418" i="21"/>
  <c r="G417" i="21"/>
  <c r="G416" i="21"/>
  <c r="G415" i="21"/>
  <c r="E415" i="21"/>
  <c r="G414" i="21"/>
  <c r="F414" i="21"/>
  <c r="E414" i="21"/>
  <c r="G413" i="21"/>
  <c r="G412" i="21"/>
  <c r="G411" i="21"/>
  <c r="G410" i="21"/>
  <c r="E410" i="21"/>
  <c r="G409" i="21"/>
  <c r="G408" i="21"/>
  <c r="F408" i="21"/>
  <c r="E408" i="21"/>
  <c r="G407" i="21"/>
  <c r="G406" i="21"/>
  <c r="G405" i="21"/>
  <c r="G403" i="21"/>
  <c r="E403" i="21"/>
  <c r="G402" i="21"/>
  <c r="G401" i="21"/>
  <c r="G400" i="21"/>
  <c r="F400" i="21"/>
  <c r="E400" i="21"/>
  <c r="G399" i="21"/>
  <c r="E399" i="21"/>
  <c r="G398" i="21"/>
  <c r="G397" i="21"/>
  <c r="E397" i="21"/>
  <c r="G396" i="21"/>
  <c r="G395" i="21"/>
  <c r="G394" i="21"/>
  <c r="G393" i="21"/>
  <c r="G392" i="21"/>
  <c r="G391" i="21"/>
  <c r="G390" i="21"/>
  <c r="G389" i="21"/>
  <c r="E389" i="21"/>
  <c r="G388" i="21"/>
  <c r="E388" i="21"/>
  <c r="G387" i="21"/>
  <c r="G386" i="21"/>
  <c r="G385" i="21"/>
  <c r="G384" i="21"/>
  <c r="G383" i="21"/>
  <c r="F383" i="21"/>
  <c r="E383" i="21"/>
  <c r="G382" i="21"/>
  <c r="F382" i="21"/>
  <c r="G381" i="21"/>
  <c r="G380" i="21"/>
  <c r="G379" i="21"/>
  <c r="G378" i="21"/>
  <c r="E378" i="21"/>
  <c r="G377" i="21"/>
  <c r="G376" i="21"/>
  <c r="G375" i="21"/>
  <c r="F375" i="21"/>
  <c r="E375" i="21"/>
  <c r="G374" i="21"/>
  <c r="G373" i="21"/>
  <c r="G372" i="21"/>
  <c r="G371" i="21"/>
  <c r="G370" i="21"/>
  <c r="E370" i="21"/>
  <c r="G369" i="21"/>
  <c r="G368" i="21"/>
  <c r="G367" i="21"/>
  <c r="E367" i="21"/>
  <c r="G366" i="21"/>
  <c r="G365" i="21"/>
  <c r="G364" i="21"/>
  <c r="G363" i="21"/>
  <c r="G362" i="21"/>
  <c r="G361" i="21"/>
  <c r="F361" i="21"/>
  <c r="E361" i="21"/>
  <c r="G360" i="21"/>
  <c r="F360" i="21"/>
  <c r="E360" i="21"/>
  <c r="G359" i="21"/>
  <c r="G358" i="21"/>
  <c r="G357" i="21"/>
  <c r="D356" i="21"/>
  <c r="F585" i="21" s="1"/>
  <c r="C356" i="21"/>
  <c r="E423" i="21" s="1"/>
  <c r="G350" i="21"/>
  <c r="F350" i="21"/>
  <c r="E350" i="21"/>
  <c r="G349" i="21"/>
  <c r="F349" i="21"/>
  <c r="E349" i="21"/>
  <c r="G348" i="21"/>
  <c r="G347" i="21"/>
  <c r="F347" i="21"/>
  <c r="E347" i="21"/>
  <c r="G346" i="21"/>
  <c r="F346" i="21"/>
  <c r="E346" i="21"/>
  <c r="G345" i="21"/>
  <c r="F345" i="21"/>
  <c r="E345" i="21"/>
  <c r="G344" i="21"/>
  <c r="F344" i="21"/>
  <c r="E344" i="21"/>
  <c r="G342" i="21"/>
  <c r="F342" i="21"/>
  <c r="E342" i="21"/>
  <c r="G341" i="21"/>
  <c r="F341" i="21"/>
  <c r="G340" i="21"/>
  <c r="F340" i="21"/>
  <c r="E340" i="2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G335" i="21"/>
  <c r="G334" i="21"/>
  <c r="G333" i="21"/>
  <c r="F333" i="21"/>
  <c r="E333" i="21"/>
  <c r="G332" i="21"/>
  <c r="F332" i="21"/>
  <c r="E332" i="21"/>
  <c r="G331" i="21"/>
  <c r="F331" i="21"/>
  <c r="E331" i="21"/>
  <c r="G330" i="21"/>
  <c r="G329" i="21"/>
  <c r="F329" i="21"/>
  <c r="E329" i="21"/>
  <c r="G328" i="21"/>
  <c r="F328" i="21"/>
  <c r="E328" i="21"/>
  <c r="G327" i="21"/>
  <c r="F327" i="21"/>
  <c r="E327" i="21"/>
  <c r="G326" i="21"/>
  <c r="F326" i="21"/>
  <c r="E326" i="21"/>
  <c r="G325" i="21"/>
  <c r="G324" i="21"/>
  <c r="F324" i="21"/>
  <c r="E324" i="21"/>
  <c r="G323" i="21"/>
  <c r="F323" i="21"/>
  <c r="G322" i="21"/>
  <c r="F322" i="21"/>
  <c r="E322" i="21"/>
  <c r="G321" i="21"/>
  <c r="F321" i="21"/>
  <c r="E321" i="21"/>
  <c r="G320" i="21"/>
  <c r="G319" i="21"/>
  <c r="F319" i="21"/>
  <c r="E319" i="21"/>
  <c r="G318" i="21"/>
  <c r="F318" i="21"/>
  <c r="E318" i="21"/>
  <c r="G317" i="21"/>
  <c r="F317" i="21"/>
  <c r="E317" i="21"/>
  <c r="G316" i="21"/>
  <c r="G315" i="21"/>
  <c r="F315" i="21"/>
  <c r="G314" i="21"/>
  <c r="G313" i="21"/>
  <c r="F313" i="21"/>
  <c r="E313" i="21"/>
  <c r="G312" i="21"/>
  <c r="G311" i="21"/>
  <c r="G310" i="21"/>
  <c r="E310" i="21"/>
  <c r="G309" i="21"/>
  <c r="E309" i="21"/>
  <c r="G308" i="21"/>
  <c r="G307" i="21"/>
  <c r="G306" i="21"/>
  <c r="G305" i="21"/>
  <c r="F305" i="21"/>
  <c r="E305" i="21"/>
  <c r="G304" i="21"/>
  <c r="F304" i="21"/>
  <c r="E304" i="21"/>
  <c r="G303" i="21"/>
  <c r="F303" i="21"/>
  <c r="E303" i="21"/>
  <c r="G302" i="21"/>
  <c r="F302" i="21"/>
  <c r="E302" i="21"/>
  <c r="G301" i="21"/>
  <c r="E301" i="21"/>
  <c r="G300" i="21"/>
  <c r="G299" i="21"/>
  <c r="F299" i="21"/>
  <c r="E299" i="21"/>
  <c r="G298" i="21"/>
  <c r="E298" i="21"/>
  <c r="G297" i="21"/>
  <c r="G296" i="21"/>
  <c r="G295" i="21"/>
  <c r="G294" i="21"/>
  <c r="G293" i="21"/>
  <c r="E293" i="21"/>
  <c r="G292" i="21"/>
  <c r="F292" i="21"/>
  <c r="E292" i="21"/>
  <c r="G291" i="21"/>
  <c r="F291" i="21"/>
  <c r="E291" i="21"/>
  <c r="G290" i="21"/>
  <c r="F290" i="21"/>
  <c r="E290" i="21"/>
  <c r="G289" i="21"/>
  <c r="G288" i="21"/>
  <c r="E288" i="21"/>
  <c r="G287" i="21"/>
  <c r="G286" i="21"/>
  <c r="G285" i="21"/>
  <c r="F285" i="21"/>
  <c r="E285" i="21"/>
  <c r="G284" i="21"/>
  <c r="G283" i="21"/>
  <c r="G282" i="21"/>
  <c r="G281" i="21"/>
  <c r="G280" i="21"/>
  <c r="F280" i="21"/>
  <c r="G279" i="21"/>
  <c r="F279" i="21"/>
  <c r="E279" i="21"/>
  <c r="G278" i="21"/>
  <c r="F278" i="21"/>
  <c r="E278" i="21"/>
  <c r="G277" i="21"/>
  <c r="G276" i="21"/>
  <c r="F276" i="21"/>
  <c r="E276" i="21"/>
  <c r="G275" i="21"/>
  <c r="E275" i="21"/>
  <c r="G274" i="21"/>
  <c r="E274" i="21"/>
  <c r="G273" i="21"/>
  <c r="G272" i="21"/>
  <c r="G271" i="21"/>
  <c r="F271" i="21"/>
  <c r="E271" i="21"/>
  <c r="G270" i="21"/>
  <c r="G269" i="21"/>
  <c r="E269" i="21"/>
  <c r="G268" i="21"/>
  <c r="F268" i="21"/>
  <c r="E268" i="21"/>
  <c r="G267" i="21"/>
  <c r="F267" i="21"/>
  <c r="E267" i="21"/>
  <c r="G266" i="21"/>
  <c r="F266" i="21"/>
  <c r="E266" i="21"/>
  <c r="G265" i="21"/>
  <c r="G264" i="21"/>
  <c r="F264" i="21"/>
  <c r="E264" i="21"/>
  <c r="G263" i="21"/>
  <c r="F263" i="21"/>
  <c r="E263" i="21"/>
  <c r="G262" i="21"/>
  <c r="F262" i="21"/>
  <c r="E262" i="21"/>
  <c r="G261" i="21"/>
  <c r="G260" i="21"/>
  <c r="E260" i="21"/>
  <c r="G259" i="21"/>
  <c r="E259" i="21"/>
  <c r="G258" i="21"/>
  <c r="F258" i="21"/>
  <c r="E258" i="21"/>
  <c r="G257" i="21"/>
  <c r="F257" i="21"/>
  <c r="E257" i="21"/>
  <c r="G256" i="21"/>
  <c r="G255" i="21"/>
  <c r="G254" i="21"/>
  <c r="G253" i="21"/>
  <c r="F253" i="21"/>
  <c r="E253" i="21"/>
  <c r="G252" i="21"/>
  <c r="E252" i="21"/>
  <c r="G251" i="21"/>
  <c r="G250" i="21"/>
  <c r="G249" i="21"/>
  <c r="G248" i="21"/>
  <c r="F248" i="21"/>
  <c r="E248" i="21"/>
  <c r="G247" i="21"/>
  <c r="G246" i="21"/>
  <c r="E246" i="21"/>
  <c r="G245" i="21"/>
  <c r="F245" i="21"/>
  <c r="G244" i="21"/>
  <c r="G242" i="21"/>
  <c r="F242" i="21"/>
  <c r="E242" i="21"/>
  <c r="G241" i="21"/>
  <c r="E241" i="21"/>
  <c r="G240" i="21"/>
  <c r="F240" i="21"/>
  <c r="G239" i="21"/>
  <c r="G238" i="21"/>
  <c r="F238" i="21"/>
  <c r="G237" i="21"/>
  <c r="F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E232" i="21"/>
  <c r="G231" i="21"/>
  <c r="G230" i="21"/>
  <c r="F230" i="21"/>
  <c r="E230" i="21"/>
  <c r="G229" i="21"/>
  <c r="F229" i="21"/>
  <c r="E229" i="21"/>
  <c r="G228" i="21"/>
  <c r="G227" i="21"/>
  <c r="F227" i="21"/>
  <c r="E227" i="21"/>
  <c r="G226" i="21"/>
  <c r="F226" i="21"/>
  <c r="E226" i="21"/>
  <c r="G225" i="21"/>
  <c r="F225" i="21"/>
  <c r="E225" i="21"/>
  <c r="G224" i="21"/>
  <c r="G223" i="21"/>
  <c r="F223" i="21"/>
  <c r="G222" i="21"/>
  <c r="G221" i="21"/>
  <c r="F221" i="21"/>
  <c r="E221" i="21"/>
  <c r="G220" i="21"/>
  <c r="F220" i="21"/>
  <c r="E220" i="21"/>
  <c r="G219" i="21"/>
  <c r="G218" i="21"/>
  <c r="F218" i="21"/>
  <c r="E218" i="21"/>
  <c r="G217" i="21"/>
  <c r="F217" i="21"/>
  <c r="E217" i="21"/>
  <c r="G216" i="21"/>
  <c r="G215" i="21"/>
  <c r="G214" i="21"/>
  <c r="G213" i="21"/>
  <c r="F213" i="21"/>
  <c r="E213" i="21"/>
  <c r="G212" i="21"/>
  <c r="F212" i="21"/>
  <c r="E212" i="21"/>
  <c r="G211" i="21"/>
  <c r="E211" i="21"/>
  <c r="G210" i="21"/>
  <c r="G209" i="21"/>
  <c r="G208" i="21"/>
  <c r="G207" i="21"/>
  <c r="G205" i="21"/>
  <c r="G204" i="21"/>
  <c r="G203" i="21"/>
  <c r="G202" i="21"/>
  <c r="F202" i="21"/>
  <c r="E202" i="21"/>
  <c r="G201" i="21"/>
  <c r="F201" i="21"/>
  <c r="E201" i="21"/>
  <c r="G200" i="21"/>
  <c r="G199" i="21"/>
  <c r="F199" i="21"/>
  <c r="E199" i="21"/>
  <c r="G198" i="21"/>
  <c r="G197" i="21"/>
  <c r="F197" i="21"/>
  <c r="E197" i="21"/>
  <c r="G196" i="21"/>
  <c r="E196" i="21"/>
  <c r="G195" i="21"/>
  <c r="E195" i="21"/>
  <c r="G194" i="21"/>
  <c r="E194" i="21"/>
  <c r="G193" i="21"/>
  <c r="G192" i="21"/>
  <c r="G191" i="21"/>
  <c r="G190" i="21"/>
  <c r="G189" i="21"/>
  <c r="E189" i="21"/>
  <c r="G188" i="21"/>
  <c r="G187" i="21"/>
  <c r="G186" i="21"/>
  <c r="G185" i="21"/>
  <c r="F185" i="21"/>
  <c r="G184" i="21"/>
  <c r="G182" i="21"/>
  <c r="G181" i="21"/>
  <c r="F181" i="21"/>
  <c r="E181" i="21"/>
  <c r="G180" i="21"/>
  <c r="E180" i="21"/>
  <c r="G179" i="21"/>
  <c r="E179" i="21"/>
  <c r="G178" i="21"/>
  <c r="D177" i="21"/>
  <c r="F348" i="21" s="1"/>
  <c r="C177" i="21"/>
  <c r="G171" i="21"/>
  <c r="F171" i="21"/>
  <c r="E171" i="21"/>
  <c r="G170" i="21"/>
  <c r="F170" i="21"/>
  <c r="E170" i="21"/>
  <c r="G169" i="21"/>
  <c r="G168" i="21"/>
  <c r="G167" i="21"/>
  <c r="G166" i="21"/>
  <c r="F166" i="21"/>
  <c r="E166" i="21"/>
  <c r="G165" i="21"/>
  <c r="G164" i="21"/>
  <c r="F164" i="21"/>
  <c r="E164" i="21"/>
  <c r="G163" i="21"/>
  <c r="G162" i="21"/>
  <c r="G161" i="21"/>
  <c r="G160" i="21"/>
  <c r="E160" i="21"/>
  <c r="G159" i="21"/>
  <c r="G158" i="21"/>
  <c r="F158" i="21"/>
  <c r="E158" i="21"/>
  <c r="G157" i="21"/>
  <c r="G156" i="21"/>
  <c r="G155" i="21"/>
  <c r="E155" i="21"/>
  <c r="G154" i="21"/>
  <c r="F154" i="21"/>
  <c r="E154" i="21"/>
  <c r="G153" i="21"/>
  <c r="F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E147" i="21"/>
  <c r="G146" i="21"/>
  <c r="G145" i="21"/>
  <c r="G144" i="21"/>
  <c r="E144" i="21"/>
  <c r="G143" i="21"/>
  <c r="G142" i="21"/>
  <c r="F142" i="21"/>
  <c r="E142" i="21"/>
  <c r="G141" i="21"/>
  <c r="G140" i="21"/>
  <c r="G139" i="21"/>
  <c r="G138" i="21"/>
  <c r="G137" i="21"/>
  <c r="G136" i="21"/>
  <c r="G135" i="21"/>
  <c r="G134" i="21"/>
  <c r="G133" i="21"/>
  <c r="G132" i="21"/>
  <c r="G131" i="21"/>
  <c r="F131" i="21"/>
  <c r="E131" i="21"/>
  <c r="G130" i="21"/>
  <c r="G128" i="21"/>
  <c r="G127" i="21"/>
  <c r="G126" i="21"/>
  <c r="G125" i="21"/>
  <c r="G124" i="21"/>
  <c r="G123" i="21"/>
  <c r="F123" i="21"/>
  <c r="G122" i="21"/>
  <c r="F122" i="21"/>
  <c r="E122" i="21"/>
  <c r="G121" i="21"/>
  <c r="F121" i="21"/>
  <c r="E121" i="21"/>
  <c r="G120" i="21"/>
  <c r="E120" i="21"/>
  <c r="G119" i="21"/>
  <c r="G118" i="21"/>
  <c r="G117" i="21"/>
  <c r="G116" i="21"/>
  <c r="G115" i="21"/>
  <c r="G114" i="21"/>
  <c r="G113" i="21"/>
  <c r="E113" i="21"/>
  <c r="G112" i="21"/>
  <c r="F112" i="21"/>
  <c r="E112" i="21"/>
  <c r="G111" i="21"/>
  <c r="E111" i="21"/>
  <c r="G110" i="21"/>
  <c r="G109" i="21"/>
  <c r="G108" i="21"/>
  <c r="F108" i="21"/>
  <c r="E108" i="21"/>
  <c r="G107" i="21"/>
  <c r="G106" i="21"/>
  <c r="G105" i="21"/>
  <c r="G104" i="21"/>
  <c r="G103" i="21"/>
  <c r="F103" i="21"/>
  <c r="E103" i="21"/>
  <c r="G102" i="21"/>
  <c r="G101" i="21"/>
  <c r="E101" i="21"/>
  <c r="G100" i="21"/>
  <c r="G99" i="21"/>
  <c r="G98" i="21"/>
  <c r="G97" i="21"/>
  <c r="G96" i="21"/>
  <c r="G95" i="21"/>
  <c r="G94" i="21"/>
  <c r="G92" i="21"/>
  <c r="G91" i="21"/>
  <c r="G90" i="21"/>
  <c r="F90" i="21"/>
  <c r="E90" i="21"/>
  <c r="G89" i="21"/>
  <c r="G88" i="21"/>
  <c r="F88" i="21"/>
  <c r="E88" i="21"/>
  <c r="G87" i="21"/>
  <c r="F87" i="21"/>
  <c r="E87" i="21"/>
  <c r="G86" i="21"/>
  <c r="E86" i="21"/>
  <c r="G85" i="21"/>
  <c r="F85" i="21"/>
  <c r="E85" i="21"/>
  <c r="G83" i="21"/>
  <c r="G82" i="21"/>
  <c r="F82" i="21"/>
  <c r="E82" i="21"/>
  <c r="G81" i="21"/>
  <c r="G80" i="21"/>
  <c r="G79" i="21"/>
  <c r="G78" i="21"/>
  <c r="G77" i="21"/>
  <c r="D76" i="21"/>
  <c r="F169" i="21" s="1"/>
  <c r="C76" i="21"/>
  <c r="E163" i="21" s="1"/>
  <c r="G70" i="21"/>
  <c r="E70" i="21"/>
  <c r="G69" i="21"/>
  <c r="F69" i="21"/>
  <c r="E69" i="21"/>
  <c r="G68" i="21"/>
  <c r="F68" i="21"/>
  <c r="G67" i="21"/>
  <c r="E67" i="21"/>
  <c r="G65" i="21"/>
  <c r="F65" i="21"/>
  <c r="E65" i="21"/>
  <c r="G64" i="21"/>
  <c r="G63" i="21"/>
  <c r="F63" i="21"/>
  <c r="E63" i="21"/>
  <c r="G62" i="21"/>
  <c r="E62" i="21"/>
  <c r="G61" i="21"/>
  <c r="F61" i="21"/>
  <c r="G60" i="21"/>
  <c r="F60" i="21"/>
  <c r="E60" i="21"/>
  <c r="G59" i="21"/>
  <c r="G58" i="21"/>
  <c r="F58" i="21"/>
  <c r="E58" i="21"/>
  <c r="G57" i="21"/>
  <c r="F57" i="21"/>
  <c r="E57" i="21"/>
  <c r="G56" i="21"/>
  <c r="E56" i="21"/>
  <c r="G55" i="21"/>
  <c r="G54" i="21"/>
  <c r="G53" i="21"/>
  <c r="E53" i="21"/>
  <c r="G52" i="21"/>
  <c r="F52" i="21"/>
  <c r="G51" i="21"/>
  <c r="G50" i="21"/>
  <c r="G49" i="21"/>
  <c r="F49" i="21"/>
  <c r="G48" i="21"/>
  <c r="F48" i="21"/>
  <c r="G47" i="21"/>
  <c r="G46" i="21"/>
  <c r="F46" i="21"/>
  <c r="E46" i="21"/>
  <c r="G45" i="21"/>
  <c r="G44" i="21"/>
  <c r="E44" i="21"/>
  <c r="G43" i="21"/>
  <c r="F43" i="21"/>
  <c r="E43" i="21"/>
  <c r="G42" i="21"/>
  <c r="F42" i="21"/>
  <c r="E42" i="21"/>
  <c r="G41" i="21"/>
  <c r="F41" i="21"/>
  <c r="G40" i="21"/>
  <c r="F40" i="21"/>
  <c r="E40" i="21"/>
  <c r="G39" i="21"/>
  <c r="G38" i="21"/>
  <c r="G37" i="21"/>
  <c r="F37" i="21"/>
  <c r="E37" i="21"/>
  <c r="G36" i="21"/>
  <c r="G35" i="21"/>
  <c r="F35" i="21"/>
  <c r="E35" i="21"/>
  <c r="G34" i="21"/>
  <c r="F34" i="21"/>
  <c r="E34" i="21"/>
  <c r="G33" i="21"/>
  <c r="G32" i="21"/>
  <c r="F32" i="21"/>
  <c r="E32" i="21"/>
  <c r="G31" i="21"/>
  <c r="G30" i="21"/>
  <c r="G29" i="21"/>
  <c r="F29" i="21"/>
  <c r="E29" i="21"/>
  <c r="G28" i="21"/>
  <c r="F28" i="21"/>
  <c r="E28" i="21"/>
  <c r="G27" i="21"/>
  <c r="F27" i="21"/>
  <c r="G26" i="21"/>
  <c r="F26" i="21"/>
  <c r="G25" i="21"/>
  <c r="F25" i="21"/>
  <c r="E25" i="21"/>
  <c r="G24" i="21"/>
  <c r="G23" i="21"/>
  <c r="G22" i="21"/>
  <c r="F22" i="21"/>
  <c r="E22" i="21"/>
  <c r="G21" i="21"/>
  <c r="E21" i="21"/>
  <c r="G20" i="21"/>
  <c r="F20" i="21"/>
  <c r="E20" i="21"/>
  <c r="D19" i="21"/>
  <c r="F19" i="21" s="1"/>
  <c r="C19" i="21"/>
  <c r="E45" i="21" s="1"/>
  <c r="G618" i="20"/>
  <c r="G617" i="20"/>
  <c r="G616" i="20"/>
  <c r="G615" i="20"/>
  <c r="G614" i="20"/>
  <c r="G613" i="20"/>
  <c r="G612" i="20"/>
  <c r="G611" i="20"/>
  <c r="G610" i="20"/>
  <c r="G609" i="20"/>
  <c r="G608" i="20"/>
  <c r="G607" i="20"/>
  <c r="G606" i="20"/>
  <c r="G605" i="20"/>
  <c r="F605" i="20"/>
  <c r="G604" i="20"/>
  <c r="F604" i="20"/>
  <c r="E604" i="20"/>
  <c r="G603" i="20"/>
  <c r="F603" i="20"/>
  <c r="E603" i="20"/>
  <c r="G602" i="20"/>
  <c r="G601" i="20"/>
  <c r="G600" i="20"/>
  <c r="F600" i="20"/>
  <c r="G599" i="20"/>
  <c r="G598" i="20"/>
  <c r="F598" i="20"/>
  <c r="G597" i="20"/>
  <c r="F597" i="20"/>
  <c r="E597" i="20"/>
  <c r="G596" i="20"/>
  <c r="G595" i="20"/>
  <c r="G594" i="20"/>
  <c r="G593" i="20"/>
  <c r="G592" i="20"/>
  <c r="D591" i="20"/>
  <c r="F618" i="20" s="1"/>
  <c r="C591" i="20"/>
  <c r="G585" i="20"/>
  <c r="G584" i="20"/>
  <c r="F584" i="20"/>
  <c r="E584" i="20"/>
  <c r="G583" i="20"/>
  <c r="E583" i="20"/>
  <c r="G582" i="20"/>
  <c r="F582" i="20"/>
  <c r="E582" i="20"/>
  <c r="G581" i="20"/>
  <c r="F581" i="20"/>
  <c r="E581" i="20"/>
  <c r="G580" i="20"/>
  <c r="F580" i="20"/>
  <c r="E580" i="20"/>
  <c r="G579" i="20"/>
  <c r="G578" i="20"/>
  <c r="G577" i="20"/>
  <c r="F577" i="20"/>
  <c r="E577" i="20"/>
  <c r="G576" i="20"/>
  <c r="E576" i="20"/>
  <c r="G575" i="20"/>
  <c r="F575" i="20"/>
  <c r="G574" i="20"/>
  <c r="F574" i="20"/>
  <c r="E574" i="20"/>
  <c r="G573" i="20"/>
  <c r="F573" i="20"/>
  <c r="E573" i="20"/>
  <c r="G572" i="20"/>
  <c r="G571" i="20"/>
  <c r="G570" i="20"/>
  <c r="G569" i="20"/>
  <c r="G568" i="20"/>
  <c r="F568" i="20"/>
  <c r="G567" i="20"/>
  <c r="F567" i="20"/>
  <c r="E567" i="20"/>
  <c r="G566" i="20"/>
  <c r="G565" i="20"/>
  <c r="G564" i="20"/>
  <c r="G563" i="20"/>
  <c r="F563" i="20"/>
  <c r="E563" i="20"/>
  <c r="G562" i="20"/>
  <c r="F562" i="20"/>
  <c r="E562" i="20"/>
  <c r="G561" i="20"/>
  <c r="G560" i="20"/>
  <c r="E560" i="20"/>
  <c r="G559" i="20"/>
  <c r="F559" i="20"/>
  <c r="E559" i="20"/>
  <c r="G558" i="20"/>
  <c r="F558" i="20"/>
  <c r="E558" i="20"/>
  <c r="G557" i="20"/>
  <c r="F557" i="20"/>
  <c r="E557" i="20"/>
  <c r="G556" i="20"/>
  <c r="F556" i="20"/>
  <c r="E556" i="20"/>
  <c r="G555" i="20"/>
  <c r="G554" i="20"/>
  <c r="F554" i="20"/>
  <c r="G553" i="20"/>
  <c r="F553" i="20"/>
  <c r="G552" i="20"/>
  <c r="G551" i="20"/>
  <c r="E551" i="20"/>
  <c r="G550" i="20"/>
  <c r="E550" i="20"/>
  <c r="G549" i="20"/>
  <c r="G548" i="20"/>
  <c r="G547" i="20"/>
  <c r="F547" i="20"/>
  <c r="E547" i="20"/>
  <c r="G546" i="20"/>
  <c r="F546" i="20"/>
  <c r="E546" i="20"/>
  <c r="G545" i="20"/>
  <c r="G544" i="20"/>
  <c r="G543" i="20"/>
  <c r="F543" i="20"/>
  <c r="E543" i="20"/>
  <c r="G542" i="20"/>
  <c r="G541" i="20"/>
  <c r="E541" i="20"/>
  <c r="G540" i="20"/>
  <c r="F540" i="20"/>
  <c r="E540" i="20"/>
  <c r="G539" i="20"/>
  <c r="E539" i="20"/>
  <c r="G538" i="20"/>
  <c r="F538" i="20"/>
  <c r="E538" i="20"/>
  <c r="G537" i="20"/>
  <c r="F537" i="20"/>
  <c r="E537" i="20"/>
  <c r="G536" i="20"/>
  <c r="F536" i="20"/>
  <c r="G535" i="20"/>
  <c r="F535" i="20"/>
  <c r="E535" i="20"/>
  <c r="G534" i="20"/>
  <c r="G533" i="20"/>
  <c r="F533" i="20"/>
  <c r="E533" i="20"/>
  <c r="G532" i="20"/>
  <c r="F532" i="20"/>
  <c r="E532" i="20"/>
  <c r="G531" i="20"/>
  <c r="F531" i="20"/>
  <c r="E531" i="20"/>
  <c r="G530" i="20"/>
  <c r="F530" i="20"/>
  <c r="E530" i="20"/>
  <c r="G529" i="20"/>
  <c r="E529" i="20"/>
  <c r="G528" i="20"/>
  <c r="F528" i="20"/>
  <c r="E528" i="20"/>
  <c r="G527" i="20"/>
  <c r="G526" i="20"/>
  <c r="G525" i="20"/>
  <c r="G524" i="20"/>
  <c r="G523" i="20"/>
  <c r="F523" i="20"/>
  <c r="E523" i="20"/>
  <c r="G522" i="20"/>
  <c r="F522" i="20"/>
  <c r="E522" i="20"/>
  <c r="G521" i="20"/>
  <c r="G520" i="20"/>
  <c r="G519" i="20"/>
  <c r="F519" i="20"/>
  <c r="E519" i="20"/>
  <c r="G518" i="20"/>
  <c r="F518" i="20"/>
  <c r="E518" i="20"/>
  <c r="G517" i="20"/>
  <c r="G516" i="20"/>
  <c r="F516" i="20"/>
  <c r="G515" i="20"/>
  <c r="F515" i="20"/>
  <c r="E515" i="20"/>
  <c r="G514" i="20"/>
  <c r="F514" i="20"/>
  <c r="E514" i="20"/>
  <c r="G513" i="20"/>
  <c r="E513" i="20"/>
  <c r="G512" i="20"/>
  <c r="F512" i="20"/>
  <c r="E512" i="20"/>
  <c r="G511" i="20"/>
  <c r="F511" i="20"/>
  <c r="E511" i="20"/>
  <c r="G510" i="20"/>
  <c r="G509" i="20"/>
  <c r="F509" i="20"/>
  <c r="E509" i="20"/>
  <c r="G508" i="20"/>
  <c r="F508" i="20"/>
  <c r="E508" i="20"/>
  <c r="G507" i="20"/>
  <c r="E507" i="20"/>
  <c r="G506" i="20"/>
  <c r="F506" i="20"/>
  <c r="E506" i="20"/>
  <c r="G505" i="20"/>
  <c r="F505" i="20"/>
  <c r="G504" i="20"/>
  <c r="F504" i="20"/>
  <c r="E504" i="20"/>
  <c r="G503" i="20"/>
  <c r="G502" i="20"/>
  <c r="F502" i="20"/>
  <c r="G501" i="20"/>
  <c r="F501" i="20"/>
  <c r="E501" i="20"/>
  <c r="G500" i="20"/>
  <c r="G499" i="20"/>
  <c r="G498" i="20"/>
  <c r="G497" i="20"/>
  <c r="F497" i="20"/>
  <c r="E497" i="20"/>
  <c r="G496" i="20"/>
  <c r="G495" i="20"/>
  <c r="F495" i="20"/>
  <c r="E495" i="20"/>
  <c r="G494" i="20"/>
  <c r="G493" i="20"/>
  <c r="E493" i="20"/>
  <c r="G492" i="20"/>
  <c r="F492" i="20"/>
  <c r="E492" i="20"/>
  <c r="G491" i="20"/>
  <c r="G490" i="20"/>
  <c r="G489" i="20"/>
  <c r="G488" i="20"/>
  <c r="F488" i="20"/>
  <c r="E488" i="20"/>
  <c r="G487" i="20"/>
  <c r="F487" i="20"/>
  <c r="E487" i="20"/>
  <c r="G486" i="20"/>
  <c r="G485" i="20"/>
  <c r="F485" i="20"/>
  <c r="E485" i="20"/>
  <c r="G484" i="20"/>
  <c r="F484" i="20"/>
  <c r="E484" i="20"/>
  <c r="G483" i="20"/>
  <c r="E483" i="20"/>
  <c r="G482" i="20"/>
  <c r="F482" i="20"/>
  <c r="E482" i="20"/>
  <c r="G481" i="20"/>
  <c r="G480" i="20"/>
  <c r="G479" i="20"/>
  <c r="G478" i="20"/>
  <c r="E478" i="20"/>
  <c r="G477" i="20"/>
  <c r="G476" i="20"/>
  <c r="F476" i="20"/>
  <c r="E476" i="20"/>
  <c r="G475" i="20"/>
  <c r="G474" i="20"/>
  <c r="F474" i="20"/>
  <c r="E474" i="20"/>
  <c r="G473" i="20"/>
  <c r="F473" i="20"/>
  <c r="G472" i="20"/>
  <c r="F472" i="20"/>
  <c r="E472" i="20"/>
  <c r="G471" i="20"/>
  <c r="G470" i="20"/>
  <c r="F470" i="20"/>
  <c r="E470" i="20"/>
  <c r="G469" i="20"/>
  <c r="G468" i="20"/>
  <c r="F468" i="20"/>
  <c r="G467" i="20"/>
  <c r="F467" i="20"/>
  <c r="G466" i="20"/>
  <c r="G465" i="20"/>
  <c r="G464" i="20"/>
  <c r="F464" i="20"/>
  <c r="E464" i="20"/>
  <c r="G463" i="20"/>
  <c r="F463" i="20"/>
  <c r="G462" i="20"/>
  <c r="F462" i="20"/>
  <c r="E462" i="20"/>
  <c r="G461" i="20"/>
  <c r="F461" i="20"/>
  <c r="E461" i="20"/>
  <c r="G460" i="20"/>
  <c r="G459" i="20"/>
  <c r="F459" i="20"/>
  <c r="E459" i="20"/>
  <c r="G458" i="20"/>
  <c r="F458" i="20"/>
  <c r="E458" i="20"/>
  <c r="G457" i="20"/>
  <c r="F457" i="20"/>
  <c r="E457" i="20"/>
  <c r="G456" i="20"/>
  <c r="F456" i="20"/>
  <c r="E456" i="20"/>
  <c r="G455" i="20"/>
  <c r="G454" i="20"/>
  <c r="G453" i="20"/>
  <c r="G452" i="20"/>
  <c r="G451" i="20"/>
  <c r="G450" i="20"/>
  <c r="E450" i="20"/>
  <c r="G449" i="20"/>
  <c r="F449" i="20"/>
  <c r="E449" i="20"/>
  <c r="G448" i="20"/>
  <c r="G447" i="20"/>
  <c r="G446" i="20"/>
  <c r="F446" i="20"/>
  <c r="G445" i="20"/>
  <c r="F445" i="20"/>
  <c r="G444" i="20"/>
  <c r="G443" i="20"/>
  <c r="F443" i="20"/>
  <c r="E443" i="20"/>
  <c r="G442" i="20"/>
  <c r="G441" i="20"/>
  <c r="F441" i="20"/>
  <c r="E441" i="20"/>
  <c r="G438" i="20"/>
  <c r="E438" i="20"/>
  <c r="G437" i="20"/>
  <c r="G436" i="20"/>
  <c r="G435" i="20"/>
  <c r="F435" i="20"/>
  <c r="E435" i="20"/>
  <c r="G434" i="20"/>
  <c r="F434" i="20"/>
  <c r="E434" i="20"/>
  <c r="G433" i="20"/>
  <c r="G432" i="20"/>
  <c r="G431" i="20"/>
  <c r="G430" i="20"/>
  <c r="G429" i="20"/>
  <c r="G428" i="20"/>
  <c r="G427" i="20"/>
  <c r="G426" i="20"/>
  <c r="F426" i="20"/>
  <c r="G425" i="20"/>
  <c r="F425" i="20"/>
  <c r="E425" i="20"/>
  <c r="G424" i="20"/>
  <c r="G423" i="20"/>
  <c r="F423" i="20"/>
  <c r="G422" i="20"/>
  <c r="F422" i="20"/>
  <c r="E422" i="20"/>
  <c r="G421" i="20"/>
  <c r="G420" i="20"/>
  <c r="G419" i="20"/>
  <c r="E419" i="20"/>
  <c r="G418" i="20"/>
  <c r="G417" i="20"/>
  <c r="G416" i="20"/>
  <c r="G415" i="20"/>
  <c r="G414" i="20"/>
  <c r="F414" i="20"/>
  <c r="E414" i="20"/>
  <c r="G413" i="20"/>
  <c r="G412" i="20"/>
  <c r="G411" i="20"/>
  <c r="G410" i="20"/>
  <c r="G409" i="20"/>
  <c r="G408" i="20"/>
  <c r="E408" i="20"/>
  <c r="G407" i="20"/>
  <c r="G406" i="20"/>
  <c r="G405" i="20"/>
  <c r="G403" i="20"/>
  <c r="F403" i="20"/>
  <c r="G402" i="20"/>
  <c r="G401" i="20"/>
  <c r="F401" i="20"/>
  <c r="G400" i="20"/>
  <c r="F400" i="20"/>
  <c r="E400" i="20"/>
  <c r="G399" i="20"/>
  <c r="G398" i="20"/>
  <c r="G397" i="20"/>
  <c r="F397" i="20"/>
  <c r="E397" i="20"/>
  <c r="G396" i="20"/>
  <c r="F396" i="20"/>
  <c r="E396" i="20"/>
  <c r="G395" i="20"/>
  <c r="G394" i="20"/>
  <c r="E394" i="20"/>
  <c r="G393" i="20"/>
  <c r="G392" i="20"/>
  <c r="G391" i="20"/>
  <c r="G390" i="20"/>
  <c r="G389" i="20"/>
  <c r="G388" i="20"/>
  <c r="F388" i="20"/>
  <c r="E388" i="20"/>
  <c r="G387" i="20"/>
  <c r="G386" i="20"/>
  <c r="G385" i="20"/>
  <c r="F385" i="20"/>
  <c r="G384" i="20"/>
  <c r="F384" i="20"/>
  <c r="E384" i="20"/>
  <c r="G383" i="20"/>
  <c r="E383" i="20"/>
  <c r="G382" i="20"/>
  <c r="E382" i="20"/>
  <c r="G381" i="20"/>
  <c r="G380" i="20"/>
  <c r="G379" i="20"/>
  <c r="G378" i="20"/>
  <c r="F378" i="20"/>
  <c r="G377" i="20"/>
  <c r="F377" i="20"/>
  <c r="G376" i="20"/>
  <c r="G375" i="20"/>
  <c r="E375" i="20"/>
  <c r="G374" i="20"/>
  <c r="G373" i="20"/>
  <c r="F373" i="20"/>
  <c r="E373" i="20"/>
  <c r="G372" i="20"/>
  <c r="G371" i="20"/>
  <c r="G370" i="20"/>
  <c r="E370" i="20"/>
  <c r="G369" i="20"/>
  <c r="G368" i="20"/>
  <c r="G367" i="20"/>
  <c r="E367" i="20"/>
  <c r="G366" i="20"/>
  <c r="G365" i="20"/>
  <c r="G364" i="20"/>
  <c r="G363" i="20"/>
  <c r="G362" i="20"/>
  <c r="G361" i="20"/>
  <c r="F361" i="20"/>
  <c r="E361" i="20"/>
  <c r="G360" i="20"/>
  <c r="F360" i="20"/>
  <c r="E360" i="20"/>
  <c r="G359" i="20"/>
  <c r="G358" i="20"/>
  <c r="G357" i="20"/>
  <c r="D356" i="20"/>
  <c r="F357" i="20" s="1"/>
  <c r="C356" i="20"/>
  <c r="E491" i="20" s="1"/>
  <c r="G350" i="20"/>
  <c r="F350" i="20"/>
  <c r="E350" i="20"/>
  <c r="G349" i="20"/>
  <c r="F349" i="20"/>
  <c r="E349" i="20"/>
  <c r="G348" i="20"/>
  <c r="F348" i="20"/>
  <c r="E348" i="20"/>
  <c r="G347" i="20"/>
  <c r="F347" i="20"/>
  <c r="E347" i="20"/>
  <c r="G346" i="20"/>
  <c r="F346" i="20"/>
  <c r="E346" i="20"/>
  <c r="G345" i="20"/>
  <c r="F345" i="20"/>
  <c r="G344" i="20"/>
  <c r="F344" i="20"/>
  <c r="E344" i="20"/>
  <c r="G342" i="20"/>
  <c r="E342" i="20"/>
  <c r="G341" i="20"/>
  <c r="F341" i="20"/>
  <c r="E341" i="20"/>
  <c r="G340" i="20"/>
  <c r="F340" i="20"/>
  <c r="E340" i="20"/>
  <c r="G339" i="20"/>
  <c r="G338" i="20"/>
  <c r="G337" i="20"/>
  <c r="E337" i="20"/>
  <c r="G336" i="20"/>
  <c r="F336" i="20"/>
  <c r="E336" i="20"/>
  <c r="G335" i="20"/>
  <c r="F335" i="20"/>
  <c r="E335" i="20"/>
  <c r="G334" i="20"/>
  <c r="G333" i="20"/>
  <c r="F333" i="20"/>
  <c r="E333" i="20"/>
  <c r="G332" i="20"/>
  <c r="F332" i="20"/>
  <c r="E332" i="20"/>
  <c r="G331" i="20"/>
  <c r="F331" i="20"/>
  <c r="E331" i="20"/>
  <c r="G330" i="20"/>
  <c r="G329" i="20"/>
  <c r="G328" i="20"/>
  <c r="F328" i="20"/>
  <c r="E328" i="20"/>
  <c r="G327" i="20"/>
  <c r="F327" i="20"/>
  <c r="E327" i="20"/>
  <c r="G326" i="20"/>
  <c r="F326" i="20"/>
  <c r="E326" i="20"/>
  <c r="G325" i="20"/>
  <c r="G324" i="20"/>
  <c r="F324" i="20"/>
  <c r="G323" i="20"/>
  <c r="G322" i="20"/>
  <c r="F322" i="20"/>
  <c r="E322" i="20"/>
  <c r="G321" i="20"/>
  <c r="F321" i="20"/>
  <c r="E321" i="20"/>
  <c r="G320" i="20"/>
  <c r="F320" i="20"/>
  <c r="E320" i="20"/>
  <c r="G319" i="20"/>
  <c r="F319" i="20"/>
  <c r="G318" i="20"/>
  <c r="F318" i="20"/>
  <c r="E318" i="20"/>
  <c r="G317" i="20"/>
  <c r="F317" i="20"/>
  <c r="E317" i="20"/>
  <c r="G316" i="20"/>
  <c r="F316" i="20"/>
  <c r="G315" i="20"/>
  <c r="F315" i="20"/>
  <c r="E315" i="20"/>
  <c r="G314" i="20"/>
  <c r="G313" i="20"/>
  <c r="F313" i="20"/>
  <c r="E313" i="20"/>
  <c r="G312" i="20"/>
  <c r="F312" i="20"/>
  <c r="G311" i="20"/>
  <c r="G310" i="20"/>
  <c r="G309" i="20"/>
  <c r="F309" i="20"/>
  <c r="E309" i="20"/>
  <c r="G308" i="20"/>
  <c r="G307" i="20"/>
  <c r="F307" i="20"/>
  <c r="E307" i="20"/>
  <c r="G306" i="20"/>
  <c r="G305" i="20"/>
  <c r="G304" i="20"/>
  <c r="F304" i="20"/>
  <c r="E304" i="20"/>
  <c r="G303" i="20"/>
  <c r="F303" i="20"/>
  <c r="E303" i="20"/>
  <c r="G302" i="20"/>
  <c r="E302" i="20"/>
  <c r="G301" i="20"/>
  <c r="E301" i="20"/>
  <c r="G300" i="20"/>
  <c r="G299" i="20"/>
  <c r="G298" i="20"/>
  <c r="E298" i="20"/>
  <c r="G297" i="20"/>
  <c r="G296" i="20"/>
  <c r="G295" i="20"/>
  <c r="G294" i="20"/>
  <c r="G293" i="20"/>
  <c r="G292" i="20"/>
  <c r="G291" i="20"/>
  <c r="F291" i="20"/>
  <c r="E291" i="20"/>
  <c r="G290" i="20"/>
  <c r="E290" i="20"/>
  <c r="G289" i="20"/>
  <c r="G288" i="20"/>
  <c r="G287" i="20"/>
  <c r="G286" i="20"/>
  <c r="G285" i="20"/>
  <c r="F285" i="20"/>
  <c r="E285" i="20"/>
  <c r="G284" i="20"/>
  <c r="G283" i="20"/>
  <c r="G282" i="20"/>
  <c r="G281" i="20"/>
  <c r="F281" i="20"/>
  <c r="G280" i="20"/>
  <c r="F280" i="20"/>
  <c r="E280" i="20"/>
  <c r="G279" i="20"/>
  <c r="F279" i="20"/>
  <c r="E279" i="20"/>
  <c r="G278" i="20"/>
  <c r="F278" i="20"/>
  <c r="E278" i="20"/>
  <c r="G277" i="20"/>
  <c r="G276" i="20"/>
  <c r="G275" i="20"/>
  <c r="F275" i="20"/>
  <c r="G274" i="20"/>
  <c r="G273" i="20"/>
  <c r="G272" i="20"/>
  <c r="G271" i="20"/>
  <c r="F271" i="20"/>
  <c r="E271" i="20"/>
  <c r="G270" i="20"/>
  <c r="G269" i="20"/>
  <c r="E269" i="20"/>
  <c r="G268" i="20"/>
  <c r="G267" i="20"/>
  <c r="E267" i="20"/>
  <c r="G266" i="20"/>
  <c r="F266" i="20"/>
  <c r="G265" i="20"/>
  <c r="G264" i="20"/>
  <c r="G263" i="20"/>
  <c r="E263" i="20"/>
  <c r="G262" i="20"/>
  <c r="F262" i="20"/>
  <c r="E262" i="20"/>
  <c r="G261" i="20"/>
  <c r="G260" i="20"/>
  <c r="E260" i="20"/>
  <c r="G259" i="20"/>
  <c r="E259" i="20"/>
  <c r="G258" i="20"/>
  <c r="E258" i="20"/>
  <c r="G257" i="20"/>
  <c r="F257" i="20"/>
  <c r="E257" i="20"/>
  <c r="G256" i="20"/>
  <c r="G255" i="20"/>
  <c r="G254" i="20"/>
  <c r="G253" i="20"/>
  <c r="F253" i="20"/>
  <c r="E253" i="20"/>
  <c r="G252" i="20"/>
  <c r="F252" i="20"/>
  <c r="E252" i="20"/>
  <c r="G251" i="20"/>
  <c r="F251" i="20"/>
  <c r="E251" i="20"/>
  <c r="G250" i="20"/>
  <c r="G249" i="20"/>
  <c r="G248" i="20"/>
  <c r="F248" i="20"/>
  <c r="E248" i="20"/>
  <c r="G247" i="20"/>
  <c r="G246" i="20"/>
  <c r="G245" i="20"/>
  <c r="F245" i="20"/>
  <c r="E245" i="20"/>
  <c r="G244" i="20"/>
  <c r="G242" i="20"/>
  <c r="E242" i="20"/>
  <c r="G241" i="20"/>
  <c r="G240" i="20"/>
  <c r="E240" i="20"/>
  <c r="G239" i="20"/>
  <c r="F239" i="20"/>
  <c r="E239" i="20"/>
  <c r="G238" i="20"/>
  <c r="G237" i="20"/>
  <c r="E237" i="20"/>
  <c r="G236" i="20"/>
  <c r="F236" i="20"/>
  <c r="E236" i="20"/>
  <c r="G235" i="20"/>
  <c r="F235" i="20"/>
  <c r="E235" i="20"/>
  <c r="G234" i="20"/>
  <c r="F234" i="20"/>
  <c r="E234" i="20"/>
  <c r="G233" i="20"/>
  <c r="F233" i="20"/>
  <c r="E233" i="20"/>
  <c r="G232" i="20"/>
  <c r="F232" i="20"/>
  <c r="G231" i="20"/>
  <c r="G230" i="20"/>
  <c r="F230" i="20"/>
  <c r="E230" i="20"/>
  <c r="G229" i="20"/>
  <c r="E229" i="20"/>
  <c r="G228" i="20"/>
  <c r="G227" i="20"/>
  <c r="F227" i="20"/>
  <c r="E227" i="20"/>
  <c r="G226" i="20"/>
  <c r="E226" i="20"/>
  <c r="G225" i="20"/>
  <c r="F225" i="20"/>
  <c r="E225" i="20"/>
  <c r="G224" i="20"/>
  <c r="G223" i="20"/>
  <c r="F223" i="20"/>
  <c r="E223" i="20"/>
  <c r="G222" i="20"/>
  <c r="G221" i="20"/>
  <c r="G220" i="20"/>
  <c r="E220" i="20"/>
  <c r="G219" i="20"/>
  <c r="G218" i="20"/>
  <c r="G217" i="20"/>
  <c r="F217" i="20"/>
  <c r="E217" i="20"/>
  <c r="G216" i="20"/>
  <c r="G215" i="20"/>
  <c r="G214" i="20"/>
  <c r="E214" i="20"/>
  <c r="G213" i="20"/>
  <c r="F213" i="20"/>
  <c r="E213" i="20"/>
  <c r="G212" i="20"/>
  <c r="G211" i="20"/>
  <c r="G210" i="20"/>
  <c r="G209" i="20"/>
  <c r="G208" i="20"/>
  <c r="G207" i="20"/>
  <c r="G205" i="20"/>
  <c r="G204" i="20"/>
  <c r="G203" i="20"/>
  <c r="G202" i="20"/>
  <c r="F202" i="20"/>
  <c r="E202" i="20"/>
  <c r="G201" i="20"/>
  <c r="F201" i="20"/>
  <c r="E201" i="20"/>
  <c r="G200" i="20"/>
  <c r="F200" i="20"/>
  <c r="G199" i="20"/>
  <c r="G198" i="20"/>
  <c r="G197" i="20"/>
  <c r="F197" i="20"/>
  <c r="E197" i="20"/>
  <c r="G196" i="20"/>
  <c r="G195" i="20"/>
  <c r="F195" i="20"/>
  <c r="E195" i="20"/>
  <c r="G194" i="20"/>
  <c r="G193" i="20"/>
  <c r="G192" i="20"/>
  <c r="G191" i="20"/>
  <c r="G190" i="20"/>
  <c r="G189" i="20"/>
  <c r="F189" i="20"/>
  <c r="E189" i="20"/>
  <c r="G188" i="20"/>
  <c r="G187" i="20"/>
  <c r="G186" i="20"/>
  <c r="G185" i="20"/>
  <c r="G184" i="20"/>
  <c r="G182" i="20"/>
  <c r="G181" i="20"/>
  <c r="F181" i="20"/>
  <c r="E181" i="20"/>
  <c r="G180" i="20"/>
  <c r="G179" i="20"/>
  <c r="E179" i="20"/>
  <c r="G178" i="20"/>
  <c r="D177" i="20"/>
  <c r="F342" i="20" s="1"/>
  <c r="C177" i="20"/>
  <c r="E292" i="20" s="1"/>
  <c r="G171" i="20"/>
  <c r="F171" i="20"/>
  <c r="E171" i="20"/>
  <c r="G170" i="20"/>
  <c r="F170" i="20"/>
  <c r="E170" i="20"/>
  <c r="G169" i="20"/>
  <c r="G168" i="20"/>
  <c r="G167" i="20"/>
  <c r="F167" i="20"/>
  <c r="E167" i="20"/>
  <c r="G166" i="20"/>
  <c r="F166" i="20"/>
  <c r="E166" i="20"/>
  <c r="G165" i="20"/>
  <c r="G164" i="20"/>
  <c r="F164" i="20"/>
  <c r="E164" i="20"/>
  <c r="G163" i="20"/>
  <c r="F163" i="20"/>
  <c r="E163" i="20"/>
  <c r="G162" i="20"/>
  <c r="G161" i="20"/>
  <c r="G160" i="20"/>
  <c r="F160" i="20"/>
  <c r="E160" i="20"/>
  <c r="G159" i="20"/>
  <c r="G158" i="20"/>
  <c r="G157" i="20"/>
  <c r="G156" i="20"/>
  <c r="G155" i="20"/>
  <c r="E155" i="20"/>
  <c r="G154" i="20"/>
  <c r="F154" i="20"/>
  <c r="E154" i="20"/>
  <c r="G153" i="20"/>
  <c r="F153" i="20"/>
  <c r="E153" i="20"/>
  <c r="G152" i="20"/>
  <c r="G151" i="20"/>
  <c r="F151" i="20"/>
  <c r="E151" i="20"/>
  <c r="G150" i="20"/>
  <c r="F150" i="20"/>
  <c r="E150" i="20"/>
  <c r="G149" i="20"/>
  <c r="G148" i="20"/>
  <c r="G147" i="20"/>
  <c r="F147" i="20"/>
  <c r="E147" i="20"/>
  <c r="G146" i="20"/>
  <c r="G145" i="20"/>
  <c r="G144" i="20"/>
  <c r="G143" i="20"/>
  <c r="G142" i="20"/>
  <c r="F142" i="20"/>
  <c r="E142" i="20"/>
  <c r="G141" i="20"/>
  <c r="G140" i="20"/>
  <c r="G139" i="20"/>
  <c r="E139" i="20"/>
  <c r="G138" i="20"/>
  <c r="G137" i="20"/>
  <c r="G136" i="20"/>
  <c r="G135" i="20"/>
  <c r="G134" i="20"/>
  <c r="E134" i="20"/>
  <c r="G133" i="20"/>
  <c r="G132" i="20"/>
  <c r="G131" i="20"/>
  <c r="F131" i="20"/>
  <c r="E131" i="20"/>
  <c r="G130" i="20"/>
  <c r="G128" i="20"/>
  <c r="G127" i="20"/>
  <c r="G126" i="20"/>
  <c r="G125" i="20"/>
  <c r="F125" i="20"/>
  <c r="G124" i="20"/>
  <c r="G123" i="20"/>
  <c r="G122" i="20"/>
  <c r="F122" i="20"/>
  <c r="E122" i="20"/>
  <c r="G121" i="20"/>
  <c r="E121" i="20"/>
  <c r="G120" i="20"/>
  <c r="G119" i="20"/>
  <c r="G118" i="20"/>
  <c r="G117" i="20"/>
  <c r="G116" i="20"/>
  <c r="G115" i="20"/>
  <c r="G114" i="20"/>
  <c r="G113" i="20"/>
  <c r="G112" i="20"/>
  <c r="F112" i="20"/>
  <c r="E112" i="20"/>
  <c r="G111" i="20"/>
  <c r="F111" i="20"/>
  <c r="E111" i="20"/>
  <c r="G110" i="20"/>
  <c r="E110" i="20"/>
  <c r="G109" i="20"/>
  <c r="G108" i="20"/>
  <c r="F108" i="20"/>
  <c r="E108" i="20"/>
  <c r="G107" i="20"/>
  <c r="G106" i="20"/>
  <c r="G105" i="20"/>
  <c r="G104" i="20"/>
  <c r="F104" i="20"/>
  <c r="E104" i="20"/>
  <c r="G103" i="20"/>
  <c r="F103" i="20"/>
  <c r="E103" i="20"/>
  <c r="G102" i="20"/>
  <c r="G101" i="20"/>
  <c r="F101" i="20"/>
  <c r="E101" i="20"/>
  <c r="G100" i="20"/>
  <c r="E100" i="20"/>
  <c r="G99" i="20"/>
  <c r="G98" i="20"/>
  <c r="F98" i="20"/>
  <c r="G97" i="20"/>
  <c r="G96" i="20"/>
  <c r="G95" i="20"/>
  <c r="G94" i="20"/>
  <c r="G92" i="20"/>
  <c r="G91" i="20"/>
  <c r="G90" i="20"/>
  <c r="F90" i="20"/>
  <c r="G89" i="20"/>
  <c r="G88" i="20"/>
  <c r="F88" i="20"/>
  <c r="E88" i="20"/>
  <c r="G87" i="20"/>
  <c r="F87" i="20"/>
  <c r="G86" i="20"/>
  <c r="G85" i="20"/>
  <c r="G83" i="20"/>
  <c r="G82" i="20"/>
  <c r="F82" i="20"/>
  <c r="E82" i="20"/>
  <c r="G81" i="20"/>
  <c r="G80" i="20"/>
  <c r="G79" i="20"/>
  <c r="G78" i="20"/>
  <c r="G77" i="20"/>
  <c r="D76" i="20"/>
  <c r="F156" i="20" s="1"/>
  <c r="C76" i="20"/>
  <c r="E168" i="20" s="1"/>
  <c r="G70" i="20"/>
  <c r="G69" i="20"/>
  <c r="G68" i="20"/>
  <c r="G67" i="20"/>
  <c r="G65" i="20"/>
  <c r="G64" i="20"/>
  <c r="G63" i="20"/>
  <c r="F63" i="20"/>
  <c r="E63" i="20"/>
  <c r="G62" i="20"/>
  <c r="G61" i="20"/>
  <c r="G60" i="20"/>
  <c r="F60" i="20"/>
  <c r="E60" i="20"/>
  <c r="G59" i="20"/>
  <c r="G58" i="20"/>
  <c r="G57" i="20"/>
  <c r="F57" i="20"/>
  <c r="E57" i="20"/>
  <c r="G56" i="20"/>
  <c r="E56" i="20"/>
  <c r="G55" i="20"/>
  <c r="G54" i="20"/>
  <c r="G53" i="20"/>
  <c r="F53" i="20"/>
  <c r="E53" i="20"/>
  <c r="G52" i="20"/>
  <c r="F52" i="20"/>
  <c r="G51" i="20"/>
  <c r="F51" i="20"/>
  <c r="E51" i="20"/>
  <c r="G50" i="20"/>
  <c r="G49" i="20"/>
  <c r="G48" i="20"/>
  <c r="F48" i="20"/>
  <c r="E48" i="20"/>
  <c r="G47" i="20"/>
  <c r="G46" i="20"/>
  <c r="F46" i="20"/>
  <c r="E46" i="20"/>
  <c r="G45" i="20"/>
  <c r="F45" i="20"/>
  <c r="E45" i="20"/>
  <c r="G44" i="20"/>
  <c r="E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G37" i="20"/>
  <c r="G36" i="20"/>
  <c r="G35" i="20"/>
  <c r="F35" i="20"/>
  <c r="G34" i="20"/>
  <c r="F34" i="20"/>
  <c r="E34" i="20"/>
  <c r="G33" i="20"/>
  <c r="G32" i="20"/>
  <c r="G31" i="20"/>
  <c r="F31" i="20"/>
  <c r="E31" i="20"/>
  <c r="G30" i="20"/>
  <c r="G29" i="20"/>
  <c r="F29" i="20"/>
  <c r="E29" i="20"/>
  <c r="G28" i="20"/>
  <c r="G27" i="20"/>
  <c r="G26" i="20"/>
  <c r="F26" i="20"/>
  <c r="E26" i="20"/>
  <c r="G25" i="20"/>
  <c r="E25" i="20"/>
  <c r="G24" i="20"/>
  <c r="G23" i="20"/>
  <c r="F23" i="20"/>
  <c r="G22" i="20"/>
  <c r="G21" i="20"/>
  <c r="G20" i="20"/>
  <c r="F20" i="20"/>
  <c r="E20" i="20"/>
  <c r="D19" i="20"/>
  <c r="F70" i="20" s="1"/>
  <c r="C19" i="20"/>
  <c r="E65" i="20" s="1"/>
  <c r="G618" i="19"/>
  <c r="F618" i="19"/>
  <c r="G617" i="19"/>
  <c r="F617" i="19"/>
  <c r="E617" i="19"/>
  <c r="G616" i="19"/>
  <c r="F616" i="19"/>
  <c r="E616" i="19"/>
  <c r="G615" i="19"/>
  <c r="F615" i="19"/>
  <c r="E615" i="19"/>
  <c r="G614" i="19"/>
  <c r="F614" i="19"/>
  <c r="E614" i="19"/>
  <c r="G613" i="19"/>
  <c r="F613" i="19"/>
  <c r="E613" i="19"/>
  <c r="G612" i="19"/>
  <c r="F612" i="19"/>
  <c r="G611" i="19"/>
  <c r="F611" i="19"/>
  <c r="G610" i="19"/>
  <c r="G609" i="19"/>
  <c r="G608" i="19"/>
  <c r="F608" i="19"/>
  <c r="E608" i="19"/>
  <c r="G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E601" i="19"/>
  <c r="G600" i="19"/>
  <c r="F600" i="19"/>
  <c r="E600" i="19"/>
  <c r="G599" i="19"/>
  <c r="F599" i="19"/>
  <c r="E599" i="19"/>
  <c r="G598" i="19"/>
  <c r="F598" i="19"/>
  <c r="E598" i="19"/>
  <c r="G597" i="19"/>
  <c r="F597" i="19"/>
  <c r="E597" i="19"/>
  <c r="G596" i="19"/>
  <c r="F596" i="19"/>
  <c r="G595" i="19"/>
  <c r="G594" i="19"/>
  <c r="G593" i="19"/>
  <c r="F593" i="19"/>
  <c r="G592" i="19"/>
  <c r="D591" i="19"/>
  <c r="F610" i="19" s="1"/>
  <c r="C591" i="19"/>
  <c r="G585" i="19"/>
  <c r="F585" i="19"/>
  <c r="E585" i="19"/>
  <c r="G584" i="19"/>
  <c r="F584" i="19"/>
  <c r="E584" i="19"/>
  <c r="G583" i="19"/>
  <c r="F583" i="19"/>
  <c r="E583" i="19"/>
  <c r="G582" i="19"/>
  <c r="F582" i="19"/>
  <c r="E582" i="19"/>
  <c r="G581" i="19"/>
  <c r="F581" i="19"/>
  <c r="E581" i="19"/>
  <c r="G580" i="19"/>
  <c r="F580" i="19"/>
  <c r="G579" i="19"/>
  <c r="F579" i="19"/>
  <c r="E579" i="19"/>
  <c r="G578" i="19"/>
  <c r="G577" i="19"/>
  <c r="F577" i="19"/>
  <c r="E577" i="19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G570" i="19"/>
  <c r="G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F561" i="19"/>
  <c r="E561" i="19"/>
  <c r="G560" i="19"/>
  <c r="F560" i="19"/>
  <c r="E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G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E539" i="19"/>
  <c r="G538" i="19"/>
  <c r="F538" i="19"/>
  <c r="E538" i="19"/>
  <c r="G537" i="19"/>
  <c r="F537" i="19"/>
  <c r="E537" i="19"/>
  <c r="G536" i="19"/>
  <c r="F536" i="19"/>
  <c r="E536" i="19"/>
  <c r="G535" i="19"/>
  <c r="F535" i="19"/>
  <c r="E535" i="19"/>
  <c r="G534" i="19"/>
  <c r="F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F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F456" i="19"/>
  <c r="E456" i="19"/>
  <c r="G455" i="19"/>
  <c r="G454" i="19"/>
  <c r="F454" i="19"/>
  <c r="E454" i="19"/>
  <c r="G453" i="19"/>
  <c r="G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38" i="19"/>
  <c r="F438" i="19"/>
  <c r="E438" i="19"/>
  <c r="G437" i="19"/>
  <c r="E437" i="19"/>
  <c r="G436" i="19"/>
  <c r="G435" i="19"/>
  <c r="F435" i="19"/>
  <c r="E435" i="19"/>
  <c r="G434" i="19"/>
  <c r="F434" i="19"/>
  <c r="E434" i="19"/>
  <c r="G433" i="19"/>
  <c r="F433" i="19"/>
  <c r="E433" i="19"/>
  <c r="G432" i="19"/>
  <c r="E432" i="19"/>
  <c r="G431" i="19"/>
  <c r="F431" i="19"/>
  <c r="E431" i="19"/>
  <c r="G430" i="19"/>
  <c r="F430" i="19"/>
  <c r="G429" i="19"/>
  <c r="F429" i="19"/>
  <c r="E429" i="19"/>
  <c r="G428" i="19"/>
  <c r="G427" i="19"/>
  <c r="G426" i="19"/>
  <c r="F426" i="19"/>
  <c r="E426" i="19"/>
  <c r="G425" i="19"/>
  <c r="F425" i="19"/>
  <c r="E425" i="19"/>
  <c r="G424" i="19"/>
  <c r="G423" i="19"/>
  <c r="F423" i="19"/>
  <c r="E423" i="19"/>
  <c r="G422" i="19"/>
  <c r="F422" i="19"/>
  <c r="E422" i="19"/>
  <c r="G421" i="19"/>
  <c r="F421" i="19"/>
  <c r="E421" i="19"/>
  <c r="G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E416" i="19"/>
  <c r="G415" i="19"/>
  <c r="F415" i="19"/>
  <c r="E415" i="19"/>
  <c r="G414" i="19"/>
  <c r="F414" i="19"/>
  <c r="E414" i="19"/>
  <c r="G413" i="19"/>
  <c r="E413" i="19"/>
  <c r="G412" i="19"/>
  <c r="F412" i="19"/>
  <c r="E412" i="19"/>
  <c r="G411" i="19"/>
  <c r="F411" i="19"/>
  <c r="E411" i="19"/>
  <c r="G410" i="19"/>
  <c r="F410" i="19"/>
  <c r="E410" i="19"/>
  <c r="G409" i="19"/>
  <c r="F409" i="19"/>
  <c r="E409" i="19"/>
  <c r="G408" i="19"/>
  <c r="F408" i="19"/>
  <c r="E408" i="19"/>
  <c r="G407" i="19"/>
  <c r="G406" i="19"/>
  <c r="G405" i="19"/>
  <c r="F405" i="19"/>
  <c r="G403" i="19"/>
  <c r="F403" i="19"/>
  <c r="E403" i="19"/>
  <c r="G402" i="19"/>
  <c r="G401" i="19"/>
  <c r="G400" i="19"/>
  <c r="F400" i="19"/>
  <c r="E400" i="19"/>
  <c r="G399" i="19"/>
  <c r="F399" i="19"/>
  <c r="E399" i="19"/>
  <c r="G398" i="19"/>
  <c r="G397" i="19"/>
  <c r="F397" i="19"/>
  <c r="E397" i="19"/>
  <c r="G396" i="19"/>
  <c r="F396" i="19"/>
  <c r="E396" i="19"/>
  <c r="G395" i="19"/>
  <c r="F395" i="19"/>
  <c r="E395" i="19"/>
  <c r="G394" i="19"/>
  <c r="F394" i="19"/>
  <c r="E394" i="19"/>
  <c r="G393" i="19"/>
  <c r="G392" i="19"/>
  <c r="G391" i="19"/>
  <c r="G390" i="19"/>
  <c r="G389" i="19"/>
  <c r="F389" i="19"/>
  <c r="E389" i="19"/>
  <c r="G388" i="19"/>
  <c r="F388" i="19"/>
  <c r="E388" i="19"/>
  <c r="G387" i="19"/>
  <c r="G386" i="19"/>
  <c r="F386" i="19"/>
  <c r="E386" i="19"/>
  <c r="G385" i="19"/>
  <c r="G384" i="19"/>
  <c r="F384" i="19"/>
  <c r="E384" i="19"/>
  <c r="G383" i="19"/>
  <c r="F383" i="19"/>
  <c r="E383" i="19"/>
  <c r="G382" i="19"/>
  <c r="F382" i="19"/>
  <c r="E382" i="19"/>
  <c r="G381" i="19"/>
  <c r="G380" i="19"/>
  <c r="G379" i="19"/>
  <c r="F379" i="19"/>
  <c r="E379" i="19"/>
  <c r="G378" i="19"/>
  <c r="F378" i="19"/>
  <c r="E378" i="19"/>
  <c r="G377" i="19"/>
  <c r="F377" i="19"/>
  <c r="E377" i="19"/>
  <c r="G376" i="19"/>
  <c r="G375" i="19"/>
  <c r="F375" i="19"/>
  <c r="E375" i="19"/>
  <c r="G374" i="19"/>
  <c r="F374" i="19"/>
  <c r="E374" i="19"/>
  <c r="G373" i="19"/>
  <c r="F373" i="19"/>
  <c r="E373" i="19"/>
  <c r="G372" i="19"/>
  <c r="G371" i="19"/>
  <c r="G370" i="19"/>
  <c r="F370" i="19"/>
  <c r="E370" i="19"/>
  <c r="G369" i="19"/>
  <c r="G368" i="19"/>
  <c r="G367" i="19"/>
  <c r="G366" i="19"/>
  <c r="F366" i="19"/>
  <c r="E366" i="19"/>
  <c r="G365" i="19"/>
  <c r="G364" i="19"/>
  <c r="G363" i="19"/>
  <c r="F363" i="19"/>
  <c r="E363" i="19"/>
  <c r="G362" i="19"/>
  <c r="G361" i="19"/>
  <c r="F361" i="19"/>
  <c r="E361" i="19"/>
  <c r="G360" i="19"/>
  <c r="F360" i="19"/>
  <c r="E360" i="19"/>
  <c r="G359" i="19"/>
  <c r="F359" i="19"/>
  <c r="E359" i="19"/>
  <c r="G358" i="19"/>
  <c r="F358" i="19"/>
  <c r="G357" i="19"/>
  <c r="D356" i="19"/>
  <c r="F420" i="19" s="1"/>
  <c r="C356" i="19"/>
  <c r="E385" i="19" s="1"/>
  <c r="G350" i="19"/>
  <c r="F350" i="19"/>
  <c r="E350" i="19"/>
  <c r="G349" i="19"/>
  <c r="F349" i="19"/>
  <c r="E349" i="19"/>
  <c r="G348" i="19"/>
  <c r="F348" i="19"/>
  <c r="E348" i="19"/>
  <c r="G347" i="19"/>
  <c r="F347" i="19"/>
  <c r="E347" i="19"/>
  <c r="G346" i="19"/>
  <c r="F346" i="19"/>
  <c r="E346" i="19"/>
  <c r="G345" i="19"/>
  <c r="F345" i="19"/>
  <c r="E345" i="19"/>
  <c r="G344" i="19"/>
  <c r="F344" i="19"/>
  <c r="E344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G328" i="19"/>
  <c r="F328" i="19"/>
  <c r="E328" i="19"/>
  <c r="G327" i="19"/>
  <c r="E327" i="19"/>
  <c r="G326" i="19"/>
  <c r="F326" i="19"/>
  <c r="E326" i="19"/>
  <c r="G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E316" i="19"/>
  <c r="G315" i="19"/>
  <c r="F315" i="19"/>
  <c r="E315" i="19"/>
  <c r="G314" i="19"/>
  <c r="G313" i="19"/>
  <c r="F313" i="19"/>
  <c r="E313" i="19"/>
  <c r="G312" i="19"/>
  <c r="G311" i="19"/>
  <c r="G310" i="19"/>
  <c r="F310" i="19"/>
  <c r="E310" i="19"/>
  <c r="G309" i="19"/>
  <c r="F309" i="19"/>
  <c r="E309" i="19"/>
  <c r="G308" i="19"/>
  <c r="F308" i="19"/>
  <c r="E308" i="19"/>
  <c r="G307" i="19"/>
  <c r="F307" i="19"/>
  <c r="E307" i="19"/>
  <c r="G306" i="19"/>
  <c r="G305" i="19"/>
  <c r="F305" i="19"/>
  <c r="E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E294" i="19"/>
  <c r="G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G282" i="19"/>
  <c r="F282" i="19"/>
  <c r="E282" i="19"/>
  <c r="G281" i="19"/>
  <c r="F281" i="19"/>
  <c r="E281" i="19"/>
  <c r="G280" i="19"/>
  <c r="F280" i="19"/>
  <c r="G279" i="19"/>
  <c r="F279" i="19"/>
  <c r="E279" i="19"/>
  <c r="G278" i="19"/>
  <c r="F278" i="19"/>
  <c r="E278" i="19"/>
  <c r="G277" i="19"/>
  <c r="G276" i="19"/>
  <c r="F276" i="19"/>
  <c r="E276" i="19"/>
  <c r="G275" i="19"/>
  <c r="F275" i="19"/>
  <c r="E275" i="19"/>
  <c r="G274" i="19"/>
  <c r="F274" i="19"/>
  <c r="G273" i="19"/>
  <c r="G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G246" i="19"/>
  <c r="F246" i="19"/>
  <c r="E246" i="19"/>
  <c r="G245" i="19"/>
  <c r="F245" i="19"/>
  <c r="E245" i="19"/>
  <c r="G244" i="19"/>
  <c r="G242" i="19"/>
  <c r="F242" i="19"/>
  <c r="E242" i="19"/>
  <c r="G241" i="19"/>
  <c r="F241" i="19"/>
  <c r="E241" i="19"/>
  <c r="G240" i="19"/>
  <c r="F240" i="19"/>
  <c r="E240" i="19"/>
  <c r="G239" i="19"/>
  <c r="F239" i="19"/>
  <c r="E239" i="19"/>
  <c r="G238" i="19"/>
  <c r="F238" i="19"/>
  <c r="E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F225" i="19"/>
  <c r="E225" i="19"/>
  <c r="G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G218" i="19"/>
  <c r="F218" i="19"/>
  <c r="E218" i="19"/>
  <c r="G217" i="19"/>
  <c r="F217" i="19"/>
  <c r="E217" i="19"/>
  <c r="G216" i="19"/>
  <c r="G215" i="19"/>
  <c r="E215" i="19"/>
  <c r="G214" i="19"/>
  <c r="F214" i="19"/>
  <c r="E214" i="19"/>
  <c r="G213" i="19"/>
  <c r="F213" i="19"/>
  <c r="E213" i="19"/>
  <c r="G212" i="19"/>
  <c r="F212" i="19"/>
  <c r="E212" i="19"/>
  <c r="G211" i="19"/>
  <c r="F211" i="19"/>
  <c r="E211" i="19"/>
  <c r="G210" i="19"/>
  <c r="G209" i="19"/>
  <c r="F209" i="19"/>
  <c r="E209" i="19"/>
  <c r="G208" i="19"/>
  <c r="F208" i="19"/>
  <c r="G207" i="19"/>
  <c r="E207" i="19"/>
  <c r="G205" i="19"/>
  <c r="G204" i="19"/>
  <c r="G203" i="19"/>
  <c r="F203" i="19"/>
  <c r="E203" i="19"/>
  <c r="G202" i="19"/>
  <c r="F202" i="19"/>
  <c r="E202" i="19"/>
  <c r="G201" i="19"/>
  <c r="F201" i="19"/>
  <c r="E201" i="19"/>
  <c r="G200" i="19"/>
  <c r="F200" i="19"/>
  <c r="E200" i="19"/>
  <c r="G199" i="19"/>
  <c r="F199" i="19"/>
  <c r="E199" i="19"/>
  <c r="G198" i="19"/>
  <c r="G197" i="19"/>
  <c r="F197" i="19"/>
  <c r="E197" i="19"/>
  <c r="G196" i="19"/>
  <c r="F196" i="19"/>
  <c r="G195" i="19"/>
  <c r="F195" i="19"/>
  <c r="E195" i="19"/>
  <c r="G194" i="19"/>
  <c r="F194" i="19"/>
  <c r="E194" i="19"/>
  <c r="G193" i="19"/>
  <c r="G192" i="19"/>
  <c r="E192" i="19"/>
  <c r="G191" i="19"/>
  <c r="G190" i="19"/>
  <c r="F190" i="19"/>
  <c r="E190" i="19"/>
  <c r="G189" i="19"/>
  <c r="G188" i="19"/>
  <c r="F188" i="19"/>
  <c r="E188" i="19"/>
  <c r="G187" i="19"/>
  <c r="F187" i="19"/>
  <c r="E187" i="19"/>
  <c r="G186" i="19"/>
  <c r="E186" i="19"/>
  <c r="G185" i="19"/>
  <c r="F185" i="19"/>
  <c r="E185" i="19"/>
  <c r="G184" i="19"/>
  <c r="G182" i="19"/>
  <c r="F182" i="19"/>
  <c r="G181" i="19"/>
  <c r="F181" i="19"/>
  <c r="E181" i="19"/>
  <c r="G180" i="19"/>
  <c r="F180" i="19"/>
  <c r="E180" i="19"/>
  <c r="G179" i="19"/>
  <c r="F179" i="19"/>
  <c r="E179" i="19"/>
  <c r="G178" i="19"/>
  <c r="F178" i="19"/>
  <c r="E178" i="19"/>
  <c r="D177" i="19"/>
  <c r="F293" i="19" s="1"/>
  <c r="C177" i="19"/>
  <c r="G171" i="19"/>
  <c r="F171" i="19"/>
  <c r="E171" i="19"/>
  <c r="G170" i="19"/>
  <c r="F170" i="19"/>
  <c r="E170" i="19"/>
  <c r="G169" i="19"/>
  <c r="F169" i="19"/>
  <c r="E169" i="19"/>
  <c r="G168" i="19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G157" i="19"/>
  <c r="G156" i="19"/>
  <c r="F156" i="19"/>
  <c r="E156" i="19"/>
  <c r="G155" i="19"/>
  <c r="F155" i="19"/>
  <c r="E155" i="19"/>
  <c r="G154" i="19"/>
  <c r="F154" i="19"/>
  <c r="E154" i="19"/>
  <c r="G153" i="19"/>
  <c r="G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F143" i="19"/>
  <c r="E143" i="19"/>
  <c r="G142" i="19"/>
  <c r="F142" i="19"/>
  <c r="E142" i="19"/>
  <c r="G141" i="19"/>
  <c r="F141" i="19"/>
  <c r="E141" i="19"/>
  <c r="G140" i="19"/>
  <c r="F140" i="19"/>
  <c r="E140" i="19"/>
  <c r="G139" i="19"/>
  <c r="G138" i="19"/>
  <c r="E138" i="19"/>
  <c r="G137" i="19"/>
  <c r="F137" i="19"/>
  <c r="G136" i="19"/>
  <c r="G135" i="19"/>
  <c r="G134" i="19"/>
  <c r="F134" i="19"/>
  <c r="E134" i="19"/>
  <c r="G133" i="19"/>
  <c r="F133" i="19"/>
  <c r="E133" i="19"/>
  <c r="G132" i="19"/>
  <c r="F132" i="19"/>
  <c r="G131" i="19"/>
  <c r="F131" i="19"/>
  <c r="E131" i="19"/>
  <c r="G130" i="19"/>
  <c r="F130" i="19"/>
  <c r="E130" i="19"/>
  <c r="G128" i="19"/>
  <c r="F128" i="19"/>
  <c r="G127" i="19"/>
  <c r="F127" i="19"/>
  <c r="E127" i="19"/>
  <c r="G126" i="19"/>
  <c r="F126" i="19"/>
  <c r="E126" i="19"/>
  <c r="G125" i="19"/>
  <c r="F125" i="19"/>
  <c r="E125" i="19"/>
  <c r="G124" i="19"/>
  <c r="F124" i="19"/>
  <c r="E124" i="19"/>
  <c r="G123" i="19"/>
  <c r="F123" i="19"/>
  <c r="E123" i="19"/>
  <c r="G122" i="19"/>
  <c r="F122" i="19"/>
  <c r="E122" i="19"/>
  <c r="G121" i="19"/>
  <c r="F121" i="19"/>
  <c r="E121" i="19"/>
  <c r="G120" i="19"/>
  <c r="F120" i="19"/>
  <c r="E120" i="19"/>
  <c r="G119" i="19"/>
  <c r="F119" i="19"/>
  <c r="E119" i="19"/>
  <c r="G118" i="19"/>
  <c r="F118" i="19"/>
  <c r="G117" i="19"/>
  <c r="G116" i="19"/>
  <c r="G115" i="19"/>
  <c r="E115" i="19"/>
  <c r="G114" i="19"/>
  <c r="G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G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E94" i="19"/>
  <c r="G92" i="19"/>
  <c r="G91" i="19"/>
  <c r="G90" i="19"/>
  <c r="F90" i="19"/>
  <c r="E90" i="19"/>
  <c r="G89" i="19"/>
  <c r="F89" i="19"/>
  <c r="G88" i="19"/>
  <c r="F88" i="19"/>
  <c r="E88" i="19"/>
  <c r="G87" i="19"/>
  <c r="F87" i="19"/>
  <c r="E87" i="19"/>
  <c r="G86" i="19"/>
  <c r="F86" i="19"/>
  <c r="E86" i="19"/>
  <c r="G85" i="19"/>
  <c r="F85" i="19"/>
  <c r="E85" i="19"/>
  <c r="G83" i="19"/>
  <c r="G82" i="19"/>
  <c r="F82" i="19"/>
  <c r="E82" i="19"/>
  <c r="G81" i="19"/>
  <c r="G80" i="19"/>
  <c r="G79" i="19"/>
  <c r="F79" i="19"/>
  <c r="E79" i="19"/>
  <c r="G78" i="19"/>
  <c r="F78" i="19"/>
  <c r="G77" i="19"/>
  <c r="D76" i="19"/>
  <c r="F138" i="19" s="1"/>
  <c r="C76" i="19"/>
  <c r="E158" i="19" s="1"/>
  <c r="G70" i="19"/>
  <c r="F70" i="19"/>
  <c r="E70" i="19"/>
  <c r="G69" i="19"/>
  <c r="F69" i="19"/>
  <c r="E69" i="19"/>
  <c r="G68" i="19"/>
  <c r="F68" i="19"/>
  <c r="E68" i="19"/>
  <c r="G67" i="19"/>
  <c r="F67" i="19"/>
  <c r="E67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F30" i="19"/>
  <c r="E30" i="19"/>
  <c r="G29" i="19"/>
  <c r="F29" i="19"/>
  <c r="E29" i="19"/>
  <c r="G28" i="19"/>
  <c r="F28" i="19"/>
  <c r="G27" i="19"/>
  <c r="F27" i="19"/>
  <c r="E27" i="19"/>
  <c r="G26" i="19"/>
  <c r="F26" i="19"/>
  <c r="E26" i="19"/>
  <c r="G25" i="19"/>
  <c r="F25" i="19"/>
  <c r="E25" i="19"/>
  <c r="G24" i="19"/>
  <c r="F24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C19" i="19"/>
  <c r="E28" i="19" s="1"/>
  <c r="G618" i="18"/>
  <c r="G617" i="18"/>
  <c r="G616" i="18"/>
  <c r="G615" i="18"/>
  <c r="F615" i="18"/>
  <c r="E615" i="18"/>
  <c r="G614" i="18"/>
  <c r="G613" i="18"/>
  <c r="F613" i="18"/>
  <c r="G612" i="18"/>
  <c r="G611" i="18"/>
  <c r="G610" i="18"/>
  <c r="G609" i="18"/>
  <c r="G608" i="18"/>
  <c r="F608" i="18"/>
  <c r="G607" i="18"/>
  <c r="G606" i="18"/>
  <c r="G605" i="18"/>
  <c r="F605" i="18"/>
  <c r="E605" i="18"/>
  <c r="G604" i="18"/>
  <c r="G603" i="18"/>
  <c r="F603" i="18"/>
  <c r="E603" i="18"/>
  <c r="G602" i="18"/>
  <c r="G601" i="18"/>
  <c r="G600" i="18"/>
  <c r="F600" i="18"/>
  <c r="E600" i="18"/>
  <c r="G599" i="18"/>
  <c r="G598" i="18"/>
  <c r="F598" i="18"/>
  <c r="E598" i="18"/>
  <c r="G597" i="18"/>
  <c r="G596" i="18"/>
  <c r="G595" i="18"/>
  <c r="G594" i="18"/>
  <c r="G593" i="18"/>
  <c r="G592" i="18"/>
  <c r="F592" i="18"/>
  <c r="E592" i="18"/>
  <c r="D591" i="18"/>
  <c r="D13" i="18" s="1"/>
  <c r="C591" i="18"/>
  <c r="E618" i="18" s="1"/>
  <c r="G585" i="18"/>
  <c r="F585" i="18"/>
  <c r="E585" i="18"/>
  <c r="G584" i="18"/>
  <c r="F584" i="18"/>
  <c r="G583" i="18"/>
  <c r="G582" i="18"/>
  <c r="F582" i="18"/>
  <c r="E582" i="18"/>
  <c r="G581" i="18"/>
  <c r="F581" i="18"/>
  <c r="E581" i="18"/>
  <c r="G580" i="18"/>
  <c r="F580" i="18"/>
  <c r="G579" i="18"/>
  <c r="G578" i="18"/>
  <c r="G577" i="18"/>
  <c r="F577" i="18"/>
  <c r="E577" i="18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F572" i="18"/>
  <c r="G571" i="18"/>
  <c r="G570" i="18"/>
  <c r="G569" i="18"/>
  <c r="G568" i="18"/>
  <c r="F568" i="18"/>
  <c r="E568" i="18"/>
  <c r="G567" i="18"/>
  <c r="F567" i="18"/>
  <c r="E567" i="18"/>
  <c r="G566" i="18"/>
  <c r="G565" i="18"/>
  <c r="F565" i="18"/>
  <c r="E565" i="18"/>
  <c r="G564" i="18"/>
  <c r="G563" i="18"/>
  <c r="F563" i="18"/>
  <c r="E563" i="18"/>
  <c r="G562" i="18"/>
  <c r="F562" i="18"/>
  <c r="E562" i="18"/>
  <c r="G561" i="18"/>
  <c r="F561" i="18"/>
  <c r="E561" i="18"/>
  <c r="G560" i="18"/>
  <c r="F560" i="18"/>
  <c r="E560" i="18"/>
  <c r="G559" i="18"/>
  <c r="G558" i="18"/>
  <c r="F558" i="18"/>
  <c r="E558" i="18"/>
  <c r="G557" i="18"/>
  <c r="F557" i="18"/>
  <c r="E557" i="18"/>
  <c r="G556" i="18"/>
  <c r="F556" i="18"/>
  <c r="E556" i="18"/>
  <c r="G555" i="18"/>
  <c r="F555" i="18"/>
  <c r="E555" i="18"/>
  <c r="G554" i="18"/>
  <c r="F554" i="18"/>
  <c r="E554" i="18"/>
  <c r="G553" i="18"/>
  <c r="F553" i="18"/>
  <c r="E553" i="18"/>
  <c r="G552" i="18"/>
  <c r="G551" i="18"/>
  <c r="F551" i="18"/>
  <c r="G550" i="18"/>
  <c r="F550" i="18"/>
  <c r="E550" i="18"/>
  <c r="G549" i="18"/>
  <c r="G548" i="18"/>
  <c r="G547" i="18"/>
  <c r="F547" i="18"/>
  <c r="E547" i="18"/>
  <c r="G546" i="18"/>
  <c r="G545" i="18"/>
  <c r="G544" i="18"/>
  <c r="G543" i="18"/>
  <c r="F543" i="18"/>
  <c r="E543" i="18"/>
  <c r="G542" i="18"/>
  <c r="F542" i="18"/>
  <c r="E542" i="18"/>
  <c r="G541" i="18"/>
  <c r="F541" i="18"/>
  <c r="E541" i="18"/>
  <c r="G540" i="18"/>
  <c r="F540" i="18"/>
  <c r="E540" i="18"/>
  <c r="G539" i="18"/>
  <c r="F539" i="18"/>
  <c r="G538" i="18"/>
  <c r="F538" i="18"/>
  <c r="E538" i="18"/>
  <c r="G537" i="18"/>
  <c r="F537" i="18"/>
  <c r="E537" i="18"/>
  <c r="G536" i="18"/>
  <c r="F536" i="18"/>
  <c r="E536" i="18"/>
  <c r="G535" i="18"/>
  <c r="F535" i="18"/>
  <c r="E535" i="18"/>
  <c r="G534" i="18"/>
  <c r="F534" i="18"/>
  <c r="E534" i="18"/>
  <c r="G533" i="18"/>
  <c r="F533" i="18"/>
  <c r="E533" i="18"/>
  <c r="G532" i="18"/>
  <c r="F532" i="18"/>
  <c r="E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G525" i="18"/>
  <c r="G524" i="18"/>
  <c r="F524" i="18"/>
  <c r="G523" i="18"/>
  <c r="F523" i="18"/>
  <c r="E523" i="18"/>
  <c r="G522" i="18"/>
  <c r="F522" i="18"/>
  <c r="E522" i="18"/>
  <c r="G521" i="18"/>
  <c r="G520" i="18"/>
  <c r="F520" i="18"/>
  <c r="G519" i="18"/>
  <c r="F519" i="18"/>
  <c r="E519" i="18"/>
  <c r="G518" i="18"/>
  <c r="F518" i="18"/>
  <c r="E518" i="18"/>
  <c r="G517" i="18"/>
  <c r="F517" i="18"/>
  <c r="G516" i="18"/>
  <c r="G515" i="18"/>
  <c r="F515" i="18"/>
  <c r="E515" i="18"/>
  <c r="G514" i="18"/>
  <c r="F514" i="18"/>
  <c r="E514" i="18"/>
  <c r="G513" i="18"/>
  <c r="F513" i="18"/>
  <c r="E513" i="18"/>
  <c r="G512" i="18"/>
  <c r="F512" i="18"/>
  <c r="E512" i="18"/>
  <c r="G511" i="18"/>
  <c r="F511" i="18"/>
  <c r="E511" i="18"/>
  <c r="G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G499" i="18"/>
  <c r="G498" i="18"/>
  <c r="F498" i="18"/>
  <c r="E498" i="18"/>
  <c r="G497" i="18"/>
  <c r="F497" i="18"/>
  <c r="G496" i="18"/>
  <c r="G495" i="18"/>
  <c r="F495" i="18"/>
  <c r="G494" i="18"/>
  <c r="G493" i="18"/>
  <c r="F493" i="18"/>
  <c r="E493" i="18"/>
  <c r="G492" i="18"/>
  <c r="F492" i="18"/>
  <c r="E492" i="18"/>
  <c r="G491" i="18"/>
  <c r="G490" i="18"/>
  <c r="F490" i="18"/>
  <c r="E490" i="18"/>
  <c r="G489" i="18"/>
  <c r="G488" i="18"/>
  <c r="F488" i="18"/>
  <c r="E488" i="18"/>
  <c r="G487" i="18"/>
  <c r="F487" i="18"/>
  <c r="E487" i="18"/>
  <c r="G486" i="18"/>
  <c r="F486" i="18"/>
  <c r="E486" i="18"/>
  <c r="G485" i="18"/>
  <c r="F485" i="18"/>
  <c r="E485" i="18"/>
  <c r="G484" i="18"/>
  <c r="E484" i="18"/>
  <c r="G483" i="18"/>
  <c r="F483" i="18"/>
  <c r="E483" i="18"/>
  <c r="G482" i="18"/>
  <c r="F482" i="18"/>
  <c r="E482" i="18"/>
  <c r="G481" i="18"/>
  <c r="G480" i="18"/>
  <c r="G479" i="18"/>
  <c r="F479" i="18"/>
  <c r="G478" i="18"/>
  <c r="F478" i="18"/>
  <c r="E478" i="18"/>
  <c r="G477" i="18"/>
  <c r="F477" i="18"/>
  <c r="E477" i="18"/>
  <c r="G476" i="18"/>
  <c r="G475" i="18"/>
  <c r="G474" i="18"/>
  <c r="F474" i="18"/>
  <c r="E474" i="18"/>
  <c r="G473" i="18"/>
  <c r="F473" i="18"/>
  <c r="E473" i="18"/>
  <c r="G472" i="18"/>
  <c r="F472" i="18"/>
  <c r="G471" i="18"/>
  <c r="G470" i="18"/>
  <c r="F470" i="18"/>
  <c r="E470" i="18"/>
  <c r="G469" i="18"/>
  <c r="G468" i="18"/>
  <c r="G467" i="18"/>
  <c r="F467" i="18"/>
  <c r="G466" i="18"/>
  <c r="G465" i="18"/>
  <c r="F465" i="18"/>
  <c r="E465" i="18"/>
  <c r="G464" i="18"/>
  <c r="F464" i="18"/>
  <c r="G463" i="18"/>
  <c r="F463" i="18"/>
  <c r="G462" i="18"/>
  <c r="F462" i="18"/>
  <c r="E462" i="18"/>
  <c r="G461" i="18"/>
  <c r="F461" i="18"/>
  <c r="G460" i="18"/>
  <c r="G459" i="18"/>
  <c r="F459" i="18"/>
  <c r="G458" i="18"/>
  <c r="F458" i="18"/>
  <c r="E458" i="18"/>
  <c r="G457" i="18"/>
  <c r="F457" i="18"/>
  <c r="E457" i="18"/>
  <c r="G456" i="18"/>
  <c r="F456" i="18"/>
  <c r="E456" i="18"/>
  <c r="G455" i="18"/>
  <c r="G454" i="18"/>
  <c r="F454" i="18"/>
  <c r="E454" i="18"/>
  <c r="G453" i="18"/>
  <c r="G452" i="18"/>
  <c r="G451" i="18"/>
  <c r="F451" i="18"/>
  <c r="G450" i="18"/>
  <c r="F450" i="18"/>
  <c r="G449" i="18"/>
  <c r="F449" i="18"/>
  <c r="E449" i="18"/>
  <c r="G448" i="18"/>
  <c r="F448" i="18"/>
  <c r="E448" i="18"/>
  <c r="G447" i="18"/>
  <c r="F447" i="18"/>
  <c r="E447" i="18"/>
  <c r="G446" i="18"/>
  <c r="G445" i="18"/>
  <c r="F445" i="18"/>
  <c r="E445" i="18"/>
  <c r="G444" i="18"/>
  <c r="F444" i="18"/>
  <c r="G443" i="18"/>
  <c r="F443" i="18"/>
  <c r="G442" i="18"/>
  <c r="G441" i="18"/>
  <c r="G438" i="18"/>
  <c r="E438" i="18"/>
  <c r="G437" i="18"/>
  <c r="G436" i="18"/>
  <c r="F436" i="18"/>
  <c r="E436" i="18"/>
  <c r="G435" i="18"/>
  <c r="F435" i="18"/>
  <c r="E435" i="18"/>
  <c r="G434" i="18"/>
  <c r="F434" i="18"/>
  <c r="E434" i="18"/>
  <c r="G433" i="18"/>
  <c r="F433" i="18"/>
  <c r="E433" i="18"/>
  <c r="G432" i="18"/>
  <c r="E432" i="18"/>
  <c r="G431" i="18"/>
  <c r="G430" i="18"/>
  <c r="G429" i="18"/>
  <c r="F429" i="18"/>
  <c r="E429" i="18"/>
  <c r="G428" i="18"/>
  <c r="G427" i="18"/>
  <c r="G426" i="18"/>
  <c r="F426" i="18"/>
  <c r="E426" i="18"/>
  <c r="G425" i="18"/>
  <c r="F425" i="18"/>
  <c r="E425" i="18"/>
  <c r="G424" i="18"/>
  <c r="F424" i="18"/>
  <c r="G423" i="18"/>
  <c r="F423" i="18"/>
  <c r="E423" i="18"/>
  <c r="G422" i="18"/>
  <c r="F422" i="18"/>
  <c r="E422" i="18"/>
  <c r="G421" i="18"/>
  <c r="F421" i="18"/>
  <c r="E421" i="18"/>
  <c r="G420" i="18"/>
  <c r="G419" i="18"/>
  <c r="G418" i="18"/>
  <c r="G417" i="18"/>
  <c r="G416" i="18"/>
  <c r="G415" i="18"/>
  <c r="F415" i="18"/>
  <c r="E415" i="18"/>
  <c r="G414" i="18"/>
  <c r="G413" i="18"/>
  <c r="G412" i="18"/>
  <c r="G411" i="18"/>
  <c r="G410" i="18"/>
  <c r="G409" i="18"/>
  <c r="G408" i="18"/>
  <c r="F408" i="18"/>
  <c r="E408" i="18"/>
  <c r="G407" i="18"/>
  <c r="G406" i="18"/>
  <c r="G405" i="18"/>
  <c r="G403" i="18"/>
  <c r="F403" i="18"/>
  <c r="E403" i="18"/>
  <c r="G402" i="18"/>
  <c r="G401" i="18"/>
  <c r="E401" i="18"/>
  <c r="G400" i="18"/>
  <c r="F400" i="18"/>
  <c r="E400" i="18"/>
  <c r="G399" i="18"/>
  <c r="F399" i="18"/>
  <c r="G398" i="18"/>
  <c r="G397" i="18"/>
  <c r="F397" i="18"/>
  <c r="G396" i="18"/>
  <c r="F396" i="18"/>
  <c r="E396" i="18"/>
  <c r="G395" i="18"/>
  <c r="G394" i="18"/>
  <c r="G393" i="18"/>
  <c r="G392" i="18"/>
  <c r="F392" i="18"/>
  <c r="G391" i="18"/>
  <c r="G390" i="18"/>
  <c r="G389" i="18"/>
  <c r="F389" i="18"/>
  <c r="E389" i="18"/>
  <c r="G388" i="18"/>
  <c r="F388" i="18"/>
  <c r="E388" i="18"/>
  <c r="G387" i="18"/>
  <c r="G386" i="18"/>
  <c r="G385" i="18"/>
  <c r="F385" i="18"/>
  <c r="G384" i="18"/>
  <c r="F384" i="18"/>
  <c r="E384" i="18"/>
  <c r="G383" i="18"/>
  <c r="F383" i="18"/>
  <c r="G382" i="18"/>
  <c r="F382" i="18"/>
  <c r="E382" i="18"/>
  <c r="G381" i="18"/>
  <c r="G380" i="18"/>
  <c r="G379" i="18"/>
  <c r="G378" i="18"/>
  <c r="F378" i="18"/>
  <c r="G377" i="18"/>
  <c r="F377" i="18"/>
  <c r="G376" i="18"/>
  <c r="G375" i="18"/>
  <c r="F375" i="18"/>
  <c r="E375" i="18"/>
  <c r="G374" i="18"/>
  <c r="F374" i="18"/>
  <c r="E374" i="18"/>
  <c r="G373" i="18"/>
  <c r="F373" i="18"/>
  <c r="E373" i="18"/>
  <c r="G372" i="18"/>
  <c r="G371" i="18"/>
  <c r="G370" i="18"/>
  <c r="G369" i="18"/>
  <c r="G368" i="18"/>
  <c r="G367" i="18"/>
  <c r="F367" i="18"/>
  <c r="E367" i="18"/>
  <c r="G366" i="18"/>
  <c r="F366" i="18"/>
  <c r="G365" i="18"/>
  <c r="F365" i="18"/>
  <c r="G364" i="18"/>
  <c r="G363" i="18"/>
  <c r="G362" i="18"/>
  <c r="G361" i="18"/>
  <c r="F361" i="18"/>
  <c r="E361" i="18"/>
  <c r="G360" i="18"/>
  <c r="F360" i="18"/>
  <c r="E360" i="18"/>
  <c r="G359" i="18"/>
  <c r="G358" i="18"/>
  <c r="G357" i="18"/>
  <c r="D356" i="18"/>
  <c r="F476" i="18" s="1"/>
  <c r="C356" i="18"/>
  <c r="E579" i="18" s="1"/>
  <c r="G350" i="18"/>
  <c r="F350" i="18"/>
  <c r="E350" i="18"/>
  <c r="G349" i="18"/>
  <c r="F349" i="18"/>
  <c r="E349" i="18"/>
  <c r="G348" i="18"/>
  <c r="F348" i="18"/>
  <c r="E348" i="18"/>
  <c r="G347" i="18"/>
  <c r="F347" i="18"/>
  <c r="E347" i="18"/>
  <c r="G346" i="18"/>
  <c r="E346" i="18"/>
  <c r="G345" i="18"/>
  <c r="F345" i="18"/>
  <c r="E345" i="18"/>
  <c r="G344" i="18"/>
  <c r="F344" i="18"/>
  <c r="E344" i="18"/>
  <c r="G342" i="18"/>
  <c r="F342" i="18"/>
  <c r="E342" i="18"/>
  <c r="G341" i="18"/>
  <c r="F341" i="18"/>
  <c r="E341" i="18"/>
  <c r="G340" i="18"/>
  <c r="F340" i="18"/>
  <c r="G339" i="18"/>
  <c r="G338" i="18"/>
  <c r="F338" i="18"/>
  <c r="E338" i="18"/>
  <c r="G337" i="18"/>
  <c r="F337" i="18"/>
  <c r="E337" i="18"/>
  <c r="G336" i="18"/>
  <c r="F336" i="18"/>
  <c r="E336" i="18"/>
  <c r="G335" i="18"/>
  <c r="G334" i="18"/>
  <c r="G333" i="18"/>
  <c r="F333" i="18"/>
  <c r="E333" i="18"/>
  <c r="G332" i="18"/>
  <c r="F332" i="18"/>
  <c r="E332" i="18"/>
  <c r="G331" i="18"/>
  <c r="F331" i="18"/>
  <c r="E331" i="18"/>
  <c r="G330" i="18"/>
  <c r="F330" i="18"/>
  <c r="G329" i="18"/>
  <c r="F329" i="18"/>
  <c r="E329" i="18"/>
  <c r="G328" i="18"/>
  <c r="F328" i="18"/>
  <c r="E328" i="18"/>
  <c r="G327" i="18"/>
  <c r="G326" i="18"/>
  <c r="F326" i="18"/>
  <c r="E326" i="18"/>
  <c r="G325" i="18"/>
  <c r="G324" i="18"/>
  <c r="F324" i="18"/>
  <c r="E324" i="18"/>
  <c r="G323" i="18"/>
  <c r="G322" i="18"/>
  <c r="F322" i="18"/>
  <c r="E322" i="18"/>
  <c r="G321" i="18"/>
  <c r="F321" i="18"/>
  <c r="E321" i="18"/>
  <c r="G320" i="18"/>
  <c r="F320" i="18"/>
  <c r="E320" i="18"/>
  <c r="G319" i="18"/>
  <c r="G318" i="18"/>
  <c r="F318" i="18"/>
  <c r="E318" i="18"/>
  <c r="G317" i="18"/>
  <c r="F317" i="18"/>
  <c r="E317" i="18"/>
  <c r="G316" i="18"/>
  <c r="F316" i="18"/>
  <c r="E316" i="18"/>
  <c r="G315" i="18"/>
  <c r="F315" i="18"/>
  <c r="E315" i="18"/>
  <c r="G314" i="18"/>
  <c r="G313" i="18"/>
  <c r="F313" i="18"/>
  <c r="E313" i="18"/>
  <c r="G312" i="18"/>
  <c r="G311" i="18"/>
  <c r="G310" i="18"/>
  <c r="G309" i="18"/>
  <c r="F309" i="18"/>
  <c r="E309" i="18"/>
  <c r="G308" i="18"/>
  <c r="F308" i="18"/>
  <c r="G307" i="18"/>
  <c r="F307" i="18"/>
  <c r="E307" i="18"/>
  <c r="G306" i="18"/>
  <c r="G305" i="18"/>
  <c r="G304" i="18"/>
  <c r="F304" i="18"/>
  <c r="E304" i="18"/>
  <c r="G303" i="18"/>
  <c r="F303" i="18"/>
  <c r="E303" i="18"/>
  <c r="G302" i="18"/>
  <c r="F302" i="18"/>
  <c r="E302" i="18"/>
  <c r="G301" i="18"/>
  <c r="F301" i="18"/>
  <c r="E301" i="18"/>
  <c r="G300" i="18"/>
  <c r="F300" i="18"/>
  <c r="G299" i="18"/>
  <c r="G298" i="18"/>
  <c r="E298" i="18"/>
  <c r="G297" i="18"/>
  <c r="F297" i="18"/>
  <c r="E297" i="18"/>
  <c r="G296" i="18"/>
  <c r="G295" i="18"/>
  <c r="G294" i="18"/>
  <c r="G293" i="18"/>
  <c r="F293" i="18"/>
  <c r="E293" i="18"/>
  <c r="G292" i="18"/>
  <c r="E292" i="18"/>
  <c r="G291" i="18"/>
  <c r="F291" i="18"/>
  <c r="E291" i="18"/>
  <c r="G290" i="18"/>
  <c r="F290" i="18"/>
  <c r="E290" i="18"/>
  <c r="G289" i="18"/>
  <c r="G288" i="18"/>
  <c r="G287" i="18"/>
  <c r="F287" i="18"/>
  <c r="E287" i="18"/>
  <c r="G286" i="18"/>
  <c r="G285" i="18"/>
  <c r="F285" i="18"/>
  <c r="E285" i="18"/>
  <c r="G284" i="18"/>
  <c r="F284" i="18"/>
  <c r="G283" i="18"/>
  <c r="G282" i="18"/>
  <c r="G281" i="18"/>
  <c r="E281" i="18"/>
  <c r="G280" i="18"/>
  <c r="F280" i="18"/>
  <c r="E280" i="18"/>
  <c r="G279" i="18"/>
  <c r="F279" i="18"/>
  <c r="E279" i="18"/>
  <c r="G278" i="18"/>
  <c r="F278" i="18"/>
  <c r="E278" i="18"/>
  <c r="G277" i="18"/>
  <c r="G276" i="18"/>
  <c r="F276" i="18"/>
  <c r="E276" i="18"/>
  <c r="G275" i="18"/>
  <c r="F275" i="18"/>
  <c r="E275" i="18"/>
  <c r="G274" i="18"/>
  <c r="F274" i="18"/>
  <c r="E274" i="18"/>
  <c r="G273" i="18"/>
  <c r="G272" i="18"/>
  <c r="F272" i="18"/>
  <c r="E272" i="18"/>
  <c r="G271" i="18"/>
  <c r="F271" i="18"/>
  <c r="E271" i="18"/>
  <c r="G270" i="18"/>
  <c r="G269" i="18"/>
  <c r="F269" i="18"/>
  <c r="E269" i="18"/>
  <c r="G268" i="18"/>
  <c r="F268" i="18"/>
  <c r="E268" i="18"/>
  <c r="G267" i="18"/>
  <c r="F267" i="18"/>
  <c r="E267" i="18"/>
  <c r="G266" i="18"/>
  <c r="G265" i="18"/>
  <c r="G264" i="18"/>
  <c r="F264" i="18"/>
  <c r="E264" i="18"/>
  <c r="G263" i="18"/>
  <c r="F263" i="18"/>
  <c r="E263" i="18"/>
  <c r="G262" i="18"/>
  <c r="F262" i="18"/>
  <c r="E262" i="18"/>
  <c r="G261" i="18"/>
  <c r="F261" i="18"/>
  <c r="G260" i="18"/>
  <c r="F260" i="18"/>
  <c r="E260" i="18"/>
  <c r="G259" i="18"/>
  <c r="F259" i="18"/>
  <c r="E259" i="18"/>
  <c r="G258" i="18"/>
  <c r="F258" i="18"/>
  <c r="E258" i="18"/>
  <c r="G257" i="18"/>
  <c r="E257" i="18"/>
  <c r="G256" i="18"/>
  <c r="F256" i="18"/>
  <c r="G255" i="18"/>
  <c r="F255" i="18"/>
  <c r="E255" i="18"/>
  <c r="G254" i="18"/>
  <c r="F254" i="18"/>
  <c r="E254" i="18"/>
  <c r="G253" i="18"/>
  <c r="E253" i="18"/>
  <c r="G252" i="18"/>
  <c r="G251" i="18"/>
  <c r="F251" i="18"/>
  <c r="E251" i="18"/>
  <c r="G250" i="18"/>
  <c r="G249" i="18"/>
  <c r="G248" i="18"/>
  <c r="F248" i="18"/>
  <c r="E248" i="18"/>
  <c r="G247" i="18"/>
  <c r="G246" i="18"/>
  <c r="F246" i="18"/>
  <c r="E246" i="18"/>
  <c r="G245" i="18"/>
  <c r="F245" i="18"/>
  <c r="E245" i="18"/>
  <c r="G244" i="18"/>
  <c r="G242" i="18"/>
  <c r="F242" i="18"/>
  <c r="E242" i="18"/>
  <c r="G241" i="18"/>
  <c r="F241" i="18"/>
  <c r="E241" i="18"/>
  <c r="G240" i="18"/>
  <c r="F240" i="18"/>
  <c r="E240" i="18"/>
  <c r="G239" i="18"/>
  <c r="F239" i="18"/>
  <c r="E239" i="18"/>
  <c r="G238" i="18"/>
  <c r="F238" i="18"/>
  <c r="E238" i="18"/>
  <c r="G237" i="18"/>
  <c r="E237" i="18"/>
  <c r="G236" i="18"/>
  <c r="F236" i="18"/>
  <c r="E236" i="18"/>
  <c r="G235" i="18"/>
  <c r="F235" i="18"/>
  <c r="E235" i="18"/>
  <c r="G234" i="18"/>
  <c r="G233" i="18"/>
  <c r="F233" i="18"/>
  <c r="E233" i="18"/>
  <c r="G232" i="18"/>
  <c r="F232" i="18"/>
  <c r="E232" i="18"/>
  <c r="G231" i="18"/>
  <c r="G230" i="18"/>
  <c r="F230" i="18"/>
  <c r="E230" i="18"/>
  <c r="G229" i="18"/>
  <c r="F229" i="18"/>
  <c r="E229" i="18"/>
  <c r="G228" i="18"/>
  <c r="F228" i="18"/>
  <c r="E228" i="18"/>
  <c r="G227" i="18"/>
  <c r="F227" i="18"/>
  <c r="E227" i="18"/>
  <c r="G226" i="18"/>
  <c r="F226" i="18"/>
  <c r="E226" i="18"/>
  <c r="G225" i="18"/>
  <c r="F225" i="18"/>
  <c r="E225" i="18"/>
  <c r="G224" i="18"/>
  <c r="G223" i="18"/>
  <c r="G222" i="18"/>
  <c r="G221" i="18"/>
  <c r="F221" i="18"/>
  <c r="G220" i="18"/>
  <c r="G219" i="18"/>
  <c r="G218" i="18"/>
  <c r="F218" i="18"/>
  <c r="E218" i="18"/>
  <c r="G217" i="18"/>
  <c r="F217" i="18"/>
  <c r="E217" i="18"/>
  <c r="G216" i="18"/>
  <c r="G215" i="18"/>
  <c r="G214" i="18"/>
  <c r="G213" i="18"/>
  <c r="F213" i="18"/>
  <c r="E213" i="18"/>
  <c r="G212" i="18"/>
  <c r="G211" i="18"/>
  <c r="F211" i="18"/>
  <c r="G210" i="18"/>
  <c r="G209" i="18"/>
  <c r="G208" i="18"/>
  <c r="G207" i="18"/>
  <c r="G205" i="18"/>
  <c r="G204" i="18"/>
  <c r="G203" i="18"/>
  <c r="G202" i="18"/>
  <c r="F202" i="18"/>
  <c r="E202" i="18"/>
  <c r="G201" i="18"/>
  <c r="F201" i="18"/>
  <c r="E201" i="18"/>
  <c r="G200" i="18"/>
  <c r="F200" i="18"/>
  <c r="G199" i="18"/>
  <c r="F199" i="18"/>
  <c r="E199" i="18"/>
  <c r="G198" i="18"/>
  <c r="G197" i="18"/>
  <c r="F197" i="18"/>
  <c r="G196" i="18"/>
  <c r="E196" i="18"/>
  <c r="G195" i="18"/>
  <c r="F195" i="18"/>
  <c r="E195" i="18"/>
  <c r="G194" i="18"/>
  <c r="G193" i="18"/>
  <c r="G192" i="18"/>
  <c r="G191" i="18"/>
  <c r="G190" i="18"/>
  <c r="F190" i="18"/>
  <c r="E190" i="18"/>
  <c r="G189" i="18"/>
  <c r="G188" i="18"/>
  <c r="F188" i="18"/>
  <c r="E188" i="18"/>
  <c r="G187" i="18"/>
  <c r="F187" i="18"/>
  <c r="E187" i="18"/>
  <c r="G186" i="18"/>
  <c r="G185" i="18"/>
  <c r="F185" i="18"/>
  <c r="E185" i="18"/>
  <c r="G184" i="18"/>
  <c r="G182" i="18"/>
  <c r="G181" i="18"/>
  <c r="F181" i="18"/>
  <c r="E181" i="18"/>
  <c r="G180" i="18"/>
  <c r="F180" i="18"/>
  <c r="G179" i="18"/>
  <c r="F179" i="18"/>
  <c r="E179" i="18"/>
  <c r="G178" i="18"/>
  <c r="D177" i="18"/>
  <c r="F283" i="18" s="1"/>
  <c r="C177" i="18"/>
  <c r="E339" i="18" s="1"/>
  <c r="G171" i="18"/>
  <c r="F171" i="18"/>
  <c r="E171" i="18"/>
  <c r="G170" i="18"/>
  <c r="F170" i="18"/>
  <c r="E170" i="18"/>
  <c r="G169" i="18"/>
  <c r="G168" i="18"/>
  <c r="G167" i="18"/>
  <c r="G166" i="18"/>
  <c r="F166" i="18"/>
  <c r="E166" i="18"/>
  <c r="G165" i="18"/>
  <c r="F165" i="18"/>
  <c r="E165" i="18"/>
  <c r="G164" i="18"/>
  <c r="F164" i="18"/>
  <c r="E164" i="18"/>
  <c r="G163" i="18"/>
  <c r="F163" i="18"/>
  <c r="E163" i="18"/>
  <c r="G162" i="18"/>
  <c r="G161" i="18"/>
  <c r="F161" i="18"/>
  <c r="E161" i="18"/>
  <c r="G160" i="18"/>
  <c r="F160" i="18"/>
  <c r="E160" i="18"/>
  <c r="G159" i="18"/>
  <c r="F159" i="18"/>
  <c r="E159" i="18"/>
  <c r="G158" i="18"/>
  <c r="F158" i="18"/>
  <c r="E158" i="18"/>
  <c r="G157" i="18"/>
  <c r="G156" i="18"/>
  <c r="F156" i="18"/>
  <c r="E156" i="18"/>
  <c r="G155" i="18"/>
  <c r="F155" i="18"/>
  <c r="E155" i="18"/>
  <c r="G154" i="18"/>
  <c r="F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G148" i="18"/>
  <c r="F148" i="18"/>
  <c r="E148" i="18"/>
  <c r="G147" i="18"/>
  <c r="G146" i="18"/>
  <c r="F146" i="18"/>
  <c r="E146" i="18"/>
  <c r="G145" i="18"/>
  <c r="G144" i="18"/>
  <c r="E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F131" i="18"/>
  <c r="E131" i="18"/>
  <c r="G130" i="18"/>
  <c r="G128" i="18"/>
  <c r="G127" i="18"/>
  <c r="F127" i="18"/>
  <c r="E127" i="18"/>
  <c r="G126" i="18"/>
  <c r="G125" i="18"/>
  <c r="F125" i="18"/>
  <c r="G124" i="18"/>
  <c r="G123" i="18"/>
  <c r="G122" i="18"/>
  <c r="F122" i="18"/>
  <c r="E122" i="18"/>
  <c r="G121" i="18"/>
  <c r="F121" i="18"/>
  <c r="E121" i="18"/>
  <c r="G120" i="18"/>
  <c r="E120" i="18"/>
  <c r="G119" i="18"/>
  <c r="G118" i="18"/>
  <c r="G117" i="18"/>
  <c r="G116" i="18"/>
  <c r="G115" i="18"/>
  <c r="G114" i="18"/>
  <c r="G113" i="18"/>
  <c r="E113" i="18"/>
  <c r="G112" i="18"/>
  <c r="F112" i="18"/>
  <c r="E112" i="18"/>
  <c r="G111" i="18"/>
  <c r="F111" i="18"/>
  <c r="G110" i="18"/>
  <c r="F110" i="18"/>
  <c r="G109" i="18"/>
  <c r="G108" i="18"/>
  <c r="F108" i="18"/>
  <c r="E108" i="18"/>
  <c r="G107" i="18"/>
  <c r="G106" i="18"/>
  <c r="G105" i="18"/>
  <c r="G104" i="18"/>
  <c r="G103" i="18"/>
  <c r="F103" i="18"/>
  <c r="E103" i="18"/>
  <c r="G102" i="18"/>
  <c r="G101" i="18"/>
  <c r="F101" i="18"/>
  <c r="E101" i="18"/>
  <c r="G100" i="18"/>
  <c r="F100" i="18"/>
  <c r="G99" i="18"/>
  <c r="F99" i="18"/>
  <c r="G98" i="18"/>
  <c r="G97" i="18"/>
  <c r="G96" i="18"/>
  <c r="F96" i="18"/>
  <c r="G95" i="18"/>
  <c r="G94" i="18"/>
  <c r="G92" i="18"/>
  <c r="G91" i="18"/>
  <c r="G90" i="18"/>
  <c r="F90" i="18"/>
  <c r="E90" i="18"/>
  <c r="G89" i="18"/>
  <c r="G88" i="18"/>
  <c r="F88" i="18"/>
  <c r="E88" i="18"/>
  <c r="G87" i="18"/>
  <c r="F87" i="18"/>
  <c r="G86" i="18"/>
  <c r="F86" i="18"/>
  <c r="E86" i="18"/>
  <c r="G85" i="18"/>
  <c r="F85" i="18"/>
  <c r="E85" i="18"/>
  <c r="G83" i="18"/>
  <c r="F83" i="18"/>
  <c r="G82" i="18"/>
  <c r="F82" i="18"/>
  <c r="E82" i="18"/>
  <c r="G81" i="18"/>
  <c r="G80" i="18"/>
  <c r="G79" i="18"/>
  <c r="G78" i="18"/>
  <c r="G77" i="18"/>
  <c r="D76" i="18"/>
  <c r="F149" i="18" s="1"/>
  <c r="C76" i="18"/>
  <c r="E167" i="18" s="1"/>
  <c r="G70" i="18"/>
  <c r="F70" i="18"/>
  <c r="G69" i="18"/>
  <c r="F69" i="18"/>
  <c r="G68" i="18"/>
  <c r="F68" i="18"/>
  <c r="E68" i="18"/>
  <c r="G67" i="18"/>
  <c r="G65" i="18"/>
  <c r="F65" i="18"/>
  <c r="E65" i="18"/>
  <c r="G64" i="18"/>
  <c r="G63" i="18"/>
  <c r="G62" i="18"/>
  <c r="G61" i="18"/>
  <c r="G60" i="18"/>
  <c r="F60" i="18"/>
  <c r="E60" i="18"/>
  <c r="G59" i="18"/>
  <c r="E59" i="18"/>
  <c r="G58" i="18"/>
  <c r="F58" i="18"/>
  <c r="E58" i="18"/>
  <c r="G57" i="18"/>
  <c r="F57" i="18"/>
  <c r="E57" i="18"/>
  <c r="G56" i="18"/>
  <c r="F56" i="18"/>
  <c r="E56" i="18"/>
  <c r="G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F50" i="18"/>
  <c r="E50" i="18"/>
  <c r="G49" i="18"/>
  <c r="F49" i="18"/>
  <c r="G48" i="18"/>
  <c r="F48" i="18"/>
  <c r="G47" i="18"/>
  <c r="F47" i="18"/>
  <c r="E47" i="18"/>
  <c r="G46" i="18"/>
  <c r="G45" i="18"/>
  <c r="G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F39" i="18"/>
  <c r="G38" i="18"/>
  <c r="F38" i="18"/>
  <c r="E38" i="18"/>
  <c r="G37" i="18"/>
  <c r="F37" i="18"/>
  <c r="E37" i="18"/>
  <c r="G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F29" i="18"/>
  <c r="G28" i="18"/>
  <c r="F28" i="18"/>
  <c r="E28" i="18"/>
  <c r="G27" i="18"/>
  <c r="F27" i="18"/>
  <c r="G26" i="18"/>
  <c r="F26" i="18"/>
  <c r="G25" i="18"/>
  <c r="F25" i="18"/>
  <c r="G24" i="18"/>
  <c r="F24" i="18"/>
  <c r="E24" i="18"/>
  <c r="G23" i="18"/>
  <c r="F23" i="18"/>
  <c r="E23" i="18"/>
  <c r="G22" i="18"/>
  <c r="F22" i="18"/>
  <c r="E22" i="18"/>
  <c r="G21" i="18"/>
  <c r="E21" i="18"/>
  <c r="G20" i="18"/>
  <c r="F20" i="18"/>
  <c r="E20" i="18"/>
  <c r="D19" i="18"/>
  <c r="F64" i="18" s="1"/>
  <c r="C19" i="18"/>
  <c r="G618" i="17"/>
  <c r="F618" i="17"/>
  <c r="E618" i="17"/>
  <c r="G617" i="17"/>
  <c r="F617" i="17"/>
  <c r="E617" i="17"/>
  <c r="G616" i="17"/>
  <c r="F616" i="17"/>
  <c r="E616" i="17"/>
  <c r="G615" i="17"/>
  <c r="F615" i="17"/>
  <c r="E615" i="17"/>
  <c r="G614" i="17"/>
  <c r="F614" i="17"/>
  <c r="E614" i="17"/>
  <c r="G613" i="17"/>
  <c r="F613" i="17"/>
  <c r="E613" i="17"/>
  <c r="G612" i="17"/>
  <c r="F612" i="17"/>
  <c r="E612" i="17"/>
  <c r="G611" i="17"/>
  <c r="F611" i="17"/>
  <c r="E611" i="17"/>
  <c r="G610" i="17"/>
  <c r="G609" i="17"/>
  <c r="G608" i="17"/>
  <c r="F608" i="17"/>
  <c r="E608" i="17"/>
  <c r="G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E600" i="17"/>
  <c r="G599" i="17"/>
  <c r="E599" i="17"/>
  <c r="G598" i="17"/>
  <c r="F598" i="17"/>
  <c r="E598" i="17"/>
  <c r="G597" i="17"/>
  <c r="F597" i="17"/>
  <c r="G596" i="17"/>
  <c r="F596" i="17"/>
  <c r="E596" i="17"/>
  <c r="G595" i="17"/>
  <c r="G594" i="17"/>
  <c r="G593" i="17"/>
  <c r="F593" i="17"/>
  <c r="E593" i="17"/>
  <c r="G592" i="17"/>
  <c r="F592" i="17"/>
  <c r="E592" i="17"/>
  <c r="D591" i="17"/>
  <c r="F610" i="17" s="1"/>
  <c r="C591" i="17"/>
  <c r="G585" i="17"/>
  <c r="F585" i="17"/>
  <c r="E585" i="17"/>
  <c r="G584" i="17"/>
  <c r="F584" i="17"/>
  <c r="E584" i="17"/>
  <c r="G583" i="17"/>
  <c r="F583" i="17"/>
  <c r="E583" i="17"/>
  <c r="G582" i="17"/>
  <c r="F582" i="17"/>
  <c r="E582" i="17"/>
  <c r="G581" i="17"/>
  <c r="F581" i="17"/>
  <c r="E581" i="17"/>
  <c r="G580" i="17"/>
  <c r="F580" i="17"/>
  <c r="E580" i="17"/>
  <c r="G579" i="17"/>
  <c r="F579" i="17"/>
  <c r="E579" i="17"/>
  <c r="G578" i="17"/>
  <c r="F578" i="17"/>
  <c r="E578" i="17"/>
  <c r="G577" i="17"/>
  <c r="F577" i="17"/>
  <c r="E577" i="17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E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E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G520" i="17"/>
  <c r="F520" i="17"/>
  <c r="G519" i="17"/>
  <c r="F519" i="17"/>
  <c r="E519" i="17"/>
  <c r="G518" i="17"/>
  <c r="F518" i="17"/>
  <c r="E518" i="17"/>
  <c r="G517" i="17"/>
  <c r="F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G480" i="17"/>
  <c r="F480" i="17"/>
  <c r="E480" i="17"/>
  <c r="G479" i="17"/>
  <c r="F479" i="17"/>
  <c r="G478" i="17"/>
  <c r="F478" i="17"/>
  <c r="E478" i="17"/>
  <c r="G477" i="17"/>
  <c r="F477" i="17"/>
  <c r="E477" i="17"/>
  <c r="G476" i="17"/>
  <c r="F476" i="17"/>
  <c r="E476" i="17"/>
  <c r="G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G458" i="17"/>
  <c r="F458" i="17"/>
  <c r="E458" i="17"/>
  <c r="G457" i="17"/>
  <c r="F457" i="17"/>
  <c r="E457" i="17"/>
  <c r="G456" i="17"/>
  <c r="F456" i="17"/>
  <c r="E456" i="17"/>
  <c r="G455" i="17"/>
  <c r="F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F443" i="17"/>
  <c r="E443" i="17"/>
  <c r="G442" i="17"/>
  <c r="E442" i="17"/>
  <c r="G441" i="17"/>
  <c r="F441" i="17"/>
  <c r="E441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E432" i="17"/>
  <c r="G431" i="17"/>
  <c r="F431" i="17"/>
  <c r="E431" i="17"/>
  <c r="G430" i="17"/>
  <c r="F430" i="17"/>
  <c r="E430" i="17"/>
  <c r="G429" i="17"/>
  <c r="F429" i="17"/>
  <c r="E429" i="17"/>
  <c r="G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G417" i="17"/>
  <c r="F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E412" i="17"/>
  <c r="G411" i="17"/>
  <c r="F411" i="17"/>
  <c r="E411" i="17"/>
  <c r="G410" i="17"/>
  <c r="F410" i="17"/>
  <c r="E410" i="17"/>
  <c r="G409" i="17"/>
  <c r="F409" i="17"/>
  <c r="E409" i="17"/>
  <c r="G408" i="17"/>
  <c r="F408" i="17"/>
  <c r="E408" i="17"/>
  <c r="G407" i="17"/>
  <c r="E407" i="17"/>
  <c r="G406" i="17"/>
  <c r="F406" i="17"/>
  <c r="E406" i="17"/>
  <c r="G405" i="17"/>
  <c r="F405" i="17"/>
  <c r="G403" i="17"/>
  <c r="F403" i="17"/>
  <c r="E403" i="17"/>
  <c r="G402" i="17"/>
  <c r="G401" i="17"/>
  <c r="F401" i="17"/>
  <c r="E401" i="17"/>
  <c r="G400" i="17"/>
  <c r="F400" i="17"/>
  <c r="E400" i="17"/>
  <c r="G399" i="17"/>
  <c r="F399" i="17"/>
  <c r="E399" i="17"/>
  <c r="G398" i="17"/>
  <c r="E398" i="17"/>
  <c r="G397" i="17"/>
  <c r="F397" i="17"/>
  <c r="E397" i="17"/>
  <c r="G396" i="17"/>
  <c r="F396" i="17"/>
  <c r="E396" i="17"/>
  <c r="G395" i="17"/>
  <c r="F395" i="17"/>
  <c r="G394" i="17"/>
  <c r="F394" i="17"/>
  <c r="E394" i="17"/>
  <c r="G393" i="17"/>
  <c r="G392" i="17"/>
  <c r="F392" i="17"/>
  <c r="E392" i="17"/>
  <c r="G391" i="17"/>
  <c r="E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F386" i="17"/>
  <c r="E386" i="17"/>
  <c r="G385" i="17"/>
  <c r="F385" i="17"/>
  <c r="E385" i="17"/>
  <c r="G384" i="17"/>
  <c r="F384" i="17"/>
  <c r="E384" i="17"/>
  <c r="G383" i="17"/>
  <c r="F383" i="17"/>
  <c r="E383" i="17"/>
  <c r="G382" i="17"/>
  <c r="F382" i="17"/>
  <c r="E382" i="17"/>
  <c r="G381" i="17"/>
  <c r="F381" i="17"/>
  <c r="E381" i="17"/>
  <c r="G380" i="17"/>
  <c r="E380" i="17"/>
  <c r="G379" i="17"/>
  <c r="F379" i="17"/>
  <c r="E379" i="17"/>
  <c r="G378" i="17"/>
  <c r="F378" i="17"/>
  <c r="E378" i="17"/>
  <c r="G377" i="17"/>
  <c r="F377" i="17"/>
  <c r="E377" i="17"/>
  <c r="G376" i="17"/>
  <c r="E376" i="17"/>
  <c r="G375" i="17"/>
  <c r="F375" i="17"/>
  <c r="E375" i="17"/>
  <c r="G374" i="17"/>
  <c r="F374" i="17"/>
  <c r="E374" i="17"/>
  <c r="G373" i="17"/>
  <c r="F373" i="17"/>
  <c r="E373" i="17"/>
  <c r="G372" i="17"/>
  <c r="F372" i="17"/>
  <c r="E372" i="17"/>
  <c r="G371" i="17"/>
  <c r="G370" i="17"/>
  <c r="F370" i="17"/>
  <c r="E370" i="17"/>
  <c r="G369" i="17"/>
  <c r="F369" i="17"/>
  <c r="G368" i="17"/>
  <c r="G367" i="17"/>
  <c r="F367" i="17"/>
  <c r="E367" i="17"/>
  <c r="G366" i="17"/>
  <c r="F366" i="17"/>
  <c r="E366" i="17"/>
  <c r="G365" i="17"/>
  <c r="F365" i="17"/>
  <c r="E365" i="17"/>
  <c r="G364" i="17"/>
  <c r="F364" i="17"/>
  <c r="E364" i="17"/>
  <c r="G363" i="17"/>
  <c r="F363" i="17"/>
  <c r="E363" i="17"/>
  <c r="G362" i="17"/>
  <c r="F362" i="17"/>
  <c r="G361" i="17"/>
  <c r="F361" i="17"/>
  <c r="E361" i="17"/>
  <c r="G360" i="17"/>
  <c r="F360" i="17"/>
  <c r="E360" i="17"/>
  <c r="G359" i="17"/>
  <c r="F359" i="17"/>
  <c r="E359" i="17"/>
  <c r="G358" i="17"/>
  <c r="F358" i="17"/>
  <c r="E358" i="17"/>
  <c r="G357" i="17"/>
  <c r="D356" i="17"/>
  <c r="F475" i="17" s="1"/>
  <c r="C356" i="17"/>
  <c r="E548" i="17" s="1"/>
  <c r="G350" i="17"/>
  <c r="F350" i="17"/>
  <c r="E350" i="17"/>
  <c r="G349" i="17"/>
  <c r="F349" i="17"/>
  <c r="E349" i="17"/>
  <c r="G348" i="17"/>
  <c r="F348" i="17"/>
  <c r="E348" i="17"/>
  <c r="G347" i="17"/>
  <c r="F347" i="17"/>
  <c r="E347" i="17"/>
  <c r="G346" i="17"/>
  <c r="F346" i="17"/>
  <c r="E346" i="17"/>
  <c r="G345" i="17"/>
  <c r="F345" i="17"/>
  <c r="E345" i="17"/>
  <c r="G344" i="17"/>
  <c r="F344" i="17"/>
  <c r="E344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E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G298" i="17"/>
  <c r="F298" i="17"/>
  <c r="E298" i="17"/>
  <c r="G297" i="17"/>
  <c r="F297" i="17"/>
  <c r="E297" i="17"/>
  <c r="G296" i="17"/>
  <c r="F296" i="17"/>
  <c r="E296" i="17"/>
  <c r="G295" i="17"/>
  <c r="F295" i="17"/>
  <c r="G294" i="17"/>
  <c r="F294" i="17"/>
  <c r="E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F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G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G276" i="17"/>
  <c r="F276" i="17"/>
  <c r="E276" i="17"/>
  <c r="G275" i="17"/>
  <c r="F275" i="17"/>
  <c r="E275" i="17"/>
  <c r="G274" i="17"/>
  <c r="F274" i="17"/>
  <c r="G273" i="17"/>
  <c r="F273" i="17"/>
  <c r="G272" i="17"/>
  <c r="F272" i="17"/>
  <c r="E272" i="17"/>
  <c r="G271" i="17"/>
  <c r="F271" i="17"/>
  <c r="E271" i="17"/>
  <c r="G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E250" i="17"/>
  <c r="G249" i="17"/>
  <c r="F249" i="17"/>
  <c r="E249" i="17"/>
  <c r="G248" i="17"/>
  <c r="F248" i="17"/>
  <c r="E248" i="17"/>
  <c r="G247" i="17"/>
  <c r="F247" i="17"/>
  <c r="G246" i="17"/>
  <c r="F246" i="17"/>
  <c r="E246" i="17"/>
  <c r="G245" i="17"/>
  <c r="F245" i="17"/>
  <c r="E245" i="17"/>
  <c r="G244" i="17"/>
  <c r="E244" i="17"/>
  <c r="G242" i="17"/>
  <c r="F242" i="17"/>
  <c r="E242" i="17"/>
  <c r="G241" i="17"/>
  <c r="F241" i="17"/>
  <c r="E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F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E208" i="17"/>
  <c r="G207" i="17"/>
  <c r="G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F200" i="17"/>
  <c r="E200" i="17"/>
  <c r="G199" i="17"/>
  <c r="F199" i="17"/>
  <c r="E199" i="17"/>
  <c r="G198" i="17"/>
  <c r="F198" i="17"/>
  <c r="E198" i="17"/>
  <c r="G197" i="17"/>
  <c r="F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F186" i="17"/>
  <c r="E186" i="17"/>
  <c r="G185" i="17"/>
  <c r="F185" i="17"/>
  <c r="E185" i="17"/>
  <c r="G184" i="17"/>
  <c r="G182" i="17"/>
  <c r="F182" i="17"/>
  <c r="E182" i="17"/>
  <c r="G181" i="17"/>
  <c r="F181" i="17"/>
  <c r="E181" i="17"/>
  <c r="G180" i="17"/>
  <c r="F180" i="17"/>
  <c r="E180" i="17"/>
  <c r="G179" i="17"/>
  <c r="F179" i="17"/>
  <c r="E179" i="17"/>
  <c r="G178" i="17"/>
  <c r="F178" i="17"/>
  <c r="E178" i="17"/>
  <c r="D177" i="17"/>
  <c r="F277" i="17" s="1"/>
  <c r="C177" i="17"/>
  <c r="E283" i="17" s="1"/>
  <c r="G171" i="17"/>
  <c r="F171" i="17"/>
  <c r="E171" i="17"/>
  <c r="G170" i="17"/>
  <c r="F170" i="17"/>
  <c r="E170" i="17"/>
  <c r="G169" i="17"/>
  <c r="F169" i="17"/>
  <c r="E169" i="17"/>
  <c r="G168" i="17"/>
  <c r="F168" i="17"/>
  <c r="E168" i="17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G161" i="17"/>
  <c r="F161" i="17"/>
  <c r="E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G146" i="17"/>
  <c r="F146" i="17"/>
  <c r="E146" i="17"/>
  <c r="G145" i="17"/>
  <c r="E145" i="17"/>
  <c r="G144" i="17"/>
  <c r="F144" i="17"/>
  <c r="E144" i="17"/>
  <c r="G143" i="17"/>
  <c r="F143" i="17"/>
  <c r="E143" i="17"/>
  <c r="G142" i="17"/>
  <c r="F142" i="17"/>
  <c r="E142" i="17"/>
  <c r="G141" i="17"/>
  <c r="E141" i="17"/>
  <c r="G140" i="17"/>
  <c r="E140" i="17"/>
  <c r="G139" i="17"/>
  <c r="F139" i="17"/>
  <c r="E139" i="17"/>
  <c r="G138" i="17"/>
  <c r="G137" i="17"/>
  <c r="G136" i="17"/>
  <c r="F136" i="17"/>
  <c r="E136" i="17"/>
  <c r="G135" i="17"/>
  <c r="G134" i="17"/>
  <c r="F134" i="17"/>
  <c r="E134" i="17"/>
  <c r="G133" i="17"/>
  <c r="F133" i="17"/>
  <c r="G132" i="17"/>
  <c r="E132" i="17"/>
  <c r="G131" i="17"/>
  <c r="F131" i="17"/>
  <c r="E131" i="17"/>
  <c r="G130" i="17"/>
  <c r="F130" i="17"/>
  <c r="E130" i="17"/>
  <c r="G128" i="17"/>
  <c r="G127" i="17"/>
  <c r="E127" i="17"/>
  <c r="G126" i="17"/>
  <c r="F126" i="17"/>
  <c r="E126" i="17"/>
  <c r="G125" i="17"/>
  <c r="F125" i="17"/>
  <c r="E125" i="17"/>
  <c r="G124" i="17"/>
  <c r="F124" i="17"/>
  <c r="G123" i="17"/>
  <c r="F123" i="17"/>
  <c r="E123" i="17"/>
  <c r="G122" i="17"/>
  <c r="F122" i="17"/>
  <c r="E122" i="17"/>
  <c r="G121" i="17"/>
  <c r="F121" i="17"/>
  <c r="E121" i="17"/>
  <c r="G120" i="17"/>
  <c r="F120" i="17"/>
  <c r="E120" i="17"/>
  <c r="G119" i="17"/>
  <c r="E119" i="17"/>
  <c r="G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G113" i="17"/>
  <c r="F113" i="17"/>
  <c r="E113" i="17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2" i="17"/>
  <c r="F92" i="17"/>
  <c r="G91" i="17"/>
  <c r="F91" i="17"/>
  <c r="E91" i="17"/>
  <c r="G90" i="17"/>
  <c r="F90" i="17"/>
  <c r="E90" i="17"/>
  <c r="G89" i="17"/>
  <c r="F89" i="17"/>
  <c r="E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3" i="17"/>
  <c r="F83" i="17"/>
  <c r="E83" i="17"/>
  <c r="G82" i="17"/>
  <c r="G81" i="17"/>
  <c r="F81" i="17"/>
  <c r="E81" i="17"/>
  <c r="G80" i="17"/>
  <c r="F80" i="17"/>
  <c r="E80" i="17"/>
  <c r="G79" i="17"/>
  <c r="F79" i="17"/>
  <c r="E79" i="17"/>
  <c r="G78" i="17"/>
  <c r="F78" i="17"/>
  <c r="E78" i="17"/>
  <c r="G77" i="17"/>
  <c r="E77" i="17"/>
  <c r="D76" i="17"/>
  <c r="D10" i="17" s="1"/>
  <c r="C76" i="17"/>
  <c r="E138" i="17" s="1"/>
  <c r="G70" i="17"/>
  <c r="F70" i="17"/>
  <c r="E70" i="17"/>
  <c r="G69" i="17"/>
  <c r="F69" i="17"/>
  <c r="E69" i="17"/>
  <c r="G68" i="17"/>
  <c r="F68" i="17"/>
  <c r="E68" i="17"/>
  <c r="G67" i="17"/>
  <c r="F67" i="17"/>
  <c r="E67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E49" i="17"/>
  <c r="G48" i="17"/>
  <c r="F48" i="17"/>
  <c r="E48" i="17"/>
  <c r="G47" i="17"/>
  <c r="E47" i="17"/>
  <c r="G46" i="17"/>
  <c r="F46" i="17"/>
  <c r="E46" i="17"/>
  <c r="G45" i="17"/>
  <c r="F45" i="17"/>
  <c r="E45" i="17"/>
  <c r="G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47" i="17" s="1"/>
  <c r="C19" i="17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E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D591" i="16"/>
  <c r="F615" i="16" s="1"/>
  <c r="C591" i="16"/>
  <c r="E609" i="16" s="1"/>
  <c r="G585" i="16"/>
  <c r="G584" i="16"/>
  <c r="F584" i="16"/>
  <c r="E584" i="16"/>
  <c r="G583" i="16"/>
  <c r="G582" i="16"/>
  <c r="E582" i="16"/>
  <c r="G581" i="16"/>
  <c r="G580" i="16"/>
  <c r="G579" i="16"/>
  <c r="G578" i="16"/>
  <c r="G577" i="16"/>
  <c r="G576" i="16"/>
  <c r="G575" i="16"/>
  <c r="F575" i="16"/>
  <c r="E575" i="16"/>
  <c r="G574" i="16"/>
  <c r="G573" i="16"/>
  <c r="F573" i="16"/>
  <c r="E573" i="16"/>
  <c r="G572" i="16"/>
  <c r="G571" i="16"/>
  <c r="G570" i="16"/>
  <c r="G569" i="16"/>
  <c r="G568" i="16"/>
  <c r="E568" i="16"/>
  <c r="G567" i="16"/>
  <c r="F567" i="16"/>
  <c r="E567" i="16"/>
  <c r="G566" i="16"/>
  <c r="G565" i="16"/>
  <c r="G564" i="16"/>
  <c r="G563" i="16"/>
  <c r="G562" i="16"/>
  <c r="G561" i="16"/>
  <c r="G560" i="16"/>
  <c r="G559" i="16"/>
  <c r="G558" i="16"/>
  <c r="G557" i="16"/>
  <c r="F557" i="16"/>
  <c r="E557" i="16"/>
  <c r="G556" i="16"/>
  <c r="G555" i="16"/>
  <c r="G554" i="16"/>
  <c r="G553" i="16"/>
  <c r="G552" i="16"/>
  <c r="G551" i="16"/>
  <c r="F551" i="16"/>
  <c r="G550" i="16"/>
  <c r="E550" i="16"/>
  <c r="G549" i="16"/>
  <c r="G548" i="16"/>
  <c r="G547" i="16"/>
  <c r="G546" i="16"/>
  <c r="G545" i="16"/>
  <c r="G544" i="16"/>
  <c r="G543" i="16"/>
  <c r="F543" i="16"/>
  <c r="G542" i="16"/>
  <c r="G541" i="16"/>
  <c r="G540" i="16"/>
  <c r="G539" i="16"/>
  <c r="G538" i="16"/>
  <c r="G537" i="16"/>
  <c r="G536" i="16"/>
  <c r="F536" i="16"/>
  <c r="G535" i="16"/>
  <c r="E535" i="16"/>
  <c r="G534" i="16"/>
  <c r="G533" i="16"/>
  <c r="G532" i="16"/>
  <c r="G531" i="16"/>
  <c r="G530" i="16"/>
  <c r="G529" i="16"/>
  <c r="G528" i="16"/>
  <c r="G527" i="16"/>
  <c r="G526" i="16"/>
  <c r="G525" i="16"/>
  <c r="G524" i="16"/>
  <c r="G523" i="16"/>
  <c r="G522" i="16"/>
  <c r="G521" i="16"/>
  <c r="G520" i="16"/>
  <c r="G519" i="16"/>
  <c r="G518" i="16"/>
  <c r="G517" i="16"/>
  <c r="G516" i="16"/>
  <c r="G515" i="16"/>
  <c r="F515" i="16"/>
  <c r="E515" i="16"/>
  <c r="G514" i="16"/>
  <c r="E514" i="16"/>
  <c r="G513" i="16"/>
  <c r="G512" i="16"/>
  <c r="F512" i="16"/>
  <c r="E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F495" i="16"/>
  <c r="G494" i="16"/>
  <c r="G493" i="16"/>
  <c r="G492" i="16"/>
  <c r="G491" i="16"/>
  <c r="G490" i="16"/>
  <c r="G489" i="16"/>
  <c r="G488" i="16"/>
  <c r="F488" i="16"/>
  <c r="E488" i="16"/>
  <c r="G487" i="16"/>
  <c r="G486" i="16"/>
  <c r="G485" i="16"/>
  <c r="E485" i="16"/>
  <c r="G484" i="16"/>
  <c r="F484" i="16"/>
  <c r="E484" i="16"/>
  <c r="G483" i="16"/>
  <c r="G482" i="16"/>
  <c r="G481" i="16"/>
  <c r="G480" i="16"/>
  <c r="G479" i="16"/>
  <c r="G478" i="16"/>
  <c r="E478" i="16"/>
  <c r="G477" i="16"/>
  <c r="G476" i="16"/>
  <c r="G475" i="16"/>
  <c r="G474" i="16"/>
  <c r="G473" i="16"/>
  <c r="G472" i="16"/>
  <c r="F472" i="16"/>
  <c r="E472" i="16"/>
  <c r="G471" i="16"/>
  <c r="G470" i="16"/>
  <c r="G469" i="16"/>
  <c r="G468" i="16"/>
  <c r="G467" i="16"/>
  <c r="G466" i="16"/>
  <c r="G465" i="16"/>
  <c r="G464" i="16"/>
  <c r="E464" i="16"/>
  <c r="G463" i="16"/>
  <c r="G462" i="16"/>
  <c r="G461" i="16"/>
  <c r="G460" i="16"/>
  <c r="G459" i="16"/>
  <c r="F459" i="16"/>
  <c r="E459" i="16"/>
  <c r="G458" i="16"/>
  <c r="G457" i="16"/>
  <c r="F457" i="16"/>
  <c r="E457" i="16"/>
  <c r="G456" i="16"/>
  <c r="G455" i="16"/>
  <c r="G454" i="16"/>
  <c r="G453" i="16"/>
  <c r="G452" i="16"/>
  <c r="G451" i="16"/>
  <c r="G450" i="16"/>
  <c r="F450" i="16"/>
  <c r="E450" i="16"/>
  <c r="G449" i="16"/>
  <c r="E449" i="16"/>
  <c r="G448" i="16"/>
  <c r="G447" i="16"/>
  <c r="G446" i="16"/>
  <c r="E446" i="16"/>
  <c r="G445" i="16"/>
  <c r="F445" i="16"/>
  <c r="G444" i="16"/>
  <c r="G443" i="16"/>
  <c r="G442" i="16"/>
  <c r="G441" i="16"/>
  <c r="G438" i="16"/>
  <c r="G437" i="16"/>
  <c r="G436" i="16"/>
  <c r="G435" i="16"/>
  <c r="F435" i="16"/>
  <c r="E435" i="16"/>
  <c r="G434" i="16"/>
  <c r="G433" i="16"/>
  <c r="G432" i="16"/>
  <c r="G431" i="16"/>
  <c r="G430" i="16"/>
  <c r="G429" i="16"/>
  <c r="F429" i="16"/>
  <c r="E429" i="16"/>
  <c r="G428" i="16"/>
  <c r="G427" i="16"/>
  <c r="G426" i="16"/>
  <c r="E426" i="16"/>
  <c r="G425" i="16"/>
  <c r="G424" i="16"/>
  <c r="G423" i="16"/>
  <c r="F423" i="16"/>
  <c r="E423" i="16"/>
  <c r="G422" i="16"/>
  <c r="F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E408" i="16"/>
  <c r="G407" i="16"/>
  <c r="G406" i="16"/>
  <c r="G405" i="16"/>
  <c r="G403" i="16"/>
  <c r="E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F388" i="16"/>
  <c r="E388" i="16"/>
  <c r="G387" i="16"/>
  <c r="G386" i="16"/>
  <c r="G385" i="16"/>
  <c r="G384" i="16"/>
  <c r="E384" i="16"/>
  <c r="G383" i="16"/>
  <c r="G382" i="16"/>
  <c r="G381" i="16"/>
  <c r="G380" i="16"/>
  <c r="G379" i="16"/>
  <c r="G378" i="16"/>
  <c r="F378" i="16"/>
  <c r="E378" i="16"/>
  <c r="G377" i="16"/>
  <c r="G376" i="16"/>
  <c r="G375" i="16"/>
  <c r="G374" i="16"/>
  <c r="G373" i="16"/>
  <c r="G372" i="16"/>
  <c r="G371" i="16"/>
  <c r="G370" i="16"/>
  <c r="G369" i="16"/>
  <c r="G368" i="16"/>
  <c r="G367" i="16"/>
  <c r="E367" i="16"/>
  <c r="G366" i="16"/>
  <c r="G365" i="16"/>
  <c r="G364" i="16"/>
  <c r="G363" i="16"/>
  <c r="G362" i="16"/>
  <c r="G361" i="16"/>
  <c r="G360" i="16"/>
  <c r="G359" i="16"/>
  <c r="G358" i="16"/>
  <c r="G357" i="16"/>
  <c r="D356" i="16"/>
  <c r="F404" i="16" s="1"/>
  <c r="C356" i="16"/>
  <c r="G350" i="16"/>
  <c r="G349" i="16"/>
  <c r="F349" i="16"/>
  <c r="E349" i="16"/>
  <c r="G348" i="16"/>
  <c r="G347" i="16"/>
  <c r="E347" i="16"/>
  <c r="G346" i="16"/>
  <c r="G345" i="16"/>
  <c r="E345" i="16"/>
  <c r="G344" i="16"/>
  <c r="F344" i="16"/>
  <c r="E344" i="16"/>
  <c r="G342" i="16"/>
  <c r="G341" i="16"/>
  <c r="G340" i="16"/>
  <c r="G339" i="16"/>
  <c r="G338" i="16"/>
  <c r="G337" i="16"/>
  <c r="F337" i="16"/>
  <c r="E337" i="16"/>
  <c r="G336" i="16"/>
  <c r="F336" i="16"/>
  <c r="E336" i="16"/>
  <c r="G335" i="16"/>
  <c r="E335" i="16"/>
  <c r="G334" i="16"/>
  <c r="G333" i="16"/>
  <c r="F333" i="16"/>
  <c r="G332" i="16"/>
  <c r="F332" i="16"/>
  <c r="E332" i="16"/>
  <c r="G331" i="16"/>
  <c r="E331" i="16"/>
  <c r="G330" i="16"/>
  <c r="G329" i="16"/>
  <c r="G328" i="16"/>
  <c r="F328" i="16"/>
  <c r="G327" i="16"/>
  <c r="G326" i="16"/>
  <c r="G325" i="16"/>
  <c r="G324" i="16"/>
  <c r="E324" i="16"/>
  <c r="G323" i="16"/>
  <c r="G322" i="16"/>
  <c r="F322" i="16"/>
  <c r="E322" i="16"/>
  <c r="G321" i="16"/>
  <c r="F321" i="16"/>
  <c r="G320" i="16"/>
  <c r="E320" i="16"/>
  <c r="G319" i="16"/>
  <c r="G318" i="16"/>
  <c r="G317" i="16"/>
  <c r="F317" i="16"/>
  <c r="E317" i="16"/>
  <c r="G316" i="16"/>
  <c r="G315" i="16"/>
  <c r="G314" i="16"/>
  <c r="G313" i="16"/>
  <c r="F313" i="16"/>
  <c r="E313" i="16"/>
  <c r="G312" i="16"/>
  <c r="G311" i="16"/>
  <c r="G310" i="16"/>
  <c r="F310" i="16"/>
  <c r="E310" i="16"/>
  <c r="G309" i="16"/>
  <c r="G308" i="16"/>
  <c r="G307" i="16"/>
  <c r="G306" i="16"/>
  <c r="G305" i="16"/>
  <c r="F305" i="16"/>
  <c r="E305" i="16"/>
  <c r="G304" i="16"/>
  <c r="G303" i="16"/>
  <c r="E303" i="16"/>
  <c r="G302" i="16"/>
  <c r="F302" i="16"/>
  <c r="E302" i="16"/>
  <c r="G301" i="16"/>
  <c r="G300" i="16"/>
  <c r="G299" i="16"/>
  <c r="G298" i="16"/>
  <c r="G297" i="16"/>
  <c r="G296" i="16"/>
  <c r="G295" i="16"/>
  <c r="G294" i="16"/>
  <c r="G293" i="16"/>
  <c r="G292" i="16"/>
  <c r="G291" i="16"/>
  <c r="F291" i="16"/>
  <c r="E291" i="16"/>
  <c r="G290" i="16"/>
  <c r="F290" i="16"/>
  <c r="E290" i="16"/>
  <c r="G289" i="16"/>
  <c r="G288" i="16"/>
  <c r="G287" i="16"/>
  <c r="G286" i="16"/>
  <c r="G285" i="16"/>
  <c r="E285" i="16"/>
  <c r="G284" i="16"/>
  <c r="G283" i="16"/>
  <c r="G282" i="16"/>
  <c r="G281" i="16"/>
  <c r="G280" i="16"/>
  <c r="F280" i="16"/>
  <c r="E280" i="16"/>
  <c r="G279" i="16"/>
  <c r="F279" i="16"/>
  <c r="G278" i="16"/>
  <c r="E278" i="16"/>
  <c r="G277" i="16"/>
  <c r="G276" i="16"/>
  <c r="G275" i="16"/>
  <c r="G274" i="16"/>
  <c r="G273" i="16"/>
  <c r="G272" i="16"/>
  <c r="G271" i="16"/>
  <c r="F271" i="16"/>
  <c r="G270" i="16"/>
  <c r="G269" i="16"/>
  <c r="G268" i="16"/>
  <c r="G267" i="16"/>
  <c r="F267" i="16"/>
  <c r="E267" i="16"/>
  <c r="G266" i="16"/>
  <c r="G265" i="16"/>
  <c r="G264" i="16"/>
  <c r="G263" i="16"/>
  <c r="E263" i="16"/>
  <c r="G262" i="16"/>
  <c r="F262" i="16"/>
  <c r="G261" i="16"/>
  <c r="G260" i="16"/>
  <c r="G259" i="16"/>
  <c r="G258" i="16"/>
  <c r="E258" i="16"/>
  <c r="G257" i="16"/>
  <c r="F257" i="16"/>
  <c r="E257" i="16"/>
  <c r="G256" i="16"/>
  <c r="G255" i="16"/>
  <c r="G254" i="16"/>
  <c r="G253" i="16"/>
  <c r="G252" i="16"/>
  <c r="G251" i="16"/>
  <c r="F251" i="16"/>
  <c r="E251" i="16"/>
  <c r="G250" i="16"/>
  <c r="G249" i="16"/>
  <c r="F249" i="16"/>
  <c r="G248" i="16"/>
  <c r="F248" i="16"/>
  <c r="G247" i="16"/>
  <c r="G246" i="16"/>
  <c r="F246" i="16"/>
  <c r="G245" i="16"/>
  <c r="G244" i="16"/>
  <c r="G242" i="16"/>
  <c r="F242" i="16"/>
  <c r="E242" i="16"/>
  <c r="G241" i="16"/>
  <c r="G240" i="16"/>
  <c r="G239" i="16"/>
  <c r="E239" i="16"/>
  <c r="G238" i="16"/>
  <c r="G237" i="16"/>
  <c r="F237" i="16"/>
  <c r="G236" i="16"/>
  <c r="F236" i="16"/>
  <c r="E236" i="16"/>
  <c r="G235" i="16"/>
  <c r="F235" i="16"/>
  <c r="E235" i="16"/>
  <c r="G234" i="16"/>
  <c r="G233" i="16"/>
  <c r="G232" i="16"/>
  <c r="G231" i="16"/>
  <c r="G230" i="16"/>
  <c r="G229" i="16"/>
  <c r="F229" i="16"/>
  <c r="E229" i="16"/>
  <c r="G228" i="16"/>
  <c r="G227" i="16"/>
  <c r="F227" i="16"/>
  <c r="E227" i="16"/>
  <c r="G226" i="16"/>
  <c r="E226" i="16"/>
  <c r="G225" i="16"/>
  <c r="G224" i="16"/>
  <c r="G223" i="16"/>
  <c r="F223" i="16"/>
  <c r="E223" i="16"/>
  <c r="G222" i="16"/>
  <c r="G221" i="16"/>
  <c r="F221" i="16"/>
  <c r="G220" i="16"/>
  <c r="G219" i="16"/>
  <c r="G218" i="16"/>
  <c r="F218" i="16"/>
  <c r="G217" i="16"/>
  <c r="G216" i="16"/>
  <c r="G215" i="16"/>
  <c r="G214" i="16"/>
  <c r="G213" i="16"/>
  <c r="G212" i="16"/>
  <c r="G211" i="16"/>
  <c r="G210" i="16"/>
  <c r="G209" i="16"/>
  <c r="G208" i="16"/>
  <c r="G207" i="16"/>
  <c r="G205" i="16"/>
  <c r="G204" i="16"/>
  <c r="G203" i="16"/>
  <c r="G202" i="16"/>
  <c r="G201" i="16"/>
  <c r="F201" i="16"/>
  <c r="E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2" i="16"/>
  <c r="G181" i="16"/>
  <c r="E181" i="16"/>
  <c r="G180" i="16"/>
  <c r="G179" i="16"/>
  <c r="G178" i="16"/>
  <c r="D177" i="16"/>
  <c r="F177" i="16" s="1"/>
  <c r="C177" i="16"/>
  <c r="E338" i="16" s="1"/>
  <c r="G171" i="16"/>
  <c r="F171" i="16"/>
  <c r="E171" i="16"/>
  <c r="G170" i="16"/>
  <c r="E170" i="16"/>
  <c r="G169" i="16"/>
  <c r="G168" i="16"/>
  <c r="G167" i="16"/>
  <c r="G166" i="16"/>
  <c r="G165" i="16"/>
  <c r="G164" i="16"/>
  <c r="G163" i="16"/>
  <c r="F163" i="16"/>
  <c r="G162" i="16"/>
  <c r="G161" i="16"/>
  <c r="G160" i="16"/>
  <c r="G159" i="16"/>
  <c r="G158" i="16"/>
  <c r="G157" i="16"/>
  <c r="G156" i="16"/>
  <c r="G155" i="16"/>
  <c r="E155" i="16"/>
  <c r="G154" i="16"/>
  <c r="F154" i="16"/>
  <c r="E154" i="16"/>
  <c r="G153" i="16"/>
  <c r="F153" i="16"/>
  <c r="G152" i="16"/>
  <c r="G151" i="16"/>
  <c r="F151" i="16"/>
  <c r="G150" i="16"/>
  <c r="G149" i="16"/>
  <c r="G148" i="16"/>
  <c r="G147" i="16"/>
  <c r="E147" i="16"/>
  <c r="G146" i="16"/>
  <c r="G145" i="16"/>
  <c r="G144" i="16"/>
  <c r="F144" i="16"/>
  <c r="E144" i="16"/>
  <c r="G143" i="16"/>
  <c r="G142" i="16"/>
  <c r="F142" i="16"/>
  <c r="E142" i="16"/>
  <c r="G141" i="16"/>
  <c r="G140" i="16"/>
  <c r="G139" i="16"/>
  <c r="G138" i="16"/>
  <c r="G137" i="16"/>
  <c r="G136" i="16"/>
  <c r="G135" i="16"/>
  <c r="G134" i="16"/>
  <c r="G133" i="16"/>
  <c r="G132" i="16"/>
  <c r="G131" i="16"/>
  <c r="F131" i="16"/>
  <c r="E131" i="16"/>
  <c r="G130" i="16"/>
  <c r="G128" i="16"/>
  <c r="G127" i="16"/>
  <c r="G126" i="16"/>
  <c r="G125" i="16"/>
  <c r="G124" i="16"/>
  <c r="G123" i="16"/>
  <c r="G122" i="16"/>
  <c r="F122" i="16"/>
  <c r="E122" i="16"/>
  <c r="G121" i="16"/>
  <c r="E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E104" i="16"/>
  <c r="G103" i="16"/>
  <c r="F103" i="16"/>
  <c r="G102" i="16"/>
  <c r="G101" i="16"/>
  <c r="E101" i="16"/>
  <c r="G100" i="16"/>
  <c r="G99" i="16"/>
  <c r="G98" i="16"/>
  <c r="G97" i="16"/>
  <c r="G96" i="16"/>
  <c r="G95" i="16"/>
  <c r="G94" i="16"/>
  <c r="G92" i="16"/>
  <c r="G91" i="16"/>
  <c r="G90" i="16"/>
  <c r="G89" i="16"/>
  <c r="G88" i="16"/>
  <c r="F88" i="16"/>
  <c r="E88" i="16"/>
  <c r="G87" i="16"/>
  <c r="E87" i="16"/>
  <c r="G86" i="16"/>
  <c r="G85" i="16"/>
  <c r="F85" i="16"/>
  <c r="G83" i="16"/>
  <c r="G82" i="16"/>
  <c r="G81" i="16"/>
  <c r="G80" i="16"/>
  <c r="G79" i="16"/>
  <c r="G78" i="16"/>
  <c r="G77" i="16"/>
  <c r="D76" i="16"/>
  <c r="F87" i="16" s="1"/>
  <c r="C76" i="16"/>
  <c r="E130" i="16" s="1"/>
  <c r="G70" i="16"/>
  <c r="G69" i="16"/>
  <c r="G68" i="16"/>
  <c r="G67" i="16"/>
  <c r="G65" i="16"/>
  <c r="G64" i="16"/>
  <c r="G63" i="16"/>
  <c r="G62" i="16"/>
  <c r="G61" i="16"/>
  <c r="G60" i="16"/>
  <c r="F60" i="16"/>
  <c r="G59" i="16"/>
  <c r="G58" i="16"/>
  <c r="G57" i="16"/>
  <c r="F57" i="16"/>
  <c r="E57" i="16"/>
  <c r="G56" i="16"/>
  <c r="G55" i="16"/>
  <c r="G54" i="16"/>
  <c r="G53" i="16"/>
  <c r="G52" i="16"/>
  <c r="G51" i="16"/>
  <c r="G50" i="16"/>
  <c r="G49" i="16"/>
  <c r="G48" i="16"/>
  <c r="G47" i="16"/>
  <c r="F47" i="16"/>
  <c r="E47" i="16"/>
  <c r="G46" i="16"/>
  <c r="F46" i="16"/>
  <c r="E46" i="16"/>
  <c r="G45" i="16"/>
  <c r="G44" i="16"/>
  <c r="G43" i="16"/>
  <c r="F43" i="16"/>
  <c r="E43" i="16"/>
  <c r="G42" i="16"/>
  <c r="F42" i="16"/>
  <c r="E42" i="16"/>
  <c r="G41" i="16"/>
  <c r="G40" i="16"/>
  <c r="G39" i="16"/>
  <c r="G38" i="16"/>
  <c r="G37" i="16"/>
  <c r="E37" i="16"/>
  <c r="G36" i="16"/>
  <c r="G35" i="16"/>
  <c r="F35" i="16"/>
  <c r="E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E20" i="16"/>
  <c r="D19" i="16"/>
  <c r="F20" i="16" s="1"/>
  <c r="C19" i="16"/>
  <c r="E56" i="16" s="1"/>
  <c r="G618" i="15"/>
  <c r="G617" i="15"/>
  <c r="E617" i="15"/>
  <c r="G616" i="15"/>
  <c r="G615" i="15"/>
  <c r="E615" i="15"/>
  <c r="G614" i="15"/>
  <c r="G613" i="15"/>
  <c r="F613" i="15"/>
  <c r="E613" i="15"/>
  <c r="G612" i="15"/>
  <c r="G611" i="15"/>
  <c r="E611" i="15"/>
  <c r="G610" i="15"/>
  <c r="G609" i="15"/>
  <c r="G608" i="15"/>
  <c r="E608" i="15"/>
  <c r="G607" i="15"/>
  <c r="G606" i="15"/>
  <c r="G605" i="15"/>
  <c r="G604" i="15"/>
  <c r="G603" i="15"/>
  <c r="F603" i="15"/>
  <c r="E603" i="15"/>
  <c r="G602" i="15"/>
  <c r="F602" i="15"/>
  <c r="E602" i="15"/>
  <c r="G601" i="15"/>
  <c r="G600" i="15"/>
  <c r="F600" i="15"/>
  <c r="E600" i="15"/>
  <c r="G599" i="15"/>
  <c r="E599" i="15"/>
  <c r="G598" i="15"/>
  <c r="E598" i="15"/>
  <c r="G597" i="15"/>
  <c r="E597" i="15"/>
  <c r="G596" i="15"/>
  <c r="G595" i="15"/>
  <c r="G594" i="15"/>
  <c r="G593" i="15"/>
  <c r="G592" i="15"/>
  <c r="D591" i="15"/>
  <c r="F592" i="15" s="1"/>
  <c r="C591" i="15"/>
  <c r="E595" i="15" s="1"/>
  <c r="G585" i="15"/>
  <c r="F585" i="15"/>
  <c r="E585" i="15"/>
  <c r="G584" i="15"/>
  <c r="F584" i="15"/>
  <c r="E584" i="15"/>
  <c r="G583" i="15"/>
  <c r="F583" i="15"/>
  <c r="G582" i="15"/>
  <c r="F582" i="15"/>
  <c r="E582" i="15"/>
  <c r="G581" i="15"/>
  <c r="F581" i="15"/>
  <c r="E581" i="15"/>
  <c r="G580" i="15"/>
  <c r="F580" i="15"/>
  <c r="E580" i="15"/>
  <c r="G579" i="15"/>
  <c r="E579" i="15"/>
  <c r="G578" i="15"/>
  <c r="G577" i="15"/>
  <c r="F577" i="15"/>
  <c r="E577" i="15"/>
  <c r="G576" i="15"/>
  <c r="G575" i="15"/>
  <c r="F575" i="15"/>
  <c r="E575" i="15"/>
  <c r="G574" i="15"/>
  <c r="F574" i="15"/>
  <c r="G573" i="15"/>
  <c r="G572" i="15"/>
  <c r="G571" i="15"/>
  <c r="G570" i="15"/>
  <c r="G569" i="15"/>
  <c r="G568" i="15"/>
  <c r="F568" i="15"/>
  <c r="E568" i="15"/>
  <c r="G567" i="15"/>
  <c r="F567" i="15"/>
  <c r="E567" i="15"/>
  <c r="G566" i="15"/>
  <c r="E566" i="15"/>
  <c r="G565" i="15"/>
  <c r="E565" i="15"/>
  <c r="G564" i="15"/>
  <c r="G563" i="15"/>
  <c r="F563" i="15"/>
  <c r="E563" i="15"/>
  <c r="G562" i="15"/>
  <c r="F562" i="15"/>
  <c r="G561" i="15"/>
  <c r="G560" i="15"/>
  <c r="F560" i="15"/>
  <c r="E560" i="15"/>
  <c r="G559" i="15"/>
  <c r="F559" i="15"/>
  <c r="E559" i="15"/>
  <c r="G558" i="15"/>
  <c r="G557" i="15"/>
  <c r="F557" i="15"/>
  <c r="E557" i="15"/>
  <c r="G556" i="15"/>
  <c r="F556" i="15"/>
  <c r="E556" i="15"/>
  <c r="G555" i="15"/>
  <c r="E555" i="15"/>
  <c r="G554" i="15"/>
  <c r="F554" i="15"/>
  <c r="E554" i="15"/>
  <c r="G553" i="15"/>
  <c r="F553" i="15"/>
  <c r="E553" i="15"/>
  <c r="G552" i="15"/>
  <c r="G551" i="15"/>
  <c r="F551" i="15"/>
  <c r="E551" i="15"/>
  <c r="G550" i="15"/>
  <c r="E550" i="15"/>
  <c r="G549" i="15"/>
  <c r="G548" i="15"/>
  <c r="G547" i="15"/>
  <c r="F547" i="15"/>
  <c r="E547" i="15"/>
  <c r="G546" i="15"/>
  <c r="G545" i="15"/>
  <c r="G544" i="15"/>
  <c r="G543" i="15"/>
  <c r="F543" i="15"/>
  <c r="E543" i="15"/>
  <c r="G542" i="15"/>
  <c r="G541" i="15"/>
  <c r="F541" i="15"/>
  <c r="E541" i="15"/>
  <c r="G540" i="15"/>
  <c r="F540" i="15"/>
  <c r="E540" i="15"/>
  <c r="G539" i="15"/>
  <c r="F539" i="15"/>
  <c r="E539" i="15"/>
  <c r="G538" i="15"/>
  <c r="F538" i="15"/>
  <c r="G537" i="15"/>
  <c r="F537" i="15"/>
  <c r="E537" i="15"/>
  <c r="G536" i="15"/>
  <c r="F536" i="15"/>
  <c r="E536" i="15"/>
  <c r="G535" i="15"/>
  <c r="F535" i="15"/>
  <c r="E535" i="15"/>
  <c r="G534" i="15"/>
  <c r="F534" i="15"/>
  <c r="G533" i="15"/>
  <c r="F533" i="15"/>
  <c r="E533" i="15"/>
  <c r="G532" i="15"/>
  <c r="F532" i="15"/>
  <c r="E532" i="15"/>
  <c r="G531" i="15"/>
  <c r="F531" i="15"/>
  <c r="E531" i="15"/>
  <c r="G530" i="15"/>
  <c r="F530" i="15"/>
  <c r="E530" i="15"/>
  <c r="G529" i="15"/>
  <c r="F529" i="15"/>
  <c r="E529" i="15"/>
  <c r="G528" i="15"/>
  <c r="G527" i="15"/>
  <c r="E527" i="15"/>
  <c r="G526" i="15"/>
  <c r="G525" i="15"/>
  <c r="G524" i="15"/>
  <c r="G523" i="15"/>
  <c r="F523" i="15"/>
  <c r="E523" i="15"/>
  <c r="G522" i="15"/>
  <c r="F522" i="15"/>
  <c r="E522" i="15"/>
  <c r="G521" i="15"/>
  <c r="G520" i="15"/>
  <c r="G519" i="15"/>
  <c r="F519" i="15"/>
  <c r="G518" i="15"/>
  <c r="F518" i="15"/>
  <c r="E518" i="15"/>
  <c r="G517" i="15"/>
  <c r="F517" i="15"/>
  <c r="E517" i="15"/>
  <c r="G516" i="15"/>
  <c r="E516" i="15"/>
  <c r="G515" i="15"/>
  <c r="F515" i="15"/>
  <c r="E515" i="15"/>
  <c r="G514" i="15"/>
  <c r="E514" i="15"/>
  <c r="G513" i="15"/>
  <c r="F513" i="15"/>
  <c r="E513" i="15"/>
  <c r="G512" i="15"/>
  <c r="F512" i="15"/>
  <c r="E512" i="15"/>
  <c r="G511" i="15"/>
  <c r="F511" i="15"/>
  <c r="E511" i="15"/>
  <c r="G510" i="15"/>
  <c r="E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G504" i="15"/>
  <c r="F504" i="15"/>
  <c r="E504" i="15"/>
  <c r="G503" i="15"/>
  <c r="F503" i="15"/>
  <c r="E503" i="15"/>
  <c r="G502" i="15"/>
  <c r="F502" i="15"/>
  <c r="G501" i="15"/>
  <c r="F501" i="15"/>
  <c r="E501" i="15"/>
  <c r="G500" i="15"/>
  <c r="G499" i="15"/>
  <c r="F499" i="15"/>
  <c r="G498" i="15"/>
  <c r="F498" i="15"/>
  <c r="E498" i="15"/>
  <c r="G497" i="15"/>
  <c r="F497" i="15"/>
  <c r="G496" i="15"/>
  <c r="G495" i="15"/>
  <c r="F495" i="15"/>
  <c r="G494" i="15"/>
  <c r="G493" i="15"/>
  <c r="G492" i="15"/>
  <c r="F492" i="15"/>
  <c r="E492" i="15"/>
  <c r="G491" i="15"/>
  <c r="G490" i="15"/>
  <c r="E490" i="15"/>
  <c r="G489" i="15"/>
  <c r="G488" i="15"/>
  <c r="E488" i="15"/>
  <c r="G487" i="15"/>
  <c r="F487" i="15"/>
  <c r="G486" i="15"/>
  <c r="F486" i="15"/>
  <c r="E486" i="15"/>
  <c r="G485" i="15"/>
  <c r="E485" i="15"/>
  <c r="G484" i="15"/>
  <c r="F484" i="15"/>
  <c r="E484" i="15"/>
  <c r="G483" i="15"/>
  <c r="F483" i="15"/>
  <c r="G482" i="15"/>
  <c r="F482" i="15"/>
  <c r="E482" i="15"/>
  <c r="G481" i="15"/>
  <c r="G480" i="15"/>
  <c r="F480" i="15"/>
  <c r="E480" i="15"/>
  <c r="G479" i="15"/>
  <c r="E479" i="15"/>
  <c r="G478" i="15"/>
  <c r="F478" i="15"/>
  <c r="E478" i="15"/>
  <c r="G477" i="15"/>
  <c r="F477" i="15"/>
  <c r="E477" i="15"/>
  <c r="G476" i="15"/>
  <c r="F476" i="15"/>
  <c r="G475" i="15"/>
  <c r="G474" i="15"/>
  <c r="F474" i="15"/>
  <c r="G473" i="15"/>
  <c r="G472" i="15"/>
  <c r="F472" i="15"/>
  <c r="G471" i="15"/>
  <c r="F471" i="15"/>
  <c r="E471" i="15"/>
  <c r="G470" i="15"/>
  <c r="F470" i="15"/>
  <c r="E470" i="15"/>
  <c r="G469" i="15"/>
  <c r="F469" i="15"/>
  <c r="E469" i="15"/>
  <c r="G468" i="15"/>
  <c r="F468" i="15"/>
  <c r="E468" i="15"/>
  <c r="G467" i="15"/>
  <c r="G466" i="15"/>
  <c r="G465" i="15"/>
  <c r="G464" i="15"/>
  <c r="F464" i="15"/>
  <c r="E464" i="15"/>
  <c r="G463" i="15"/>
  <c r="G462" i="15"/>
  <c r="E462" i="15"/>
  <c r="G461" i="15"/>
  <c r="F461" i="15"/>
  <c r="E461" i="15"/>
  <c r="G460" i="15"/>
  <c r="G459" i="15"/>
  <c r="F459" i="15"/>
  <c r="E459" i="15"/>
  <c r="G458" i="15"/>
  <c r="G457" i="15"/>
  <c r="F457" i="15"/>
  <c r="G456" i="15"/>
  <c r="E456" i="15"/>
  <c r="G455" i="15"/>
  <c r="G454" i="15"/>
  <c r="G453" i="15"/>
  <c r="G452" i="15"/>
  <c r="G451" i="15"/>
  <c r="G450" i="15"/>
  <c r="G449" i="15"/>
  <c r="E449" i="15"/>
  <c r="G448" i="15"/>
  <c r="F448" i="15"/>
  <c r="E448" i="15"/>
  <c r="G447" i="15"/>
  <c r="F447" i="15"/>
  <c r="E447" i="15"/>
  <c r="G446" i="15"/>
  <c r="F446" i="15"/>
  <c r="E446" i="15"/>
  <c r="G445" i="15"/>
  <c r="F445" i="15"/>
  <c r="E445" i="15"/>
  <c r="G444" i="15"/>
  <c r="F444" i="15"/>
  <c r="G443" i="15"/>
  <c r="F443" i="15"/>
  <c r="G442" i="15"/>
  <c r="G441" i="15"/>
  <c r="G438" i="15"/>
  <c r="E438" i="15"/>
  <c r="G437" i="15"/>
  <c r="G436" i="15"/>
  <c r="G435" i="15"/>
  <c r="F435" i="15"/>
  <c r="E435" i="15"/>
  <c r="G434" i="15"/>
  <c r="F434" i="15"/>
  <c r="E434" i="15"/>
  <c r="G433" i="15"/>
  <c r="G432" i="15"/>
  <c r="G431" i="15"/>
  <c r="F431" i="15"/>
  <c r="G430" i="15"/>
  <c r="F430" i="15"/>
  <c r="G429" i="15"/>
  <c r="G428" i="15"/>
  <c r="G427" i="15"/>
  <c r="G426" i="15"/>
  <c r="G425" i="15"/>
  <c r="F425" i="15"/>
  <c r="G424" i="15"/>
  <c r="E424" i="15"/>
  <c r="G423" i="15"/>
  <c r="F423" i="15"/>
  <c r="E423" i="15"/>
  <c r="G422" i="15"/>
  <c r="G421" i="15"/>
  <c r="F421" i="15"/>
  <c r="E421" i="15"/>
  <c r="G420" i="15"/>
  <c r="G419" i="15"/>
  <c r="G418" i="15"/>
  <c r="G417" i="15"/>
  <c r="G416" i="15"/>
  <c r="G415" i="15"/>
  <c r="F415" i="15"/>
  <c r="E415" i="15"/>
  <c r="G414" i="15"/>
  <c r="F414" i="15"/>
  <c r="E414" i="15"/>
  <c r="G413" i="15"/>
  <c r="E413" i="15"/>
  <c r="G412" i="15"/>
  <c r="F412" i="15"/>
  <c r="G411" i="15"/>
  <c r="F411" i="15"/>
  <c r="G410" i="15"/>
  <c r="G409" i="15"/>
  <c r="E409" i="15"/>
  <c r="G408" i="15"/>
  <c r="F408" i="15"/>
  <c r="E408" i="15"/>
  <c r="G407" i="15"/>
  <c r="G406" i="15"/>
  <c r="G405" i="15"/>
  <c r="G403" i="15"/>
  <c r="F403" i="15"/>
  <c r="E403" i="15"/>
  <c r="G402" i="15"/>
  <c r="G401" i="15"/>
  <c r="F401" i="15"/>
  <c r="E401" i="15"/>
  <c r="G400" i="15"/>
  <c r="G399" i="15"/>
  <c r="E399" i="15"/>
  <c r="G398" i="15"/>
  <c r="G397" i="15"/>
  <c r="F397" i="15"/>
  <c r="G396" i="15"/>
  <c r="F396" i="15"/>
  <c r="E396" i="15"/>
  <c r="G395" i="15"/>
  <c r="G394" i="15"/>
  <c r="G393" i="15"/>
  <c r="G392" i="15"/>
  <c r="G391" i="15"/>
  <c r="G390" i="15"/>
  <c r="G389" i="15"/>
  <c r="F389" i="15"/>
  <c r="G388" i="15"/>
  <c r="E388" i="15"/>
  <c r="G387" i="15"/>
  <c r="G386" i="15"/>
  <c r="F386" i="15"/>
  <c r="G385" i="15"/>
  <c r="F385" i="15"/>
  <c r="G384" i="15"/>
  <c r="F384" i="15"/>
  <c r="G383" i="15"/>
  <c r="E383" i="15"/>
  <c r="G382" i="15"/>
  <c r="F382" i="15"/>
  <c r="E382" i="15"/>
  <c r="G381" i="15"/>
  <c r="G380" i="15"/>
  <c r="G379" i="15"/>
  <c r="G378" i="15"/>
  <c r="F378" i="15"/>
  <c r="E378" i="15"/>
  <c r="G377" i="15"/>
  <c r="G376" i="15"/>
  <c r="G375" i="15"/>
  <c r="F375" i="15"/>
  <c r="E375" i="15"/>
  <c r="G374" i="15"/>
  <c r="F374" i="15"/>
  <c r="E374" i="15"/>
  <c r="G373" i="15"/>
  <c r="E373" i="15"/>
  <c r="G372" i="15"/>
  <c r="G371" i="15"/>
  <c r="G370" i="15"/>
  <c r="G369" i="15"/>
  <c r="G368" i="15"/>
  <c r="G367" i="15"/>
  <c r="E367" i="15"/>
  <c r="G366" i="15"/>
  <c r="F366" i="15"/>
  <c r="G365" i="15"/>
  <c r="G364" i="15"/>
  <c r="G363" i="15"/>
  <c r="G362" i="15"/>
  <c r="G361" i="15"/>
  <c r="F361" i="15"/>
  <c r="E361" i="15"/>
  <c r="G360" i="15"/>
  <c r="F360" i="15"/>
  <c r="E360" i="15"/>
  <c r="G359" i="15"/>
  <c r="G358" i="15"/>
  <c r="G357" i="15"/>
  <c r="D356" i="15"/>
  <c r="D12" i="15" s="1"/>
  <c r="C356" i="15"/>
  <c r="E578" i="15" s="1"/>
  <c r="G350" i="15"/>
  <c r="F350" i="15"/>
  <c r="E350" i="15"/>
  <c r="G349" i="15"/>
  <c r="F349" i="15"/>
  <c r="E349" i="15"/>
  <c r="G348" i="15"/>
  <c r="G347" i="15"/>
  <c r="F347" i="15"/>
  <c r="E347" i="15"/>
  <c r="G346" i="15"/>
  <c r="F346" i="15"/>
  <c r="E346" i="15"/>
  <c r="G345" i="15"/>
  <c r="F345" i="15"/>
  <c r="G344" i="15"/>
  <c r="F344" i="15"/>
  <c r="E344" i="15"/>
  <c r="G342" i="15"/>
  <c r="F342" i="15"/>
  <c r="E342" i="15"/>
  <c r="G341" i="15"/>
  <c r="G340" i="15"/>
  <c r="F340" i="15"/>
  <c r="E340" i="15"/>
  <c r="G339" i="15"/>
  <c r="E339" i="15"/>
  <c r="G338" i="15"/>
  <c r="F338" i="15"/>
  <c r="E338" i="15"/>
  <c r="G337" i="15"/>
  <c r="F337" i="15"/>
  <c r="E337" i="15"/>
  <c r="G336" i="15"/>
  <c r="F336" i="15"/>
  <c r="E336" i="15"/>
  <c r="G335" i="15"/>
  <c r="F335" i="15"/>
  <c r="E335" i="15"/>
  <c r="G334" i="15"/>
  <c r="G333" i="15"/>
  <c r="F333" i="15"/>
  <c r="E333" i="15"/>
  <c r="G332" i="15"/>
  <c r="F332" i="15"/>
  <c r="E332" i="15"/>
  <c r="G331" i="15"/>
  <c r="F331" i="15"/>
  <c r="E331" i="15"/>
  <c r="G330" i="15"/>
  <c r="E330" i="15"/>
  <c r="G329" i="15"/>
  <c r="F329" i="15"/>
  <c r="E329" i="15"/>
  <c r="G328" i="15"/>
  <c r="F328" i="15"/>
  <c r="E328" i="15"/>
  <c r="G327" i="15"/>
  <c r="G326" i="15"/>
  <c r="F326" i="15"/>
  <c r="E326" i="15"/>
  <c r="G325" i="15"/>
  <c r="G324" i="15"/>
  <c r="F324" i="15"/>
  <c r="E324" i="15"/>
  <c r="G323" i="15"/>
  <c r="G322" i="15"/>
  <c r="F322" i="15"/>
  <c r="E322" i="15"/>
  <c r="G321" i="15"/>
  <c r="F321" i="15"/>
  <c r="E321" i="15"/>
  <c r="G320" i="15"/>
  <c r="F320" i="15"/>
  <c r="E320" i="15"/>
  <c r="G319" i="15"/>
  <c r="G318" i="15"/>
  <c r="F318" i="15"/>
  <c r="E318" i="15"/>
  <c r="G317" i="15"/>
  <c r="F317" i="15"/>
  <c r="E317" i="15"/>
  <c r="G316" i="15"/>
  <c r="G315" i="15"/>
  <c r="F315" i="15"/>
  <c r="G314" i="15"/>
  <c r="G313" i="15"/>
  <c r="F313" i="15"/>
  <c r="E313" i="15"/>
  <c r="G312" i="15"/>
  <c r="G311" i="15"/>
  <c r="E311" i="15"/>
  <c r="G310" i="15"/>
  <c r="E310" i="15"/>
  <c r="G309" i="15"/>
  <c r="F309" i="15"/>
  <c r="E309" i="15"/>
  <c r="G308" i="15"/>
  <c r="G307" i="15"/>
  <c r="E307" i="15"/>
  <c r="G306" i="15"/>
  <c r="G305" i="15"/>
  <c r="F305" i="15"/>
  <c r="E305" i="15"/>
  <c r="G304" i="15"/>
  <c r="F304" i="15"/>
  <c r="G303" i="15"/>
  <c r="F303" i="15"/>
  <c r="E303" i="15"/>
  <c r="G302" i="15"/>
  <c r="F302" i="15"/>
  <c r="E302" i="15"/>
  <c r="G301" i="15"/>
  <c r="F301" i="15"/>
  <c r="E301" i="15"/>
  <c r="G300" i="15"/>
  <c r="G299" i="15"/>
  <c r="G298" i="15"/>
  <c r="E298" i="15"/>
  <c r="G297" i="15"/>
  <c r="E297" i="15"/>
  <c r="G296" i="15"/>
  <c r="G295" i="15"/>
  <c r="G294" i="15"/>
  <c r="G293" i="15"/>
  <c r="E293" i="15"/>
  <c r="G292" i="15"/>
  <c r="G291" i="15"/>
  <c r="F291" i="15"/>
  <c r="E291" i="15"/>
  <c r="G290" i="15"/>
  <c r="F290" i="15"/>
  <c r="E290" i="15"/>
  <c r="G289" i="15"/>
  <c r="G288" i="15"/>
  <c r="G287" i="15"/>
  <c r="G286" i="15"/>
  <c r="F286" i="15"/>
  <c r="E286" i="15"/>
  <c r="G285" i="15"/>
  <c r="F285" i="15"/>
  <c r="E285" i="15"/>
  <c r="G284" i="15"/>
  <c r="E284" i="15"/>
  <c r="G283" i="15"/>
  <c r="G282" i="15"/>
  <c r="G281" i="15"/>
  <c r="F281" i="15"/>
  <c r="G280" i="15"/>
  <c r="F280" i="15"/>
  <c r="E280" i="15"/>
  <c r="G279" i="15"/>
  <c r="F279" i="15"/>
  <c r="E279" i="15"/>
  <c r="G278" i="15"/>
  <c r="F278" i="15"/>
  <c r="E278" i="15"/>
  <c r="G277" i="15"/>
  <c r="G276" i="15"/>
  <c r="F276" i="15"/>
  <c r="G275" i="15"/>
  <c r="G274" i="15"/>
  <c r="E274" i="15"/>
  <c r="G273" i="15"/>
  <c r="E273" i="15"/>
  <c r="G272" i="15"/>
  <c r="F272" i="15"/>
  <c r="E272" i="15"/>
  <c r="G271" i="15"/>
  <c r="F271" i="15"/>
  <c r="E271" i="15"/>
  <c r="G270" i="15"/>
  <c r="G269" i="15"/>
  <c r="F269" i="15"/>
  <c r="E269" i="15"/>
  <c r="G268" i="15"/>
  <c r="F268" i="15"/>
  <c r="E268" i="15"/>
  <c r="G267" i="15"/>
  <c r="F267" i="15"/>
  <c r="E267" i="15"/>
  <c r="G266" i="15"/>
  <c r="E266" i="15"/>
  <c r="G265" i="15"/>
  <c r="G264" i="15"/>
  <c r="F264" i="15"/>
  <c r="E264" i="15"/>
  <c r="G263" i="15"/>
  <c r="F263" i="15"/>
  <c r="E263" i="15"/>
  <c r="G262" i="15"/>
  <c r="F262" i="15"/>
  <c r="E262" i="15"/>
  <c r="G261" i="15"/>
  <c r="F261" i="15"/>
  <c r="G260" i="15"/>
  <c r="E260" i="15"/>
  <c r="G259" i="15"/>
  <c r="E259" i="15"/>
  <c r="G258" i="15"/>
  <c r="F258" i="15"/>
  <c r="E258" i="15"/>
  <c r="G257" i="15"/>
  <c r="F257" i="15"/>
  <c r="E257" i="15"/>
  <c r="G256" i="15"/>
  <c r="G255" i="15"/>
  <c r="E255" i="15"/>
  <c r="G254" i="15"/>
  <c r="F254" i="15"/>
  <c r="E254" i="15"/>
  <c r="G253" i="15"/>
  <c r="F253" i="15"/>
  <c r="E253" i="15"/>
  <c r="G252" i="15"/>
  <c r="G251" i="15"/>
  <c r="F251" i="15"/>
  <c r="E251" i="15"/>
  <c r="G250" i="15"/>
  <c r="G249" i="15"/>
  <c r="G248" i="15"/>
  <c r="F248" i="15"/>
  <c r="E248" i="15"/>
  <c r="G247" i="15"/>
  <c r="G246" i="15"/>
  <c r="E246" i="15"/>
  <c r="G245" i="15"/>
  <c r="F245" i="15"/>
  <c r="E245" i="15"/>
  <c r="G244" i="15"/>
  <c r="G242" i="15"/>
  <c r="F242" i="15"/>
  <c r="E242" i="15"/>
  <c r="G241" i="15"/>
  <c r="F241" i="15"/>
  <c r="E241" i="15"/>
  <c r="G240" i="15"/>
  <c r="F240" i="15"/>
  <c r="E240" i="15"/>
  <c r="G239" i="15"/>
  <c r="F239" i="15"/>
  <c r="E239" i="15"/>
  <c r="G238" i="15"/>
  <c r="G237" i="15"/>
  <c r="E237" i="15"/>
  <c r="G236" i="15"/>
  <c r="F236" i="15"/>
  <c r="E236" i="15"/>
  <c r="G235" i="15"/>
  <c r="F235" i="15"/>
  <c r="E235" i="15"/>
  <c r="G234" i="15"/>
  <c r="G233" i="15"/>
  <c r="F233" i="15"/>
  <c r="E233" i="15"/>
  <c r="G232" i="15"/>
  <c r="E232" i="15"/>
  <c r="G231" i="15"/>
  <c r="G230" i="15"/>
  <c r="F230" i="15"/>
  <c r="E230" i="15"/>
  <c r="G229" i="15"/>
  <c r="E229" i="15"/>
  <c r="G228" i="15"/>
  <c r="F228" i="15"/>
  <c r="E228" i="15"/>
  <c r="G227" i="15"/>
  <c r="F227" i="15"/>
  <c r="E227" i="15"/>
  <c r="G226" i="15"/>
  <c r="F226" i="15"/>
  <c r="E226" i="15"/>
  <c r="G225" i="15"/>
  <c r="F225" i="15"/>
  <c r="E225" i="15"/>
  <c r="G224" i="15"/>
  <c r="G223" i="15"/>
  <c r="F223" i="15"/>
  <c r="E223" i="15"/>
  <c r="G222" i="15"/>
  <c r="F222" i="15"/>
  <c r="G221" i="15"/>
  <c r="F221" i="15"/>
  <c r="E221" i="15"/>
  <c r="G220" i="15"/>
  <c r="G219" i="15"/>
  <c r="G218" i="15"/>
  <c r="F218" i="15"/>
  <c r="E218" i="15"/>
  <c r="G217" i="15"/>
  <c r="G216" i="15"/>
  <c r="G215" i="15"/>
  <c r="G214" i="15"/>
  <c r="F214" i="15"/>
  <c r="G213" i="15"/>
  <c r="F213" i="15"/>
  <c r="E213" i="15"/>
  <c r="G212" i="15"/>
  <c r="G211" i="15"/>
  <c r="G210" i="15"/>
  <c r="G209" i="15"/>
  <c r="G208" i="15"/>
  <c r="G207" i="15"/>
  <c r="G205" i="15"/>
  <c r="G204" i="15"/>
  <c r="G203" i="15"/>
  <c r="G202" i="15"/>
  <c r="F202" i="15"/>
  <c r="E202" i="15"/>
  <c r="G201" i="15"/>
  <c r="F201" i="15"/>
  <c r="E201" i="15"/>
  <c r="G200" i="15"/>
  <c r="E200" i="15"/>
  <c r="G199" i="15"/>
  <c r="G198" i="15"/>
  <c r="G197" i="15"/>
  <c r="F197" i="15"/>
  <c r="E197" i="15"/>
  <c r="G196" i="15"/>
  <c r="G195" i="15"/>
  <c r="F195" i="15"/>
  <c r="E195" i="15"/>
  <c r="G194" i="15"/>
  <c r="G193" i="15"/>
  <c r="G192" i="15"/>
  <c r="G191" i="15"/>
  <c r="G190" i="15"/>
  <c r="F190" i="15"/>
  <c r="E190" i="15"/>
  <c r="G189" i="15"/>
  <c r="F189" i="15"/>
  <c r="E189" i="15"/>
  <c r="G188" i="15"/>
  <c r="F188" i="15"/>
  <c r="E188" i="15"/>
  <c r="G187" i="15"/>
  <c r="G186" i="15"/>
  <c r="G185" i="15"/>
  <c r="F185" i="15"/>
  <c r="E185" i="15"/>
  <c r="G184" i="15"/>
  <c r="G182" i="15"/>
  <c r="G181" i="15"/>
  <c r="F181" i="15"/>
  <c r="E181" i="15"/>
  <c r="G180" i="15"/>
  <c r="G179" i="15"/>
  <c r="G178" i="15"/>
  <c r="D177" i="15"/>
  <c r="D11" i="15" s="1"/>
  <c r="C177" i="15"/>
  <c r="G171" i="15"/>
  <c r="F171" i="15"/>
  <c r="E171" i="15"/>
  <c r="G170" i="15"/>
  <c r="F170" i="15"/>
  <c r="E170" i="15"/>
  <c r="G169" i="15"/>
  <c r="G168" i="15"/>
  <c r="G167" i="15"/>
  <c r="F167" i="15"/>
  <c r="E167" i="15"/>
  <c r="G166" i="15"/>
  <c r="G165" i="15"/>
  <c r="G164" i="15"/>
  <c r="F164" i="15"/>
  <c r="E164" i="15"/>
  <c r="G163" i="15"/>
  <c r="F163" i="15"/>
  <c r="E163" i="15"/>
  <c r="G162" i="15"/>
  <c r="G161" i="15"/>
  <c r="F161" i="15"/>
  <c r="E161" i="15"/>
  <c r="G160" i="15"/>
  <c r="E160" i="15"/>
  <c r="G159" i="15"/>
  <c r="G158" i="15"/>
  <c r="F158" i="15"/>
  <c r="E158" i="15"/>
  <c r="G157" i="15"/>
  <c r="G156" i="15"/>
  <c r="E156" i="15"/>
  <c r="G155" i="15"/>
  <c r="F155" i="15"/>
  <c r="E155" i="15"/>
  <c r="G154" i="15"/>
  <c r="F154" i="15"/>
  <c r="E154" i="15"/>
  <c r="G153" i="15"/>
  <c r="E153" i="15"/>
  <c r="G152" i="15"/>
  <c r="F152" i="15"/>
  <c r="E152" i="15"/>
  <c r="G151" i="15"/>
  <c r="F151" i="15"/>
  <c r="E151" i="15"/>
  <c r="G150" i="15"/>
  <c r="E150" i="15"/>
  <c r="G149" i="15"/>
  <c r="F149" i="15"/>
  <c r="G148" i="15"/>
  <c r="F148" i="15"/>
  <c r="E148" i="15"/>
  <c r="G147" i="15"/>
  <c r="G146" i="15"/>
  <c r="G145" i="15"/>
  <c r="G144" i="15"/>
  <c r="G143" i="15"/>
  <c r="G142" i="15"/>
  <c r="E142" i="15"/>
  <c r="G141" i="15"/>
  <c r="G140" i="15"/>
  <c r="G139" i="15"/>
  <c r="E139" i="15"/>
  <c r="G138" i="15"/>
  <c r="G137" i="15"/>
  <c r="G136" i="15"/>
  <c r="G135" i="15"/>
  <c r="G134" i="15"/>
  <c r="F134" i="15"/>
  <c r="E134" i="15"/>
  <c r="G133" i="15"/>
  <c r="G132" i="15"/>
  <c r="G131" i="15"/>
  <c r="E131" i="15"/>
  <c r="G130" i="15"/>
  <c r="G128" i="15"/>
  <c r="G127" i="15"/>
  <c r="F127" i="15"/>
  <c r="E127" i="15"/>
  <c r="G126" i="15"/>
  <c r="G125" i="15"/>
  <c r="G124" i="15"/>
  <c r="G123" i="15"/>
  <c r="G122" i="15"/>
  <c r="F122" i="15"/>
  <c r="E122" i="15"/>
  <c r="G121" i="15"/>
  <c r="G120" i="15"/>
  <c r="G119" i="15"/>
  <c r="G118" i="15"/>
  <c r="G117" i="15"/>
  <c r="G116" i="15"/>
  <c r="G115" i="15"/>
  <c r="G114" i="15"/>
  <c r="G113" i="15"/>
  <c r="F113" i="15"/>
  <c r="G112" i="15"/>
  <c r="F112" i="15"/>
  <c r="E112" i="15"/>
  <c r="G111" i="15"/>
  <c r="G110" i="15"/>
  <c r="F110" i="15"/>
  <c r="E110" i="15"/>
  <c r="G109" i="15"/>
  <c r="G108" i="15"/>
  <c r="F108" i="15"/>
  <c r="E108" i="15"/>
  <c r="G107" i="15"/>
  <c r="G106" i="15"/>
  <c r="G105" i="15"/>
  <c r="G104" i="15"/>
  <c r="G103" i="15"/>
  <c r="F103" i="15"/>
  <c r="E103" i="15"/>
  <c r="G102" i="15"/>
  <c r="G101" i="15"/>
  <c r="F101" i="15"/>
  <c r="E101" i="15"/>
  <c r="G100" i="15"/>
  <c r="F100" i="15"/>
  <c r="E100" i="15"/>
  <c r="G99" i="15"/>
  <c r="G98" i="15"/>
  <c r="G97" i="15"/>
  <c r="G96" i="15"/>
  <c r="G95" i="15"/>
  <c r="G94" i="15"/>
  <c r="G92" i="15"/>
  <c r="G91" i="15"/>
  <c r="G90" i="15"/>
  <c r="F90" i="15"/>
  <c r="E90" i="15"/>
  <c r="G89" i="15"/>
  <c r="G88" i="15"/>
  <c r="F88" i="15"/>
  <c r="E88" i="15"/>
  <c r="G87" i="15"/>
  <c r="G86" i="15"/>
  <c r="E86" i="15"/>
  <c r="G85" i="15"/>
  <c r="F85" i="15"/>
  <c r="E85" i="15"/>
  <c r="G83" i="15"/>
  <c r="E83" i="15"/>
  <c r="G82" i="15"/>
  <c r="F82" i="15"/>
  <c r="E82" i="15"/>
  <c r="G81" i="15"/>
  <c r="G80" i="15"/>
  <c r="G79" i="15"/>
  <c r="G78" i="15"/>
  <c r="G77" i="15"/>
  <c r="D76" i="15"/>
  <c r="F120" i="15" s="1"/>
  <c r="C76" i="15"/>
  <c r="E96" i="15" s="1"/>
  <c r="G70" i="15"/>
  <c r="E70" i="15"/>
  <c r="G69" i="15"/>
  <c r="F69" i="15"/>
  <c r="G68" i="15"/>
  <c r="E68" i="15"/>
  <c r="G67" i="15"/>
  <c r="E67" i="15"/>
  <c r="G65" i="15"/>
  <c r="F65" i="15"/>
  <c r="E65" i="15"/>
  <c r="G64" i="15"/>
  <c r="G63" i="15"/>
  <c r="F63" i="15"/>
  <c r="E63" i="15"/>
  <c r="G62" i="15"/>
  <c r="E62" i="15"/>
  <c r="G61" i="15"/>
  <c r="G60" i="15"/>
  <c r="F60" i="15"/>
  <c r="E60" i="15"/>
  <c r="G59" i="15"/>
  <c r="G58" i="15"/>
  <c r="F58" i="15"/>
  <c r="E58" i="15"/>
  <c r="G57" i="15"/>
  <c r="F57" i="15"/>
  <c r="E57" i="15"/>
  <c r="G56" i="15"/>
  <c r="F56" i="15"/>
  <c r="G55" i="15"/>
  <c r="F55" i="15"/>
  <c r="E55" i="15"/>
  <c r="G54" i="15"/>
  <c r="F54" i="15"/>
  <c r="G53" i="15"/>
  <c r="E53" i="15"/>
  <c r="G52" i="15"/>
  <c r="F52" i="15"/>
  <c r="E52" i="15"/>
  <c r="G51" i="15"/>
  <c r="F51" i="15"/>
  <c r="E51" i="15"/>
  <c r="G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E45" i="15"/>
  <c r="G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F38" i="15"/>
  <c r="G37" i="15"/>
  <c r="F37" i="15"/>
  <c r="E37" i="15"/>
  <c r="G36" i="15"/>
  <c r="G35" i="15"/>
  <c r="F35" i="15"/>
  <c r="E35" i="15"/>
  <c r="G34" i="15"/>
  <c r="F34" i="15"/>
  <c r="E34" i="15"/>
  <c r="G33" i="15"/>
  <c r="F33" i="15"/>
  <c r="E33" i="15"/>
  <c r="G32" i="15"/>
  <c r="G31" i="15"/>
  <c r="E31" i="15"/>
  <c r="G30" i="15"/>
  <c r="G29" i="15"/>
  <c r="F29" i="15"/>
  <c r="E29" i="15"/>
  <c r="G28" i="15"/>
  <c r="F28" i="15"/>
  <c r="G27" i="15"/>
  <c r="G26" i="15"/>
  <c r="F26" i="15"/>
  <c r="E26" i="15"/>
  <c r="G25" i="15"/>
  <c r="G24" i="15"/>
  <c r="F24" i="15"/>
  <c r="E24" i="15"/>
  <c r="G23" i="15"/>
  <c r="G22" i="15"/>
  <c r="F22" i="15"/>
  <c r="E22" i="15"/>
  <c r="G21" i="15"/>
  <c r="G20" i="15"/>
  <c r="F20" i="15"/>
  <c r="E20" i="15"/>
  <c r="D19" i="15"/>
  <c r="F64" i="15" s="1"/>
  <c r="C19" i="15"/>
  <c r="E36" i="15" s="1"/>
  <c r="G618" i="14"/>
  <c r="F618" i="14"/>
  <c r="E618" i="14"/>
  <c r="G617" i="14"/>
  <c r="F617" i="14"/>
  <c r="E617" i="14"/>
  <c r="G616" i="14"/>
  <c r="F616" i="14"/>
  <c r="E616" i="14"/>
  <c r="G615" i="14"/>
  <c r="F615" i="14"/>
  <c r="E615" i="14"/>
  <c r="G614" i="14"/>
  <c r="F614" i="14"/>
  <c r="G613" i="14"/>
  <c r="F613" i="14"/>
  <c r="E613" i="14"/>
  <c r="G612" i="14"/>
  <c r="E612" i="14"/>
  <c r="G611" i="14"/>
  <c r="F611" i="14"/>
  <c r="E611" i="14"/>
  <c r="G610" i="14"/>
  <c r="G609" i="14"/>
  <c r="G608" i="14"/>
  <c r="F608" i="14"/>
  <c r="E608" i="14"/>
  <c r="G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F602" i="14"/>
  <c r="G601" i="14"/>
  <c r="F601" i="14"/>
  <c r="E601" i="14"/>
  <c r="G600" i="14"/>
  <c r="F600" i="14"/>
  <c r="E600" i="14"/>
  <c r="G599" i="14"/>
  <c r="G598" i="14"/>
  <c r="F598" i="14"/>
  <c r="E598" i="14"/>
  <c r="G597" i="14"/>
  <c r="E597" i="14"/>
  <c r="G596" i="14"/>
  <c r="F596" i="14"/>
  <c r="G595" i="14"/>
  <c r="G594" i="14"/>
  <c r="G593" i="14"/>
  <c r="G592" i="14"/>
  <c r="F592" i="14"/>
  <c r="E592" i="14"/>
  <c r="D591" i="14"/>
  <c r="F610" i="14" s="1"/>
  <c r="C591" i="14"/>
  <c r="G585" i="14"/>
  <c r="F585" i="14"/>
  <c r="E585" i="14"/>
  <c r="G584" i="14"/>
  <c r="F584" i="14"/>
  <c r="E584" i="14"/>
  <c r="G583" i="14"/>
  <c r="F583" i="14"/>
  <c r="G582" i="14"/>
  <c r="F582" i="14"/>
  <c r="E582" i="14"/>
  <c r="G581" i="14"/>
  <c r="F581" i="14"/>
  <c r="E581" i="14"/>
  <c r="G580" i="14"/>
  <c r="G579" i="14"/>
  <c r="F579" i="14"/>
  <c r="G578" i="14"/>
  <c r="F578" i="14"/>
  <c r="G577" i="14"/>
  <c r="F577" i="14"/>
  <c r="E577" i="14"/>
  <c r="G576" i="14"/>
  <c r="F576" i="14"/>
  <c r="E576" i="14"/>
  <c r="G575" i="14"/>
  <c r="F575" i="14"/>
  <c r="E575" i="14"/>
  <c r="G574" i="14"/>
  <c r="F574" i="14"/>
  <c r="E574" i="14"/>
  <c r="G573" i="14"/>
  <c r="G572" i="14"/>
  <c r="F572" i="14"/>
  <c r="E572" i="14"/>
  <c r="G571" i="14"/>
  <c r="G570" i="14"/>
  <c r="F570" i="14"/>
  <c r="E570" i="14"/>
  <c r="G569" i="14"/>
  <c r="F569" i="14"/>
  <c r="G568" i="14"/>
  <c r="F568" i="14"/>
  <c r="E568" i="14"/>
  <c r="G567" i="14"/>
  <c r="F567" i="14"/>
  <c r="E567" i="14"/>
  <c r="G566" i="14"/>
  <c r="F566" i="14"/>
  <c r="E566" i="14"/>
  <c r="G565" i="14"/>
  <c r="F565" i="14"/>
  <c r="E565" i="14"/>
  <c r="G564" i="14"/>
  <c r="F564" i="14"/>
  <c r="G563" i="14"/>
  <c r="F563" i="14"/>
  <c r="E563" i="14"/>
  <c r="G562" i="14"/>
  <c r="F562" i="14"/>
  <c r="G561" i="14"/>
  <c r="F561" i="14"/>
  <c r="E561" i="14"/>
  <c r="G560" i="14"/>
  <c r="F560" i="14"/>
  <c r="E560" i="14"/>
  <c r="G559" i="14"/>
  <c r="F559" i="14"/>
  <c r="E559" i="14"/>
  <c r="G558" i="14"/>
  <c r="F558" i="14"/>
  <c r="E558" i="14"/>
  <c r="G557" i="14"/>
  <c r="F557" i="14"/>
  <c r="E557" i="14"/>
  <c r="G556" i="14"/>
  <c r="F556" i="14"/>
  <c r="G555" i="14"/>
  <c r="F555" i="14"/>
  <c r="E555" i="14"/>
  <c r="G554" i="14"/>
  <c r="F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G548" i="14"/>
  <c r="G547" i="14"/>
  <c r="F547" i="14"/>
  <c r="E547" i="14"/>
  <c r="G546" i="14"/>
  <c r="F546" i="14"/>
  <c r="E546" i="14"/>
  <c r="G545" i="14"/>
  <c r="F545" i="14"/>
  <c r="G544" i="14"/>
  <c r="G543" i="14"/>
  <c r="F543" i="14"/>
  <c r="E543" i="14"/>
  <c r="G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G524" i="14"/>
  <c r="F524" i="14"/>
  <c r="G523" i="14"/>
  <c r="F523" i="14"/>
  <c r="E523" i="14"/>
  <c r="G522" i="14"/>
  <c r="F522" i="14"/>
  <c r="E522" i="14"/>
  <c r="G521" i="14"/>
  <c r="G520" i="14"/>
  <c r="F520" i="14"/>
  <c r="G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F510" i="14"/>
  <c r="E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E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G480" i="14"/>
  <c r="F480" i="14"/>
  <c r="G479" i="14"/>
  <c r="F479" i="14"/>
  <c r="E479" i="14"/>
  <c r="G478" i="14"/>
  <c r="F478" i="14"/>
  <c r="E478" i="14"/>
  <c r="G477" i="14"/>
  <c r="F477" i="14"/>
  <c r="E477" i="14"/>
  <c r="G476" i="14"/>
  <c r="F476" i="14"/>
  <c r="G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G459" i="14"/>
  <c r="F459" i="14"/>
  <c r="E459" i="14"/>
  <c r="G458" i="14"/>
  <c r="F458" i="14"/>
  <c r="G457" i="14"/>
  <c r="F457" i="14"/>
  <c r="E457" i="14"/>
  <c r="G456" i="14"/>
  <c r="F456" i="14"/>
  <c r="E456" i="14"/>
  <c r="G455" i="14"/>
  <c r="F455" i="14"/>
  <c r="G454" i="14"/>
  <c r="F454" i="14"/>
  <c r="E454" i="14"/>
  <c r="G453" i="14"/>
  <c r="F453" i="14"/>
  <c r="G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G445" i="14"/>
  <c r="F445" i="14"/>
  <c r="E445" i="14"/>
  <c r="G444" i="14"/>
  <c r="F444" i="14"/>
  <c r="E444" i="14"/>
  <c r="G443" i="14"/>
  <c r="F443" i="14"/>
  <c r="E443" i="14"/>
  <c r="G442" i="14"/>
  <c r="F442" i="14"/>
  <c r="E442" i="14"/>
  <c r="G441" i="14"/>
  <c r="F441" i="14"/>
  <c r="E441" i="14"/>
  <c r="G438" i="14"/>
  <c r="F438" i="14"/>
  <c r="E438" i="14"/>
  <c r="G437" i="14"/>
  <c r="F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G430" i="14"/>
  <c r="F430" i="14"/>
  <c r="E430" i="14"/>
  <c r="G429" i="14"/>
  <c r="F429" i="14"/>
  <c r="G428" i="14"/>
  <c r="G427" i="14"/>
  <c r="G426" i="14"/>
  <c r="F426" i="14"/>
  <c r="E426" i="14"/>
  <c r="G425" i="14"/>
  <c r="F425" i="14"/>
  <c r="E425" i="14"/>
  <c r="G424" i="14"/>
  <c r="G423" i="14"/>
  <c r="F423" i="14"/>
  <c r="E423" i="14"/>
  <c r="G422" i="14"/>
  <c r="F422" i="14"/>
  <c r="E422" i="14"/>
  <c r="G421" i="14"/>
  <c r="F421" i="14"/>
  <c r="E421" i="14"/>
  <c r="G420" i="14"/>
  <c r="F420" i="14"/>
  <c r="E420" i="14"/>
  <c r="G419" i="14"/>
  <c r="F419" i="14"/>
  <c r="E419" i="14"/>
  <c r="G418" i="14"/>
  <c r="F418" i="14"/>
  <c r="G417" i="14"/>
  <c r="F417" i="14"/>
  <c r="G416" i="14"/>
  <c r="F416" i="14"/>
  <c r="G415" i="14"/>
  <c r="F415" i="14"/>
  <c r="E415" i="14"/>
  <c r="G414" i="14"/>
  <c r="F414" i="14"/>
  <c r="E414" i="14"/>
  <c r="G413" i="14"/>
  <c r="F413" i="14"/>
  <c r="G412" i="14"/>
  <c r="F412" i="14"/>
  <c r="E412" i="14"/>
  <c r="G411" i="14"/>
  <c r="F411" i="14"/>
  <c r="E411" i="14"/>
  <c r="G410" i="14"/>
  <c r="F410" i="14"/>
  <c r="E410" i="14"/>
  <c r="G409" i="14"/>
  <c r="G408" i="14"/>
  <c r="F408" i="14"/>
  <c r="E408" i="14"/>
  <c r="G407" i="14"/>
  <c r="G406" i="14"/>
  <c r="G405" i="14"/>
  <c r="G403" i="14"/>
  <c r="F403" i="14"/>
  <c r="E403" i="14"/>
  <c r="G402" i="14"/>
  <c r="G401" i="14"/>
  <c r="F401" i="14"/>
  <c r="E401" i="14"/>
  <c r="G400" i="14"/>
  <c r="F400" i="14"/>
  <c r="E400" i="14"/>
  <c r="G399" i="14"/>
  <c r="F399" i="14"/>
  <c r="E399" i="14"/>
  <c r="G398" i="14"/>
  <c r="G397" i="14"/>
  <c r="F397" i="14"/>
  <c r="E397" i="14"/>
  <c r="G396" i="14"/>
  <c r="F396" i="14"/>
  <c r="E396" i="14"/>
  <c r="G395" i="14"/>
  <c r="G394" i="14"/>
  <c r="F394" i="14"/>
  <c r="E394" i="14"/>
  <c r="G393" i="14"/>
  <c r="G392" i="14"/>
  <c r="G391" i="14"/>
  <c r="G390" i="14"/>
  <c r="F390" i="14"/>
  <c r="E390" i="14"/>
  <c r="G389" i="14"/>
  <c r="F389" i="14"/>
  <c r="E389" i="14"/>
  <c r="G388" i="14"/>
  <c r="F388" i="14"/>
  <c r="E388" i="14"/>
  <c r="G387" i="14"/>
  <c r="F387" i="14"/>
  <c r="E387" i="14"/>
  <c r="G386" i="14"/>
  <c r="F386" i="14"/>
  <c r="G385" i="14"/>
  <c r="F385" i="14"/>
  <c r="E385" i="14"/>
  <c r="G384" i="14"/>
  <c r="F384" i="14"/>
  <c r="E384" i="14"/>
  <c r="G383" i="14"/>
  <c r="F383" i="14"/>
  <c r="G382" i="14"/>
  <c r="F382" i="14"/>
  <c r="E382" i="14"/>
  <c r="G381" i="14"/>
  <c r="F381" i="14"/>
  <c r="E381" i="14"/>
  <c r="G380" i="14"/>
  <c r="G379" i="14"/>
  <c r="E379" i="14"/>
  <c r="G378" i="14"/>
  <c r="F378" i="14"/>
  <c r="E378" i="14"/>
  <c r="G377" i="14"/>
  <c r="F377" i="14"/>
  <c r="E377" i="14"/>
  <c r="G376" i="14"/>
  <c r="G375" i="14"/>
  <c r="F375" i="14"/>
  <c r="E375" i="14"/>
  <c r="G374" i="14"/>
  <c r="F374" i="14"/>
  <c r="E374" i="14"/>
  <c r="G373" i="14"/>
  <c r="F373" i="14"/>
  <c r="E373" i="14"/>
  <c r="G372" i="14"/>
  <c r="F372" i="14"/>
  <c r="E372" i="14"/>
  <c r="G371" i="14"/>
  <c r="E371" i="14"/>
  <c r="G370" i="14"/>
  <c r="F370" i="14"/>
  <c r="E370" i="14"/>
  <c r="G369" i="14"/>
  <c r="F369" i="14"/>
  <c r="G368" i="14"/>
  <c r="G367" i="14"/>
  <c r="F367" i="14"/>
  <c r="E367" i="14"/>
  <c r="G366" i="14"/>
  <c r="F366" i="14"/>
  <c r="E366" i="14"/>
  <c r="G365" i="14"/>
  <c r="F365" i="14"/>
  <c r="E365" i="14"/>
  <c r="G364" i="14"/>
  <c r="E364" i="14"/>
  <c r="G363" i="14"/>
  <c r="E363" i="14"/>
  <c r="G362" i="14"/>
  <c r="G361" i="14"/>
  <c r="F361" i="14"/>
  <c r="E361" i="14"/>
  <c r="G360" i="14"/>
  <c r="F360" i="14"/>
  <c r="E360" i="14"/>
  <c r="G359" i="14"/>
  <c r="F359" i="14"/>
  <c r="E359" i="14"/>
  <c r="G358" i="14"/>
  <c r="F358" i="14"/>
  <c r="G357" i="14"/>
  <c r="D356" i="14"/>
  <c r="F580" i="14" s="1"/>
  <c r="C356" i="14"/>
  <c r="G350" i="14"/>
  <c r="F350" i="14"/>
  <c r="E350" i="14"/>
  <c r="G349" i="14"/>
  <c r="F349" i="14"/>
  <c r="E349" i="14"/>
  <c r="G348" i="14"/>
  <c r="F348" i="14"/>
  <c r="E348" i="14"/>
  <c r="G347" i="14"/>
  <c r="F347" i="14"/>
  <c r="E347" i="14"/>
  <c r="G346" i="14"/>
  <c r="F346" i="14"/>
  <c r="E346" i="14"/>
  <c r="G345" i="14"/>
  <c r="F345" i="14"/>
  <c r="E345" i="14"/>
  <c r="G344" i="14"/>
  <c r="F344" i="14"/>
  <c r="E344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E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G313" i="14"/>
  <c r="F313" i="14"/>
  <c r="E313" i="14"/>
  <c r="G312" i="14"/>
  <c r="F312" i="14"/>
  <c r="E312" i="14"/>
  <c r="G311" i="14"/>
  <c r="G310" i="14"/>
  <c r="F310" i="14"/>
  <c r="E310" i="14"/>
  <c r="G309" i="14"/>
  <c r="F309" i="14"/>
  <c r="E309" i="14"/>
  <c r="G308" i="14"/>
  <c r="F308" i="14"/>
  <c r="E308" i="14"/>
  <c r="G307" i="14"/>
  <c r="F307" i="14"/>
  <c r="E307" i="14"/>
  <c r="G306" i="14"/>
  <c r="F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E300" i="14"/>
  <c r="G299" i="14"/>
  <c r="F299" i="14"/>
  <c r="G298" i="14"/>
  <c r="F298" i="14"/>
  <c r="E298" i="14"/>
  <c r="G297" i="14"/>
  <c r="F297" i="14"/>
  <c r="E297" i="14"/>
  <c r="G296" i="14"/>
  <c r="F296" i="14"/>
  <c r="E296" i="14"/>
  <c r="G295" i="14"/>
  <c r="F295" i="14"/>
  <c r="G294" i="14"/>
  <c r="F294" i="14"/>
  <c r="G293" i="14"/>
  <c r="F293" i="14"/>
  <c r="E293" i="14"/>
  <c r="G292" i="14"/>
  <c r="F292" i="14"/>
  <c r="E292" i="14"/>
  <c r="G291" i="14"/>
  <c r="F291" i="14"/>
  <c r="E291" i="14"/>
  <c r="G290" i="14"/>
  <c r="F290" i="14"/>
  <c r="E290" i="14"/>
  <c r="G289" i="14"/>
  <c r="F289" i="14"/>
  <c r="G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F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F277" i="14"/>
  <c r="G276" i="14"/>
  <c r="F276" i="14"/>
  <c r="E276" i="14"/>
  <c r="G275" i="14"/>
  <c r="F275" i="14"/>
  <c r="E275" i="14"/>
  <c r="G274" i="14"/>
  <c r="G273" i="14"/>
  <c r="F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G249" i="14"/>
  <c r="F249" i="14"/>
  <c r="E249" i="14"/>
  <c r="G248" i="14"/>
  <c r="F248" i="14"/>
  <c r="E248" i="14"/>
  <c r="G247" i="14"/>
  <c r="F247" i="14"/>
  <c r="G246" i="14"/>
  <c r="F246" i="14"/>
  <c r="E246" i="14"/>
  <c r="G245" i="14"/>
  <c r="F245" i="14"/>
  <c r="E245" i="14"/>
  <c r="G244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F213" i="14"/>
  <c r="E213" i="14"/>
  <c r="G212" i="14"/>
  <c r="F212" i="14"/>
  <c r="E212" i="14"/>
  <c r="G211" i="14"/>
  <c r="F211" i="14"/>
  <c r="E211" i="14"/>
  <c r="G210" i="14"/>
  <c r="G209" i="14"/>
  <c r="F209" i="14"/>
  <c r="E209" i="14"/>
  <c r="G208" i="14"/>
  <c r="F208" i="14"/>
  <c r="E208" i="14"/>
  <c r="G207" i="14"/>
  <c r="G205" i="14"/>
  <c r="E205" i="14"/>
  <c r="G204" i="14"/>
  <c r="G203" i="14"/>
  <c r="F203" i="14"/>
  <c r="G202" i="14"/>
  <c r="F202" i="14"/>
  <c r="E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E193" i="14"/>
  <c r="G192" i="14"/>
  <c r="G191" i="14"/>
  <c r="G190" i="14"/>
  <c r="F190" i="14"/>
  <c r="E190" i="14"/>
  <c r="G189" i="14"/>
  <c r="F189" i="14"/>
  <c r="E189" i="14"/>
  <c r="G188" i="14"/>
  <c r="F188" i="14"/>
  <c r="G187" i="14"/>
  <c r="F187" i="14"/>
  <c r="E187" i="14"/>
  <c r="G186" i="14"/>
  <c r="E186" i="14"/>
  <c r="G185" i="14"/>
  <c r="F185" i="14"/>
  <c r="E185" i="14"/>
  <c r="G184" i="14"/>
  <c r="G182" i="14"/>
  <c r="G181" i="14"/>
  <c r="F181" i="14"/>
  <c r="E181" i="14"/>
  <c r="G180" i="14"/>
  <c r="F180" i="14"/>
  <c r="E180" i="14"/>
  <c r="G179" i="14"/>
  <c r="F179" i="14"/>
  <c r="G178" i="14"/>
  <c r="D177" i="14"/>
  <c r="F205" i="14" s="1"/>
  <c r="C177" i="14"/>
  <c r="C11" i="14" s="1"/>
  <c r="G171" i="14"/>
  <c r="F171" i="14"/>
  <c r="E171" i="14"/>
  <c r="G170" i="14"/>
  <c r="F170" i="14"/>
  <c r="E170" i="14"/>
  <c r="G169" i="14"/>
  <c r="F169" i="14"/>
  <c r="E169" i="14"/>
  <c r="G168" i="14"/>
  <c r="F168" i="14"/>
  <c r="E168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G159" i="14"/>
  <c r="F159" i="14"/>
  <c r="E159" i="14"/>
  <c r="G158" i="14"/>
  <c r="F158" i="14"/>
  <c r="E158" i="14"/>
  <c r="G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G144" i="14"/>
  <c r="F144" i="14"/>
  <c r="E144" i="14"/>
  <c r="G143" i="14"/>
  <c r="F143" i="14"/>
  <c r="E143" i="14"/>
  <c r="G142" i="14"/>
  <c r="F142" i="14"/>
  <c r="E142" i="14"/>
  <c r="G141" i="14"/>
  <c r="G140" i="14"/>
  <c r="E140" i="14"/>
  <c r="G139" i="14"/>
  <c r="F139" i="14"/>
  <c r="G138" i="14"/>
  <c r="G137" i="14"/>
  <c r="G136" i="14"/>
  <c r="G135" i="14"/>
  <c r="G134" i="14"/>
  <c r="F134" i="14"/>
  <c r="E134" i="14"/>
  <c r="G133" i="14"/>
  <c r="G132" i="14"/>
  <c r="G131" i="14"/>
  <c r="F131" i="14"/>
  <c r="G130" i="14"/>
  <c r="G128" i="14"/>
  <c r="G127" i="14"/>
  <c r="F127" i="14"/>
  <c r="E127" i="14"/>
  <c r="G126" i="14"/>
  <c r="E126" i="14"/>
  <c r="G125" i="14"/>
  <c r="F125" i="14"/>
  <c r="E125" i="14"/>
  <c r="G124" i="14"/>
  <c r="F124" i="14"/>
  <c r="E124" i="14"/>
  <c r="G123" i="14"/>
  <c r="F123" i="14"/>
  <c r="G122" i="14"/>
  <c r="F122" i="14"/>
  <c r="E122" i="14"/>
  <c r="G121" i="14"/>
  <c r="F121" i="14"/>
  <c r="E121" i="14"/>
  <c r="G120" i="14"/>
  <c r="F120" i="14"/>
  <c r="E120" i="14"/>
  <c r="G119" i="14"/>
  <c r="F119" i="14"/>
  <c r="E119" i="14"/>
  <c r="G118" i="14"/>
  <c r="G117" i="14"/>
  <c r="G116" i="14"/>
  <c r="F116" i="14"/>
  <c r="E116" i="14"/>
  <c r="G115" i="14"/>
  <c r="G114" i="14"/>
  <c r="E114" i="14"/>
  <c r="G113" i="14"/>
  <c r="F113" i="14"/>
  <c r="E113" i="14"/>
  <c r="G112" i="14"/>
  <c r="F112" i="14"/>
  <c r="E112" i="14"/>
  <c r="G111" i="14"/>
  <c r="F111" i="14"/>
  <c r="E111" i="14"/>
  <c r="G110" i="14"/>
  <c r="F110" i="14"/>
  <c r="E110" i="14"/>
  <c r="G109" i="14"/>
  <c r="G108" i="14"/>
  <c r="F108" i="14"/>
  <c r="E108" i="14"/>
  <c r="G107" i="14"/>
  <c r="E107" i="14"/>
  <c r="G106" i="14"/>
  <c r="G105" i="14"/>
  <c r="F105" i="14"/>
  <c r="E105" i="14"/>
  <c r="G104" i="14"/>
  <c r="F104" i="14"/>
  <c r="E104" i="14"/>
  <c r="G103" i="14"/>
  <c r="F103" i="14"/>
  <c r="E103" i="14"/>
  <c r="G102" i="14"/>
  <c r="E102" i="14"/>
  <c r="G101" i="14"/>
  <c r="F101" i="14"/>
  <c r="E101" i="14"/>
  <c r="G100" i="14"/>
  <c r="E100" i="14"/>
  <c r="G99" i="14"/>
  <c r="G98" i="14"/>
  <c r="F98" i="14"/>
  <c r="E98" i="14"/>
  <c r="G97" i="14"/>
  <c r="G96" i="14"/>
  <c r="F96" i="14"/>
  <c r="E96" i="14"/>
  <c r="G95" i="14"/>
  <c r="F95" i="14"/>
  <c r="E95" i="14"/>
  <c r="G94" i="14"/>
  <c r="E94" i="14"/>
  <c r="G92" i="14"/>
  <c r="F92" i="14"/>
  <c r="E92" i="14"/>
  <c r="G91" i="14"/>
  <c r="G90" i="14"/>
  <c r="F90" i="14"/>
  <c r="E90" i="14"/>
  <c r="G89" i="14"/>
  <c r="F89" i="14"/>
  <c r="E89" i="14"/>
  <c r="G88" i="14"/>
  <c r="F88" i="14"/>
  <c r="E88" i="14"/>
  <c r="G87" i="14"/>
  <c r="F87" i="14"/>
  <c r="E87" i="14"/>
  <c r="G86" i="14"/>
  <c r="G85" i="14"/>
  <c r="F85" i="14"/>
  <c r="E85" i="14"/>
  <c r="G83" i="14"/>
  <c r="F83" i="14"/>
  <c r="E83" i="14"/>
  <c r="G82" i="14"/>
  <c r="F82" i="14"/>
  <c r="E82" i="14"/>
  <c r="G81" i="14"/>
  <c r="G80" i="14"/>
  <c r="F80" i="14"/>
  <c r="G79" i="14"/>
  <c r="F79" i="14"/>
  <c r="G78" i="14"/>
  <c r="F78" i="14"/>
  <c r="E78" i="14"/>
  <c r="G77" i="14"/>
  <c r="D76" i="14"/>
  <c r="F160" i="14" s="1"/>
  <c r="C76" i="14"/>
  <c r="E160" i="14" s="1"/>
  <c r="G70" i="14"/>
  <c r="F70" i="14"/>
  <c r="E70" i="14"/>
  <c r="G69" i="14"/>
  <c r="F69" i="14"/>
  <c r="E69" i="14"/>
  <c r="G68" i="14"/>
  <c r="F68" i="14"/>
  <c r="G67" i="14"/>
  <c r="F67" i="14"/>
  <c r="E67" i="14"/>
  <c r="G65" i="14"/>
  <c r="F65" i="14"/>
  <c r="E65" i="14"/>
  <c r="G64" i="14"/>
  <c r="F64" i="14"/>
  <c r="E64" i="14"/>
  <c r="G63" i="14"/>
  <c r="F63" i="14"/>
  <c r="E63" i="14"/>
  <c r="G62" i="14"/>
  <c r="F62" i="14"/>
  <c r="G61" i="14"/>
  <c r="F61" i="14"/>
  <c r="G60" i="14"/>
  <c r="F60" i="14"/>
  <c r="E60" i="14"/>
  <c r="G59" i="14"/>
  <c r="F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G32" i="14"/>
  <c r="F32" i="14"/>
  <c r="G31" i="14"/>
  <c r="F31" i="14"/>
  <c r="E31" i="14"/>
  <c r="G30" i="14"/>
  <c r="F30" i="14"/>
  <c r="G29" i="14"/>
  <c r="F29" i="14"/>
  <c r="E29" i="14"/>
  <c r="G28" i="14"/>
  <c r="F28" i="14"/>
  <c r="E28" i="14"/>
  <c r="G27" i="14"/>
  <c r="F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F19" i="14" s="1"/>
  <c r="C19" i="14"/>
  <c r="E19" i="14" s="1"/>
  <c r="G618" i="13"/>
  <c r="G617" i="13"/>
  <c r="G616" i="13"/>
  <c r="G615" i="13"/>
  <c r="G614" i="13"/>
  <c r="G613" i="13"/>
  <c r="F613" i="13"/>
  <c r="E613" i="13"/>
  <c r="G612" i="13"/>
  <c r="G611" i="13"/>
  <c r="G610" i="13"/>
  <c r="G609" i="13"/>
  <c r="G608" i="13"/>
  <c r="G607" i="13"/>
  <c r="G606" i="13"/>
  <c r="G605" i="13"/>
  <c r="F605" i="13"/>
  <c r="G604" i="13"/>
  <c r="F604" i="13"/>
  <c r="E604" i="13"/>
  <c r="G603" i="13"/>
  <c r="F603" i="13"/>
  <c r="E603" i="13"/>
  <c r="G602" i="13"/>
  <c r="G601" i="13"/>
  <c r="E601" i="13"/>
  <c r="G600" i="13"/>
  <c r="F600" i="13"/>
  <c r="G599" i="13"/>
  <c r="G598" i="13"/>
  <c r="E598" i="13"/>
  <c r="G597" i="13"/>
  <c r="G596" i="13"/>
  <c r="G595" i="13"/>
  <c r="G594" i="13"/>
  <c r="G593" i="13"/>
  <c r="G592" i="13"/>
  <c r="D591" i="13"/>
  <c r="F598" i="13" s="1"/>
  <c r="C591" i="13"/>
  <c r="C13" i="13" s="1"/>
  <c r="G585" i="13"/>
  <c r="G584" i="13"/>
  <c r="F584" i="13"/>
  <c r="E584" i="13"/>
  <c r="G583" i="13"/>
  <c r="G582" i="13"/>
  <c r="F582" i="13"/>
  <c r="E582" i="13"/>
  <c r="G581" i="13"/>
  <c r="E581" i="13"/>
  <c r="G580" i="13"/>
  <c r="E580" i="13"/>
  <c r="G579" i="13"/>
  <c r="G578" i="13"/>
  <c r="G577" i="13"/>
  <c r="F577" i="13"/>
  <c r="E577" i="13"/>
  <c r="G576" i="13"/>
  <c r="G575" i="13"/>
  <c r="F575" i="13"/>
  <c r="E575" i="13"/>
  <c r="G574" i="13"/>
  <c r="F574" i="13"/>
  <c r="E574" i="13"/>
  <c r="G573" i="13"/>
  <c r="F573" i="13"/>
  <c r="G572" i="13"/>
  <c r="G571" i="13"/>
  <c r="G570" i="13"/>
  <c r="G569" i="13"/>
  <c r="G568" i="13"/>
  <c r="F568" i="13"/>
  <c r="E568" i="13"/>
  <c r="G567" i="13"/>
  <c r="E567" i="13"/>
  <c r="G566" i="13"/>
  <c r="G565" i="13"/>
  <c r="F565" i="13"/>
  <c r="E565" i="13"/>
  <c r="G564" i="13"/>
  <c r="G563" i="13"/>
  <c r="F563" i="13"/>
  <c r="E563" i="13"/>
  <c r="G562" i="13"/>
  <c r="F562" i="13"/>
  <c r="E562" i="13"/>
  <c r="G561" i="13"/>
  <c r="G560" i="13"/>
  <c r="F560" i="13"/>
  <c r="E560" i="13"/>
  <c r="G559" i="13"/>
  <c r="G558" i="13"/>
  <c r="G557" i="13"/>
  <c r="F557" i="13"/>
  <c r="E557" i="13"/>
  <c r="G556" i="13"/>
  <c r="E556" i="13"/>
  <c r="G555" i="13"/>
  <c r="G554" i="13"/>
  <c r="F554" i="13"/>
  <c r="E554" i="13"/>
  <c r="G553" i="13"/>
  <c r="E553" i="13"/>
  <c r="G552" i="13"/>
  <c r="G551" i="13"/>
  <c r="F551" i="13"/>
  <c r="E551" i="13"/>
  <c r="G550" i="13"/>
  <c r="G549" i="13"/>
  <c r="G548" i="13"/>
  <c r="G547" i="13"/>
  <c r="G546" i="13"/>
  <c r="G545" i="13"/>
  <c r="G544" i="13"/>
  <c r="G543" i="13"/>
  <c r="F543" i="13"/>
  <c r="E543" i="13"/>
  <c r="G542" i="13"/>
  <c r="F542" i="13"/>
  <c r="G541" i="13"/>
  <c r="F541" i="13"/>
  <c r="E541" i="13"/>
  <c r="G540" i="13"/>
  <c r="F540" i="13"/>
  <c r="E540" i="13"/>
  <c r="G539" i="13"/>
  <c r="G538" i="13"/>
  <c r="F538" i="13"/>
  <c r="E538" i="13"/>
  <c r="G537" i="13"/>
  <c r="F537" i="13"/>
  <c r="E537" i="13"/>
  <c r="G536" i="13"/>
  <c r="G535" i="13"/>
  <c r="F535" i="13"/>
  <c r="E535" i="13"/>
  <c r="G534" i="13"/>
  <c r="G533" i="13"/>
  <c r="E533" i="13"/>
  <c r="G532" i="13"/>
  <c r="G531" i="13"/>
  <c r="G530" i="13"/>
  <c r="F530" i="13"/>
  <c r="G529" i="13"/>
  <c r="F529" i="13"/>
  <c r="E529" i="13"/>
  <c r="G528" i="13"/>
  <c r="F528" i="13"/>
  <c r="E528" i="13"/>
  <c r="G527" i="13"/>
  <c r="G526" i="13"/>
  <c r="F526" i="13"/>
  <c r="E526" i="13"/>
  <c r="G525" i="13"/>
  <c r="G524" i="13"/>
  <c r="G523" i="13"/>
  <c r="F523" i="13"/>
  <c r="E523" i="13"/>
  <c r="G522" i="13"/>
  <c r="G521" i="13"/>
  <c r="G520" i="13"/>
  <c r="G519" i="13"/>
  <c r="G518" i="13"/>
  <c r="F518" i="13"/>
  <c r="E518" i="13"/>
  <c r="G517" i="13"/>
  <c r="F517" i="13"/>
  <c r="E517" i="13"/>
  <c r="G516" i="13"/>
  <c r="F516" i="13"/>
  <c r="E516" i="13"/>
  <c r="G515" i="13"/>
  <c r="F515" i="13"/>
  <c r="E515" i="13"/>
  <c r="G514" i="13"/>
  <c r="F514" i="13"/>
  <c r="E514" i="13"/>
  <c r="G513" i="13"/>
  <c r="F513" i="13"/>
  <c r="E513" i="13"/>
  <c r="G512" i="13"/>
  <c r="F512" i="13"/>
  <c r="E512" i="13"/>
  <c r="G511" i="13"/>
  <c r="E511" i="13"/>
  <c r="G510" i="13"/>
  <c r="G509" i="13"/>
  <c r="F509" i="13"/>
  <c r="E509" i="13"/>
  <c r="G508" i="13"/>
  <c r="F508" i="13"/>
  <c r="E508" i="13"/>
  <c r="G507" i="13"/>
  <c r="E507" i="13"/>
  <c r="G506" i="13"/>
  <c r="F506" i="13"/>
  <c r="E506" i="13"/>
  <c r="G505" i="13"/>
  <c r="G504" i="13"/>
  <c r="G503" i="13"/>
  <c r="F503" i="13"/>
  <c r="E503" i="13"/>
  <c r="G502" i="13"/>
  <c r="G501" i="13"/>
  <c r="E501" i="13"/>
  <c r="G500" i="13"/>
  <c r="G499" i="13"/>
  <c r="G498" i="13"/>
  <c r="G497" i="13"/>
  <c r="F497" i="13"/>
  <c r="E497" i="13"/>
  <c r="G496" i="13"/>
  <c r="G495" i="13"/>
  <c r="E495" i="13"/>
  <c r="G494" i="13"/>
  <c r="G493" i="13"/>
  <c r="G492" i="13"/>
  <c r="G491" i="13"/>
  <c r="G490" i="13"/>
  <c r="G489" i="13"/>
  <c r="G488" i="13"/>
  <c r="G487" i="13"/>
  <c r="F487" i="13"/>
  <c r="E487" i="13"/>
  <c r="G486" i="13"/>
  <c r="G485" i="13"/>
  <c r="G484" i="13"/>
  <c r="G483" i="13"/>
  <c r="F483" i="13"/>
  <c r="E483" i="13"/>
  <c r="G482" i="13"/>
  <c r="G481" i="13"/>
  <c r="G480" i="13"/>
  <c r="G479" i="13"/>
  <c r="G478" i="13"/>
  <c r="F478" i="13"/>
  <c r="G477" i="13"/>
  <c r="G476" i="13"/>
  <c r="G475" i="13"/>
  <c r="G474" i="13"/>
  <c r="F474" i="13"/>
  <c r="E474" i="13"/>
  <c r="G473" i="13"/>
  <c r="F473" i="13"/>
  <c r="E473" i="13"/>
  <c r="G472" i="13"/>
  <c r="F472" i="13"/>
  <c r="E472" i="13"/>
  <c r="G471" i="13"/>
  <c r="G470" i="13"/>
  <c r="F470" i="13"/>
  <c r="E470" i="13"/>
  <c r="G469" i="13"/>
  <c r="G468" i="13"/>
  <c r="G467" i="13"/>
  <c r="G466" i="13"/>
  <c r="G465" i="13"/>
  <c r="G464" i="13"/>
  <c r="F464" i="13"/>
  <c r="E464" i="13"/>
  <c r="G463" i="13"/>
  <c r="G462" i="13"/>
  <c r="F462" i="13"/>
  <c r="G461" i="13"/>
  <c r="F461" i="13"/>
  <c r="E461" i="13"/>
  <c r="G460" i="13"/>
  <c r="G459" i="13"/>
  <c r="G458" i="13"/>
  <c r="G457" i="13"/>
  <c r="F457" i="13"/>
  <c r="E457" i="13"/>
  <c r="G456" i="13"/>
  <c r="F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F444" i="13"/>
  <c r="G443" i="13"/>
  <c r="G442" i="13"/>
  <c r="G441" i="13"/>
  <c r="F441" i="13"/>
  <c r="G438" i="13"/>
  <c r="E438" i="13"/>
  <c r="G437" i="13"/>
  <c r="G436" i="13"/>
  <c r="G435" i="13"/>
  <c r="F435" i="13"/>
  <c r="E435" i="13"/>
  <c r="G434" i="13"/>
  <c r="F434" i="13"/>
  <c r="E434" i="13"/>
  <c r="G433" i="13"/>
  <c r="G432" i="13"/>
  <c r="G431" i="13"/>
  <c r="G430" i="13"/>
  <c r="G429" i="13"/>
  <c r="F429" i="13"/>
  <c r="E429" i="13"/>
  <c r="G428" i="13"/>
  <c r="G427" i="13"/>
  <c r="G426" i="13"/>
  <c r="F426" i="13"/>
  <c r="E426" i="13"/>
  <c r="G425" i="13"/>
  <c r="F425" i="13"/>
  <c r="E425" i="13"/>
  <c r="G424" i="13"/>
  <c r="E424" i="13"/>
  <c r="G423" i="13"/>
  <c r="F423" i="13"/>
  <c r="E423" i="13"/>
  <c r="G422" i="13"/>
  <c r="F422" i="13"/>
  <c r="E422" i="13"/>
  <c r="G421" i="13"/>
  <c r="G420" i="13"/>
  <c r="G419" i="13"/>
  <c r="F419" i="13"/>
  <c r="E419" i="13"/>
  <c r="G418" i="13"/>
  <c r="G417" i="13"/>
  <c r="G416" i="13"/>
  <c r="G415" i="13"/>
  <c r="E415" i="13"/>
  <c r="G414" i="13"/>
  <c r="F414" i="13"/>
  <c r="E414" i="13"/>
  <c r="G413" i="13"/>
  <c r="G412" i="13"/>
  <c r="G411" i="13"/>
  <c r="G410" i="13"/>
  <c r="G409" i="13"/>
  <c r="G408" i="13"/>
  <c r="F408" i="13"/>
  <c r="E408" i="13"/>
  <c r="G407" i="13"/>
  <c r="G406" i="13"/>
  <c r="G405" i="13"/>
  <c r="G403" i="13"/>
  <c r="F403" i="13"/>
  <c r="E403" i="13"/>
  <c r="G402" i="13"/>
  <c r="G401" i="13"/>
  <c r="G400" i="13"/>
  <c r="G399" i="13"/>
  <c r="G398" i="13"/>
  <c r="G397" i="13"/>
  <c r="E397" i="13"/>
  <c r="G396" i="13"/>
  <c r="E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F384" i="13"/>
  <c r="E384" i="13"/>
  <c r="G383" i="13"/>
  <c r="E383" i="13"/>
  <c r="G382" i="13"/>
  <c r="F382" i="13"/>
  <c r="E382" i="13"/>
  <c r="G381" i="13"/>
  <c r="G380" i="13"/>
  <c r="G379" i="13"/>
  <c r="G378" i="13"/>
  <c r="F378" i="13"/>
  <c r="E378" i="13"/>
  <c r="G377" i="13"/>
  <c r="G376" i="13"/>
  <c r="G375" i="13"/>
  <c r="E375" i="13"/>
  <c r="G374" i="13"/>
  <c r="G373" i="13"/>
  <c r="F373" i="13"/>
  <c r="E373" i="13"/>
  <c r="G372" i="13"/>
  <c r="G371" i="13"/>
  <c r="G370" i="13"/>
  <c r="G369" i="13"/>
  <c r="G368" i="13"/>
  <c r="G367" i="13"/>
  <c r="E367" i="13"/>
  <c r="G366" i="13"/>
  <c r="G365" i="13"/>
  <c r="G364" i="13"/>
  <c r="G363" i="13"/>
  <c r="G362" i="13"/>
  <c r="G361" i="13"/>
  <c r="E361" i="13"/>
  <c r="G360" i="13"/>
  <c r="F360" i="13"/>
  <c r="E360" i="13"/>
  <c r="G359" i="13"/>
  <c r="G358" i="13"/>
  <c r="G357" i="13"/>
  <c r="D356" i="13"/>
  <c r="F553" i="13" s="1"/>
  <c r="C356" i="13"/>
  <c r="E374" i="13" s="1"/>
  <c r="G350" i="13"/>
  <c r="F350" i="13"/>
  <c r="E350" i="13"/>
  <c r="G349" i="13"/>
  <c r="F349" i="13"/>
  <c r="E349" i="13"/>
  <c r="G348" i="13"/>
  <c r="F348" i="13"/>
  <c r="E348" i="13"/>
  <c r="G347" i="13"/>
  <c r="E347" i="13"/>
  <c r="G346" i="13"/>
  <c r="G345" i="13"/>
  <c r="F345" i="13"/>
  <c r="G344" i="13"/>
  <c r="E344" i="13"/>
  <c r="G342" i="13"/>
  <c r="F342" i="13"/>
  <c r="E342" i="13"/>
  <c r="G341" i="13"/>
  <c r="F341" i="13"/>
  <c r="G340" i="13"/>
  <c r="E340" i="13"/>
  <c r="G339" i="13"/>
  <c r="G338" i="13"/>
  <c r="F338" i="13"/>
  <c r="E338" i="13"/>
  <c r="G337" i="13"/>
  <c r="F337" i="13"/>
  <c r="E337" i="13"/>
  <c r="G336" i="13"/>
  <c r="F336" i="13"/>
  <c r="E336" i="13"/>
  <c r="G335" i="13"/>
  <c r="G334" i="13"/>
  <c r="G333" i="13"/>
  <c r="F333" i="13"/>
  <c r="E333" i="13"/>
  <c r="G332" i="13"/>
  <c r="F332" i="13"/>
  <c r="G331" i="13"/>
  <c r="F331" i="13"/>
  <c r="E331" i="13"/>
  <c r="G330" i="13"/>
  <c r="G329" i="13"/>
  <c r="F329" i="13"/>
  <c r="E329" i="13"/>
  <c r="G328" i="13"/>
  <c r="F328" i="13"/>
  <c r="E328" i="13"/>
  <c r="G327" i="13"/>
  <c r="F327" i="13"/>
  <c r="G326" i="13"/>
  <c r="F326" i="13"/>
  <c r="E326" i="13"/>
  <c r="G325" i="13"/>
  <c r="G324" i="13"/>
  <c r="F324" i="13"/>
  <c r="G323" i="13"/>
  <c r="G322" i="13"/>
  <c r="F322" i="13"/>
  <c r="E322" i="13"/>
  <c r="G321" i="13"/>
  <c r="F321" i="13"/>
  <c r="E321" i="13"/>
  <c r="G320" i="13"/>
  <c r="F320" i="13"/>
  <c r="E320" i="13"/>
  <c r="G319" i="13"/>
  <c r="G318" i="13"/>
  <c r="F318" i="13"/>
  <c r="E318" i="13"/>
  <c r="G317" i="13"/>
  <c r="F317" i="13"/>
  <c r="E317" i="13"/>
  <c r="G316" i="13"/>
  <c r="G315" i="13"/>
  <c r="G314" i="13"/>
  <c r="G313" i="13"/>
  <c r="F313" i="13"/>
  <c r="E313" i="13"/>
  <c r="G312" i="13"/>
  <c r="G311" i="13"/>
  <c r="G310" i="13"/>
  <c r="F310" i="13"/>
  <c r="E310" i="13"/>
  <c r="G309" i="13"/>
  <c r="F309" i="13"/>
  <c r="E309" i="13"/>
  <c r="G308" i="13"/>
  <c r="G307" i="13"/>
  <c r="G306" i="13"/>
  <c r="G305" i="13"/>
  <c r="F305" i="13"/>
  <c r="E305" i="13"/>
  <c r="G304" i="13"/>
  <c r="F304" i="13"/>
  <c r="E304" i="13"/>
  <c r="G303" i="13"/>
  <c r="F303" i="13"/>
  <c r="G302" i="13"/>
  <c r="F302" i="13"/>
  <c r="E302" i="13"/>
  <c r="G301" i="13"/>
  <c r="F301" i="13"/>
  <c r="E301" i="13"/>
  <c r="G300" i="13"/>
  <c r="G299" i="13"/>
  <c r="G298" i="13"/>
  <c r="F298" i="13"/>
  <c r="E298" i="13"/>
  <c r="G297" i="13"/>
  <c r="G296" i="13"/>
  <c r="G295" i="13"/>
  <c r="G294" i="13"/>
  <c r="G293" i="13"/>
  <c r="E293" i="13"/>
  <c r="G292" i="13"/>
  <c r="G291" i="13"/>
  <c r="F291" i="13"/>
  <c r="E291" i="13"/>
  <c r="G290" i="13"/>
  <c r="F290" i="13"/>
  <c r="E290" i="13"/>
  <c r="G289" i="13"/>
  <c r="G288" i="13"/>
  <c r="G287" i="13"/>
  <c r="F287" i="13"/>
  <c r="E287" i="13"/>
  <c r="G286" i="13"/>
  <c r="F286" i="13"/>
  <c r="E286" i="13"/>
  <c r="G285" i="13"/>
  <c r="F285" i="13"/>
  <c r="E285" i="13"/>
  <c r="G284" i="13"/>
  <c r="G283" i="13"/>
  <c r="G282" i="13"/>
  <c r="G281" i="13"/>
  <c r="G280" i="13"/>
  <c r="G279" i="13"/>
  <c r="F279" i="13"/>
  <c r="E279" i="13"/>
  <c r="G278" i="13"/>
  <c r="E278" i="13"/>
  <c r="G277" i="13"/>
  <c r="G276" i="13"/>
  <c r="G275" i="13"/>
  <c r="G274" i="13"/>
  <c r="G273" i="13"/>
  <c r="G272" i="13"/>
  <c r="G271" i="13"/>
  <c r="F271" i="13"/>
  <c r="E271" i="13"/>
  <c r="G270" i="13"/>
  <c r="G269" i="13"/>
  <c r="F269" i="13"/>
  <c r="E269" i="13"/>
  <c r="G268" i="13"/>
  <c r="F268" i="13"/>
  <c r="G267" i="13"/>
  <c r="F267" i="13"/>
  <c r="E267" i="13"/>
  <c r="G266" i="13"/>
  <c r="G265" i="13"/>
  <c r="G264" i="13"/>
  <c r="F264" i="13"/>
  <c r="G263" i="13"/>
  <c r="F263" i="13"/>
  <c r="E263" i="13"/>
  <c r="G262" i="13"/>
  <c r="F262" i="13"/>
  <c r="E262" i="13"/>
  <c r="G261" i="13"/>
  <c r="G260" i="13"/>
  <c r="E260" i="13"/>
  <c r="G259" i="13"/>
  <c r="E259" i="13"/>
  <c r="G258" i="13"/>
  <c r="F258" i="13"/>
  <c r="E258" i="13"/>
  <c r="G257" i="13"/>
  <c r="F257" i="13"/>
  <c r="E257" i="13"/>
  <c r="G256" i="13"/>
  <c r="G255" i="13"/>
  <c r="E255" i="13"/>
  <c r="G254" i="13"/>
  <c r="F254" i="13"/>
  <c r="G253" i="13"/>
  <c r="F253" i="13"/>
  <c r="E253" i="13"/>
  <c r="G252" i="13"/>
  <c r="E252" i="13"/>
  <c r="G251" i="13"/>
  <c r="F251" i="13"/>
  <c r="E251" i="13"/>
  <c r="G250" i="13"/>
  <c r="G249" i="13"/>
  <c r="G248" i="13"/>
  <c r="F248" i="13"/>
  <c r="E248" i="13"/>
  <c r="G247" i="13"/>
  <c r="G246" i="13"/>
  <c r="G245" i="13"/>
  <c r="E245" i="13"/>
  <c r="G244" i="13"/>
  <c r="G242" i="13"/>
  <c r="F242" i="13"/>
  <c r="E242" i="13"/>
  <c r="G241" i="13"/>
  <c r="G240" i="13"/>
  <c r="F240" i="13"/>
  <c r="E240" i="13"/>
  <c r="G239" i="13"/>
  <c r="G238" i="13"/>
  <c r="F238" i="13"/>
  <c r="E238" i="13"/>
  <c r="G237" i="13"/>
  <c r="G236" i="13"/>
  <c r="F236" i="13"/>
  <c r="E236" i="13"/>
  <c r="G235" i="13"/>
  <c r="F235" i="13"/>
  <c r="E235" i="13"/>
  <c r="G234" i="13"/>
  <c r="G233" i="13"/>
  <c r="F233" i="13"/>
  <c r="E233" i="13"/>
  <c r="G232" i="13"/>
  <c r="G231" i="13"/>
  <c r="G230" i="13"/>
  <c r="F230" i="13"/>
  <c r="E230" i="13"/>
  <c r="G229" i="13"/>
  <c r="F229" i="13"/>
  <c r="E229" i="13"/>
  <c r="G228" i="13"/>
  <c r="F228" i="13"/>
  <c r="E228" i="13"/>
  <c r="G227" i="13"/>
  <c r="F227" i="13"/>
  <c r="G226" i="13"/>
  <c r="F226" i="13"/>
  <c r="E226" i="13"/>
  <c r="G225" i="13"/>
  <c r="F225" i="13"/>
  <c r="E225" i="13"/>
  <c r="G224" i="13"/>
  <c r="G223" i="13"/>
  <c r="F223" i="13"/>
  <c r="E223" i="13"/>
  <c r="G222" i="13"/>
  <c r="G221" i="13"/>
  <c r="F221" i="13"/>
  <c r="E221" i="13"/>
  <c r="G220" i="13"/>
  <c r="G219" i="13"/>
  <c r="G218" i="13"/>
  <c r="F218" i="13"/>
  <c r="E218" i="13"/>
  <c r="G217" i="13"/>
  <c r="F217" i="13"/>
  <c r="E217" i="13"/>
  <c r="G216" i="13"/>
  <c r="G215" i="13"/>
  <c r="G214" i="13"/>
  <c r="G213" i="13"/>
  <c r="F213" i="13"/>
  <c r="E213" i="13"/>
  <c r="G212" i="13"/>
  <c r="F212" i="13"/>
  <c r="E212" i="13"/>
  <c r="G211" i="13"/>
  <c r="G210" i="13"/>
  <c r="G209" i="13"/>
  <c r="G208" i="13"/>
  <c r="G207" i="13"/>
  <c r="G205" i="13"/>
  <c r="G204" i="13"/>
  <c r="G203" i="13"/>
  <c r="G202" i="13"/>
  <c r="F202" i="13"/>
  <c r="E202" i="13"/>
  <c r="G201" i="13"/>
  <c r="F201" i="13"/>
  <c r="E201" i="13"/>
  <c r="G200" i="13"/>
  <c r="G199" i="13"/>
  <c r="G198" i="13"/>
  <c r="G197" i="13"/>
  <c r="G196" i="13"/>
  <c r="G195" i="13"/>
  <c r="F195" i="13"/>
  <c r="E195" i="13"/>
  <c r="G194" i="13"/>
  <c r="G193" i="13"/>
  <c r="G192" i="13"/>
  <c r="G191" i="13"/>
  <c r="G190" i="13"/>
  <c r="F190" i="13"/>
  <c r="G189" i="13"/>
  <c r="F189" i="13"/>
  <c r="E189" i="13"/>
  <c r="G188" i="13"/>
  <c r="G187" i="13"/>
  <c r="G186" i="13"/>
  <c r="G185" i="13"/>
  <c r="G184" i="13"/>
  <c r="G182" i="13"/>
  <c r="G181" i="13"/>
  <c r="F181" i="13"/>
  <c r="E181" i="13"/>
  <c r="G180" i="13"/>
  <c r="E180" i="13"/>
  <c r="G179" i="13"/>
  <c r="E179" i="13"/>
  <c r="G178" i="13"/>
  <c r="D177" i="13"/>
  <c r="F330" i="13" s="1"/>
  <c r="C177" i="13"/>
  <c r="E284" i="13" s="1"/>
  <c r="G171" i="13"/>
  <c r="F171" i="13"/>
  <c r="E171" i="13"/>
  <c r="G170" i="13"/>
  <c r="F170" i="13"/>
  <c r="E170" i="13"/>
  <c r="G169" i="13"/>
  <c r="G168" i="13"/>
  <c r="G167" i="13"/>
  <c r="G166" i="13"/>
  <c r="F166" i="13"/>
  <c r="E166" i="13"/>
  <c r="G165" i="13"/>
  <c r="G164" i="13"/>
  <c r="F164" i="13"/>
  <c r="E164" i="13"/>
  <c r="G163" i="13"/>
  <c r="F163" i="13"/>
  <c r="E163" i="13"/>
  <c r="G162" i="13"/>
  <c r="G161" i="13"/>
  <c r="F161" i="13"/>
  <c r="E161" i="13"/>
  <c r="G160" i="13"/>
  <c r="F160" i="13"/>
  <c r="E160" i="13"/>
  <c r="G159" i="13"/>
  <c r="G158" i="13"/>
  <c r="E158" i="13"/>
  <c r="G157" i="13"/>
  <c r="G156" i="13"/>
  <c r="G155" i="13"/>
  <c r="E155" i="13"/>
  <c r="G154" i="13"/>
  <c r="F154" i="13"/>
  <c r="E154" i="13"/>
  <c r="G153" i="13"/>
  <c r="F153" i="13"/>
  <c r="G152" i="13"/>
  <c r="G151" i="13"/>
  <c r="F151" i="13"/>
  <c r="E151" i="13"/>
  <c r="G150" i="13"/>
  <c r="E150" i="13"/>
  <c r="G149" i="13"/>
  <c r="G148" i="13"/>
  <c r="F148" i="13"/>
  <c r="E148" i="13"/>
  <c r="G147" i="13"/>
  <c r="G146" i="13"/>
  <c r="G145" i="13"/>
  <c r="G144" i="13"/>
  <c r="F144" i="13"/>
  <c r="E144" i="13"/>
  <c r="G143" i="13"/>
  <c r="G142" i="13"/>
  <c r="G141" i="13"/>
  <c r="E141" i="13"/>
  <c r="G140" i="13"/>
  <c r="G139" i="13"/>
  <c r="G138" i="13"/>
  <c r="G137" i="13"/>
  <c r="G136" i="13"/>
  <c r="G135" i="13"/>
  <c r="G134" i="13"/>
  <c r="E134" i="13"/>
  <c r="G133" i="13"/>
  <c r="G132" i="13"/>
  <c r="G131" i="13"/>
  <c r="F131" i="13"/>
  <c r="G130" i="13"/>
  <c r="G128" i="13"/>
  <c r="G127" i="13"/>
  <c r="F127" i="13"/>
  <c r="E127" i="13"/>
  <c r="G126" i="13"/>
  <c r="G125" i="13"/>
  <c r="F125" i="13"/>
  <c r="E125" i="13"/>
  <c r="G124" i="13"/>
  <c r="G123" i="13"/>
  <c r="G122" i="13"/>
  <c r="F122" i="13"/>
  <c r="E122" i="13"/>
  <c r="G121" i="13"/>
  <c r="F121" i="13"/>
  <c r="E121" i="13"/>
  <c r="G120" i="13"/>
  <c r="E120" i="13"/>
  <c r="G119" i="13"/>
  <c r="E119" i="13"/>
  <c r="G118" i="13"/>
  <c r="G117" i="13"/>
  <c r="G116" i="13"/>
  <c r="G115" i="13"/>
  <c r="G114" i="13"/>
  <c r="G113" i="13"/>
  <c r="F113" i="13"/>
  <c r="G112" i="13"/>
  <c r="G111" i="13"/>
  <c r="G110" i="13"/>
  <c r="E110" i="13"/>
  <c r="G109" i="13"/>
  <c r="G108" i="13"/>
  <c r="F108" i="13"/>
  <c r="E108" i="13"/>
  <c r="G107" i="13"/>
  <c r="G106" i="13"/>
  <c r="G105" i="13"/>
  <c r="F105" i="13"/>
  <c r="G104" i="13"/>
  <c r="G103" i="13"/>
  <c r="F103" i="13"/>
  <c r="G102" i="13"/>
  <c r="G101" i="13"/>
  <c r="F101" i="13"/>
  <c r="E101" i="13"/>
  <c r="G100" i="13"/>
  <c r="F100" i="13"/>
  <c r="G99" i="13"/>
  <c r="G98" i="13"/>
  <c r="E98" i="13"/>
  <c r="G97" i="13"/>
  <c r="G96" i="13"/>
  <c r="G95" i="13"/>
  <c r="G94" i="13"/>
  <c r="G92" i="13"/>
  <c r="G91" i="13"/>
  <c r="G90" i="13"/>
  <c r="F90" i="13"/>
  <c r="E90" i="13"/>
  <c r="G89" i="13"/>
  <c r="G88" i="13"/>
  <c r="F88" i="13"/>
  <c r="E88" i="13"/>
  <c r="G87" i="13"/>
  <c r="E87" i="13"/>
  <c r="G86" i="13"/>
  <c r="F86" i="13"/>
  <c r="E86" i="13"/>
  <c r="G85" i="13"/>
  <c r="F85" i="13"/>
  <c r="E85" i="13"/>
  <c r="G83" i="13"/>
  <c r="G82" i="13"/>
  <c r="F82" i="13"/>
  <c r="E82" i="13"/>
  <c r="G81" i="13"/>
  <c r="G80" i="13"/>
  <c r="G79" i="13"/>
  <c r="G78" i="13"/>
  <c r="G77" i="13"/>
  <c r="D76" i="13"/>
  <c r="F169" i="13" s="1"/>
  <c r="C76" i="13"/>
  <c r="E111" i="13" s="1"/>
  <c r="G70" i="13"/>
  <c r="F70" i="13"/>
  <c r="E70" i="13"/>
  <c r="G69" i="13"/>
  <c r="G68" i="13"/>
  <c r="G67" i="13"/>
  <c r="G65" i="13"/>
  <c r="E65" i="13"/>
  <c r="G64" i="13"/>
  <c r="G63" i="13"/>
  <c r="F63" i="13"/>
  <c r="E63" i="13"/>
  <c r="G62" i="13"/>
  <c r="G61" i="13"/>
  <c r="G60" i="13"/>
  <c r="F60" i="13"/>
  <c r="G59" i="13"/>
  <c r="G58" i="13"/>
  <c r="F58" i="13"/>
  <c r="E58" i="13"/>
  <c r="G57" i="13"/>
  <c r="F57" i="13"/>
  <c r="E57" i="13"/>
  <c r="G56" i="13"/>
  <c r="G55" i="13"/>
  <c r="F55" i="13"/>
  <c r="E55" i="13"/>
  <c r="G54" i="13"/>
  <c r="G53" i="13"/>
  <c r="G52" i="13"/>
  <c r="G51" i="13"/>
  <c r="F51" i="13"/>
  <c r="E51" i="13"/>
  <c r="G50" i="13"/>
  <c r="G49" i="13"/>
  <c r="G48" i="13"/>
  <c r="F48" i="13"/>
  <c r="E48" i="13"/>
  <c r="G47" i="13"/>
  <c r="F47" i="13"/>
  <c r="E47" i="13"/>
  <c r="G46" i="13"/>
  <c r="F46" i="13"/>
  <c r="E46" i="13"/>
  <c r="G45" i="13"/>
  <c r="G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G38" i="13"/>
  <c r="G37" i="13"/>
  <c r="G36" i="13"/>
  <c r="F36" i="13"/>
  <c r="G35" i="13"/>
  <c r="F35" i="13"/>
  <c r="E35" i="13"/>
  <c r="G34" i="13"/>
  <c r="F34" i="13"/>
  <c r="E34" i="13"/>
  <c r="G33" i="13"/>
  <c r="E33" i="13"/>
  <c r="G32" i="13"/>
  <c r="E32" i="13"/>
  <c r="G31" i="13"/>
  <c r="G30" i="13"/>
  <c r="G29" i="13"/>
  <c r="F29" i="13"/>
  <c r="E29" i="13"/>
  <c r="G28" i="13"/>
  <c r="F28" i="13"/>
  <c r="G27" i="13"/>
  <c r="E27" i="13"/>
  <c r="G26" i="13"/>
  <c r="E26" i="13"/>
  <c r="G25" i="13"/>
  <c r="E25" i="13"/>
  <c r="G24" i="13"/>
  <c r="F24" i="13"/>
  <c r="E24" i="13"/>
  <c r="G23" i="13"/>
  <c r="G22" i="13"/>
  <c r="F22" i="13"/>
  <c r="G21" i="13"/>
  <c r="G20" i="13"/>
  <c r="F20" i="13"/>
  <c r="E20" i="13"/>
  <c r="D19" i="13"/>
  <c r="F69" i="13" s="1"/>
  <c r="C19" i="13"/>
  <c r="E67" i="13" s="1"/>
  <c r="G618" i="12"/>
  <c r="G617" i="12"/>
  <c r="G616" i="12"/>
  <c r="G615" i="12"/>
  <c r="F615" i="12"/>
  <c r="E615" i="12"/>
  <c r="G614" i="12"/>
  <c r="G613" i="12"/>
  <c r="E613" i="12"/>
  <c r="G612" i="12"/>
  <c r="G611" i="12"/>
  <c r="F611" i="12"/>
  <c r="E611" i="12"/>
  <c r="G610" i="12"/>
  <c r="G609" i="12"/>
  <c r="G608" i="12"/>
  <c r="G607" i="12"/>
  <c r="G606" i="12"/>
  <c r="F606" i="12"/>
  <c r="G605" i="12"/>
  <c r="G604" i="12"/>
  <c r="F604" i="12"/>
  <c r="E604" i="12"/>
  <c r="G603" i="12"/>
  <c r="F603" i="12"/>
  <c r="E603" i="12"/>
  <c r="G602" i="12"/>
  <c r="F602" i="12"/>
  <c r="G601" i="12"/>
  <c r="F601" i="12"/>
  <c r="E601" i="12"/>
  <c r="G600" i="12"/>
  <c r="F600" i="12"/>
  <c r="E600" i="12"/>
  <c r="G599" i="12"/>
  <c r="G598" i="12"/>
  <c r="F598" i="12"/>
  <c r="E598" i="12"/>
  <c r="G597" i="12"/>
  <c r="F597" i="12"/>
  <c r="E597" i="12"/>
  <c r="G596" i="12"/>
  <c r="G595" i="12"/>
  <c r="G594" i="12"/>
  <c r="G593" i="12"/>
  <c r="G592" i="12"/>
  <c r="F592" i="12"/>
  <c r="E592" i="12"/>
  <c r="D591" i="12"/>
  <c r="D13" i="12" s="1"/>
  <c r="C591" i="12"/>
  <c r="E609" i="12" s="1"/>
  <c r="G585" i="12"/>
  <c r="F585" i="12"/>
  <c r="E585" i="12"/>
  <c r="G584" i="12"/>
  <c r="F584" i="12"/>
  <c r="E584" i="12"/>
  <c r="G583" i="12"/>
  <c r="G582" i="12"/>
  <c r="F582" i="12"/>
  <c r="E582" i="12"/>
  <c r="G581" i="12"/>
  <c r="F581" i="12"/>
  <c r="E581" i="12"/>
  <c r="G580" i="12"/>
  <c r="F580" i="12"/>
  <c r="E580" i="12"/>
  <c r="G579" i="12"/>
  <c r="F579" i="12"/>
  <c r="E579" i="12"/>
  <c r="G578" i="12"/>
  <c r="G577" i="12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G571" i="12"/>
  <c r="G570" i="12"/>
  <c r="G569" i="12"/>
  <c r="G568" i="12"/>
  <c r="F568" i="12"/>
  <c r="E568" i="12"/>
  <c r="G567" i="12"/>
  <c r="F567" i="12"/>
  <c r="E567" i="12"/>
  <c r="G566" i="12"/>
  <c r="F566" i="12"/>
  <c r="E566" i="12"/>
  <c r="G565" i="12"/>
  <c r="F565" i="12"/>
  <c r="E565" i="12"/>
  <c r="G564" i="12"/>
  <c r="G563" i="12"/>
  <c r="F563" i="12"/>
  <c r="E563" i="12"/>
  <c r="G562" i="12"/>
  <c r="F562" i="12"/>
  <c r="E562" i="12"/>
  <c r="G561" i="12"/>
  <c r="F561" i="12"/>
  <c r="E561" i="12"/>
  <c r="G560" i="12"/>
  <c r="F560" i="12"/>
  <c r="E560" i="12"/>
  <c r="G559" i="12"/>
  <c r="F559" i="12"/>
  <c r="E559" i="12"/>
  <c r="G558" i="12"/>
  <c r="G557" i="12"/>
  <c r="F557" i="12"/>
  <c r="E557" i="12"/>
  <c r="G556" i="12"/>
  <c r="G555" i="12"/>
  <c r="F555" i="12"/>
  <c r="E555" i="12"/>
  <c r="G554" i="12"/>
  <c r="E554" i="12"/>
  <c r="G553" i="12"/>
  <c r="F553" i="12"/>
  <c r="E553" i="12"/>
  <c r="G552" i="12"/>
  <c r="F552" i="12"/>
  <c r="E552" i="12"/>
  <c r="G551" i="12"/>
  <c r="F551" i="12"/>
  <c r="E551" i="12"/>
  <c r="G550" i="12"/>
  <c r="F550" i="12"/>
  <c r="G549" i="12"/>
  <c r="G548" i="12"/>
  <c r="G547" i="12"/>
  <c r="F547" i="12"/>
  <c r="G546" i="12"/>
  <c r="F546" i="12"/>
  <c r="E546" i="12"/>
  <c r="G545" i="12"/>
  <c r="G544" i="12"/>
  <c r="G543" i="12"/>
  <c r="E543" i="12"/>
  <c r="G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F535" i="12"/>
  <c r="E535" i="12"/>
  <c r="G534" i="12"/>
  <c r="F534" i="12"/>
  <c r="E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F528" i="12"/>
  <c r="E528" i="12"/>
  <c r="G527" i="12"/>
  <c r="G526" i="12"/>
  <c r="F526" i="12"/>
  <c r="G525" i="12"/>
  <c r="G524" i="12"/>
  <c r="G523" i="12"/>
  <c r="F523" i="12"/>
  <c r="E523" i="12"/>
  <c r="G522" i="12"/>
  <c r="G521" i="12"/>
  <c r="G520" i="12"/>
  <c r="G519" i="12"/>
  <c r="F519" i="12"/>
  <c r="E519" i="12"/>
  <c r="G518" i="12"/>
  <c r="F518" i="12"/>
  <c r="G517" i="12"/>
  <c r="G516" i="12"/>
  <c r="E516" i="12"/>
  <c r="G515" i="12"/>
  <c r="F515" i="12"/>
  <c r="E515" i="12"/>
  <c r="G514" i="12"/>
  <c r="F514" i="12"/>
  <c r="E514" i="12"/>
  <c r="G513" i="12"/>
  <c r="F513" i="12"/>
  <c r="E513" i="12"/>
  <c r="G512" i="12"/>
  <c r="F512" i="12"/>
  <c r="E512" i="12"/>
  <c r="G511" i="12"/>
  <c r="F511" i="12"/>
  <c r="E511" i="12"/>
  <c r="G510" i="12"/>
  <c r="G509" i="12"/>
  <c r="F509" i="12"/>
  <c r="E509" i="12"/>
  <c r="G508" i="12"/>
  <c r="G507" i="12"/>
  <c r="F507" i="12"/>
  <c r="E507" i="12"/>
  <c r="G506" i="12"/>
  <c r="F506" i="12"/>
  <c r="E506" i="12"/>
  <c r="G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G499" i="12"/>
  <c r="G498" i="12"/>
  <c r="F498" i="12"/>
  <c r="E498" i="12"/>
  <c r="G497" i="12"/>
  <c r="G496" i="12"/>
  <c r="G495" i="12"/>
  <c r="G494" i="12"/>
  <c r="G493" i="12"/>
  <c r="F493" i="12"/>
  <c r="E493" i="12"/>
  <c r="G492" i="12"/>
  <c r="F492" i="12"/>
  <c r="E492" i="12"/>
  <c r="G491" i="12"/>
  <c r="F491" i="12"/>
  <c r="E491" i="12"/>
  <c r="G490" i="12"/>
  <c r="F490" i="12"/>
  <c r="E490" i="12"/>
  <c r="G489" i="12"/>
  <c r="G488" i="12"/>
  <c r="F488" i="12"/>
  <c r="E488" i="12"/>
  <c r="G487" i="12"/>
  <c r="F487" i="12"/>
  <c r="E487" i="12"/>
  <c r="G486" i="12"/>
  <c r="F486" i="12"/>
  <c r="E486" i="12"/>
  <c r="G485" i="12"/>
  <c r="F485" i="12"/>
  <c r="E485" i="12"/>
  <c r="G484" i="12"/>
  <c r="F484" i="12"/>
  <c r="E484" i="12"/>
  <c r="G483" i="12"/>
  <c r="F483" i="12"/>
  <c r="E483" i="12"/>
  <c r="G482" i="12"/>
  <c r="F482" i="12"/>
  <c r="E482" i="12"/>
  <c r="G481" i="12"/>
  <c r="G480" i="12"/>
  <c r="G479" i="12"/>
  <c r="E479" i="12"/>
  <c r="G478" i="12"/>
  <c r="F478" i="12"/>
  <c r="E478" i="12"/>
  <c r="G477" i="12"/>
  <c r="F477" i="12"/>
  <c r="E477" i="12"/>
  <c r="G476" i="12"/>
  <c r="F476" i="12"/>
  <c r="E476" i="12"/>
  <c r="G475" i="12"/>
  <c r="G474" i="12"/>
  <c r="F474" i="12"/>
  <c r="E474" i="12"/>
  <c r="G473" i="12"/>
  <c r="F473" i="12"/>
  <c r="E473" i="12"/>
  <c r="G472" i="12"/>
  <c r="F472" i="12"/>
  <c r="E472" i="12"/>
  <c r="G471" i="12"/>
  <c r="G470" i="12"/>
  <c r="F470" i="12"/>
  <c r="E470" i="12"/>
  <c r="G469" i="12"/>
  <c r="G468" i="12"/>
  <c r="F468" i="12"/>
  <c r="E468" i="12"/>
  <c r="G467" i="12"/>
  <c r="G466" i="12"/>
  <c r="G465" i="12"/>
  <c r="G464" i="12"/>
  <c r="G463" i="12"/>
  <c r="G462" i="12"/>
  <c r="F462" i="12"/>
  <c r="E462" i="12"/>
  <c r="G461" i="12"/>
  <c r="F461" i="12"/>
  <c r="E461" i="12"/>
  <c r="G460" i="12"/>
  <c r="E460" i="12"/>
  <c r="G459" i="12"/>
  <c r="F459" i="12"/>
  <c r="E459" i="12"/>
  <c r="G458" i="12"/>
  <c r="F458" i="12"/>
  <c r="E458" i="12"/>
  <c r="G457" i="12"/>
  <c r="F457" i="12"/>
  <c r="E457" i="12"/>
  <c r="G456" i="12"/>
  <c r="F456" i="12"/>
  <c r="E456" i="12"/>
  <c r="G455" i="12"/>
  <c r="G454" i="12"/>
  <c r="F454" i="12"/>
  <c r="G453" i="12"/>
  <c r="G452" i="12"/>
  <c r="G451" i="12"/>
  <c r="F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F445" i="12"/>
  <c r="E445" i="12"/>
  <c r="G444" i="12"/>
  <c r="F444" i="12"/>
  <c r="G443" i="12"/>
  <c r="G442" i="12"/>
  <c r="F442" i="12"/>
  <c r="E442" i="12"/>
  <c r="G441" i="12"/>
  <c r="E441" i="12"/>
  <c r="G438" i="12"/>
  <c r="F438" i="12"/>
  <c r="E438" i="12"/>
  <c r="G437" i="12"/>
  <c r="F437" i="12"/>
  <c r="G436" i="12"/>
  <c r="G435" i="12"/>
  <c r="F435" i="12"/>
  <c r="E435" i="12"/>
  <c r="G434" i="12"/>
  <c r="F434" i="12"/>
  <c r="E434" i="12"/>
  <c r="G433" i="12"/>
  <c r="F433" i="12"/>
  <c r="G432" i="12"/>
  <c r="G431" i="12"/>
  <c r="G430" i="12"/>
  <c r="F430" i="12"/>
  <c r="G429" i="12"/>
  <c r="F429" i="12"/>
  <c r="E429" i="12"/>
  <c r="G428" i="12"/>
  <c r="G427" i="12"/>
  <c r="G426" i="12"/>
  <c r="F426" i="12"/>
  <c r="E426" i="12"/>
  <c r="G425" i="12"/>
  <c r="F425" i="12"/>
  <c r="E425" i="12"/>
  <c r="G424" i="12"/>
  <c r="F424" i="12"/>
  <c r="G423" i="12"/>
  <c r="G422" i="12"/>
  <c r="F422" i="12"/>
  <c r="E422" i="12"/>
  <c r="G421" i="12"/>
  <c r="E421" i="12"/>
  <c r="G420" i="12"/>
  <c r="G419" i="12"/>
  <c r="E419" i="12"/>
  <c r="G418" i="12"/>
  <c r="G417" i="12"/>
  <c r="G416" i="12"/>
  <c r="F416" i="12"/>
  <c r="G415" i="12"/>
  <c r="F415" i="12"/>
  <c r="E415" i="12"/>
  <c r="G414" i="12"/>
  <c r="F414" i="12"/>
  <c r="E414" i="12"/>
  <c r="G413" i="12"/>
  <c r="G412" i="12"/>
  <c r="G411" i="12"/>
  <c r="G410" i="12"/>
  <c r="F410" i="12"/>
  <c r="G409" i="12"/>
  <c r="G408" i="12"/>
  <c r="F408" i="12"/>
  <c r="E408" i="12"/>
  <c r="G407" i="12"/>
  <c r="G406" i="12"/>
  <c r="G405" i="12"/>
  <c r="G403" i="12"/>
  <c r="F403" i="12"/>
  <c r="E403" i="12"/>
  <c r="G402" i="12"/>
  <c r="G401" i="12"/>
  <c r="F401" i="12"/>
  <c r="E401" i="12"/>
  <c r="G400" i="12"/>
  <c r="G399" i="12"/>
  <c r="F399" i="12"/>
  <c r="G398" i="12"/>
  <c r="G397" i="12"/>
  <c r="F397" i="12"/>
  <c r="E397" i="12"/>
  <c r="G396" i="12"/>
  <c r="F396" i="12"/>
  <c r="E396" i="12"/>
  <c r="G395" i="12"/>
  <c r="G394" i="12"/>
  <c r="F394" i="12"/>
  <c r="E394" i="12"/>
  <c r="G393" i="12"/>
  <c r="G392" i="12"/>
  <c r="G391" i="12"/>
  <c r="G390" i="12"/>
  <c r="G389" i="12"/>
  <c r="G388" i="12"/>
  <c r="F388" i="12"/>
  <c r="E388" i="12"/>
  <c r="G387" i="12"/>
  <c r="G386" i="12"/>
  <c r="G385" i="12"/>
  <c r="G384" i="12"/>
  <c r="F384" i="12"/>
  <c r="E384" i="12"/>
  <c r="G383" i="12"/>
  <c r="F383" i="12"/>
  <c r="E383" i="12"/>
  <c r="G382" i="12"/>
  <c r="F382" i="12"/>
  <c r="E382" i="12"/>
  <c r="G381" i="12"/>
  <c r="G380" i="12"/>
  <c r="G379" i="12"/>
  <c r="G378" i="12"/>
  <c r="F378" i="12"/>
  <c r="E378" i="12"/>
  <c r="G377" i="12"/>
  <c r="F377" i="12"/>
  <c r="E377" i="12"/>
  <c r="G376" i="12"/>
  <c r="G375" i="12"/>
  <c r="F375" i="12"/>
  <c r="E375" i="12"/>
  <c r="G374" i="12"/>
  <c r="F374" i="12"/>
  <c r="G373" i="12"/>
  <c r="G372" i="12"/>
  <c r="G371" i="12"/>
  <c r="G370" i="12"/>
  <c r="F370" i="12"/>
  <c r="G369" i="12"/>
  <c r="G368" i="12"/>
  <c r="G367" i="12"/>
  <c r="F367" i="12"/>
  <c r="E367" i="12"/>
  <c r="G366" i="12"/>
  <c r="E366" i="12"/>
  <c r="G365" i="12"/>
  <c r="G364" i="12"/>
  <c r="G363" i="12"/>
  <c r="G362" i="12"/>
  <c r="G361" i="12"/>
  <c r="F361" i="12"/>
  <c r="E361" i="12"/>
  <c r="G360" i="12"/>
  <c r="F360" i="12"/>
  <c r="E360" i="12"/>
  <c r="G359" i="12"/>
  <c r="G358" i="12"/>
  <c r="G357" i="12"/>
  <c r="D356" i="12"/>
  <c r="F460" i="12" s="1"/>
  <c r="C356" i="12"/>
  <c r="C12" i="12" s="1"/>
  <c r="G350" i="12"/>
  <c r="E350" i="12"/>
  <c r="G349" i="12"/>
  <c r="F349" i="12"/>
  <c r="E349" i="12"/>
  <c r="G348" i="12"/>
  <c r="G347" i="12"/>
  <c r="F347" i="12"/>
  <c r="E347" i="12"/>
  <c r="G346" i="12"/>
  <c r="F346" i="12"/>
  <c r="E346" i="12"/>
  <c r="G345" i="12"/>
  <c r="F345" i="12"/>
  <c r="E345" i="12"/>
  <c r="G344" i="12"/>
  <c r="F344" i="12"/>
  <c r="E344" i="12"/>
  <c r="G342" i="12"/>
  <c r="F342" i="12"/>
  <c r="E342" i="12"/>
  <c r="G341" i="12"/>
  <c r="F341" i="12"/>
  <c r="E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G333" i="12"/>
  <c r="F333" i="12"/>
  <c r="E333" i="12"/>
  <c r="G332" i="12"/>
  <c r="F332" i="12"/>
  <c r="E332" i="12"/>
  <c r="G331" i="12"/>
  <c r="F331" i="12"/>
  <c r="E331" i="12"/>
  <c r="G330" i="12"/>
  <c r="F330" i="12"/>
  <c r="G329" i="12"/>
  <c r="F329" i="12"/>
  <c r="E329" i="12"/>
  <c r="G328" i="12"/>
  <c r="F328" i="12"/>
  <c r="E328" i="12"/>
  <c r="G327" i="12"/>
  <c r="F327" i="12"/>
  <c r="E327" i="12"/>
  <c r="G326" i="12"/>
  <c r="G325" i="12"/>
  <c r="G324" i="12"/>
  <c r="F324" i="12"/>
  <c r="E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E317" i="12"/>
  <c r="G316" i="12"/>
  <c r="G315" i="12"/>
  <c r="F315" i="12"/>
  <c r="E315" i="12"/>
  <c r="G314" i="12"/>
  <c r="G313" i="12"/>
  <c r="G312" i="12"/>
  <c r="G311" i="12"/>
  <c r="G310" i="12"/>
  <c r="F310" i="12"/>
  <c r="E310" i="12"/>
  <c r="G309" i="12"/>
  <c r="F309" i="12"/>
  <c r="E309" i="12"/>
  <c r="G308" i="12"/>
  <c r="E308" i="12"/>
  <c r="G307" i="12"/>
  <c r="F307" i="12"/>
  <c r="E307" i="12"/>
  <c r="G306" i="12"/>
  <c r="G305" i="12"/>
  <c r="F305" i="12"/>
  <c r="E305" i="12"/>
  <c r="G304" i="12"/>
  <c r="E304" i="12"/>
  <c r="G303" i="12"/>
  <c r="F303" i="12"/>
  <c r="E303" i="12"/>
  <c r="G302" i="12"/>
  <c r="F302" i="12"/>
  <c r="E302" i="12"/>
  <c r="G301" i="12"/>
  <c r="F301" i="12"/>
  <c r="E301" i="12"/>
  <c r="G300" i="12"/>
  <c r="G299" i="12"/>
  <c r="G298" i="12"/>
  <c r="F298" i="12"/>
  <c r="E298" i="12"/>
  <c r="G297" i="12"/>
  <c r="F297" i="12"/>
  <c r="G296" i="12"/>
  <c r="G295" i="12"/>
  <c r="E295" i="12"/>
  <c r="G294" i="12"/>
  <c r="G293" i="12"/>
  <c r="F293" i="12"/>
  <c r="E293" i="12"/>
  <c r="G292" i="12"/>
  <c r="F292" i="12"/>
  <c r="E292" i="12"/>
  <c r="G291" i="12"/>
  <c r="F291" i="12"/>
  <c r="E291" i="12"/>
  <c r="G290" i="12"/>
  <c r="F290" i="12"/>
  <c r="E290" i="12"/>
  <c r="G289" i="12"/>
  <c r="F289" i="12"/>
  <c r="E289" i="12"/>
  <c r="G288" i="12"/>
  <c r="G287" i="12"/>
  <c r="E287" i="12"/>
  <c r="G286" i="12"/>
  <c r="F286" i="12"/>
  <c r="E286" i="12"/>
  <c r="G285" i="12"/>
  <c r="F285" i="12"/>
  <c r="E285" i="12"/>
  <c r="G284" i="12"/>
  <c r="G283" i="12"/>
  <c r="G282" i="12"/>
  <c r="G281" i="12"/>
  <c r="G280" i="12"/>
  <c r="F280" i="12"/>
  <c r="E280" i="12"/>
  <c r="G279" i="12"/>
  <c r="F279" i="12"/>
  <c r="E279" i="12"/>
  <c r="G278" i="12"/>
  <c r="F278" i="12"/>
  <c r="E278" i="12"/>
  <c r="G277" i="12"/>
  <c r="G276" i="12"/>
  <c r="F276" i="12"/>
  <c r="E276" i="12"/>
  <c r="G275" i="12"/>
  <c r="F275" i="12"/>
  <c r="E275" i="12"/>
  <c r="G274" i="12"/>
  <c r="G273" i="12"/>
  <c r="G272" i="12"/>
  <c r="F272" i="12"/>
  <c r="G271" i="12"/>
  <c r="F271" i="12"/>
  <c r="E271" i="12"/>
  <c r="G270" i="12"/>
  <c r="G269" i="12"/>
  <c r="F269" i="12"/>
  <c r="E269" i="12"/>
  <c r="G268" i="12"/>
  <c r="G267" i="12"/>
  <c r="F267" i="12"/>
  <c r="E267" i="12"/>
  <c r="G266" i="12"/>
  <c r="G265" i="12"/>
  <c r="G264" i="12"/>
  <c r="F264" i="12"/>
  <c r="E264" i="12"/>
  <c r="G263" i="12"/>
  <c r="F263" i="12"/>
  <c r="E263" i="12"/>
  <c r="G262" i="12"/>
  <c r="G261" i="12"/>
  <c r="G260" i="12"/>
  <c r="F260" i="12"/>
  <c r="E260" i="12"/>
  <c r="G259" i="12"/>
  <c r="E259" i="12"/>
  <c r="G258" i="12"/>
  <c r="F258" i="12"/>
  <c r="E258" i="12"/>
  <c r="G257" i="12"/>
  <c r="F257" i="12"/>
  <c r="E257" i="12"/>
  <c r="G256" i="12"/>
  <c r="G255" i="12"/>
  <c r="F255" i="12"/>
  <c r="G254" i="12"/>
  <c r="E254" i="12"/>
  <c r="G253" i="12"/>
  <c r="F253" i="12"/>
  <c r="E253" i="12"/>
  <c r="G252" i="12"/>
  <c r="F252" i="12"/>
  <c r="G251" i="12"/>
  <c r="F251" i="12"/>
  <c r="E251" i="12"/>
  <c r="G250" i="12"/>
  <c r="G249" i="12"/>
  <c r="G248" i="12"/>
  <c r="F248" i="12"/>
  <c r="E248" i="12"/>
  <c r="G247" i="12"/>
  <c r="G246" i="12"/>
  <c r="F246" i="12"/>
  <c r="E246" i="12"/>
  <c r="G245" i="12"/>
  <c r="F245" i="12"/>
  <c r="E245" i="12"/>
  <c r="G244" i="12"/>
  <c r="G242" i="12"/>
  <c r="F242" i="12"/>
  <c r="E242" i="12"/>
  <c r="G241" i="12"/>
  <c r="F241" i="12"/>
  <c r="E241" i="12"/>
  <c r="G240" i="12"/>
  <c r="F240" i="12"/>
  <c r="E240" i="12"/>
  <c r="G239" i="12"/>
  <c r="F239" i="12"/>
  <c r="E239" i="12"/>
  <c r="G238" i="12"/>
  <c r="E238" i="12"/>
  <c r="G237" i="12"/>
  <c r="E237" i="12"/>
  <c r="G236" i="12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G223" i="12"/>
  <c r="F223" i="12"/>
  <c r="E223" i="12"/>
  <c r="G222" i="12"/>
  <c r="F222" i="12"/>
  <c r="E222" i="12"/>
  <c r="G221" i="12"/>
  <c r="F221" i="12"/>
  <c r="E221" i="12"/>
  <c r="G220" i="12"/>
  <c r="G219" i="12"/>
  <c r="G218" i="12"/>
  <c r="F218" i="12"/>
  <c r="E218" i="12"/>
  <c r="G217" i="12"/>
  <c r="E217" i="12"/>
  <c r="G216" i="12"/>
  <c r="G215" i="12"/>
  <c r="G214" i="12"/>
  <c r="G213" i="12"/>
  <c r="F213" i="12"/>
  <c r="E213" i="12"/>
  <c r="G212" i="12"/>
  <c r="G211" i="12"/>
  <c r="G210" i="12"/>
  <c r="G209" i="12"/>
  <c r="G208" i="12"/>
  <c r="G207" i="12"/>
  <c r="G205" i="12"/>
  <c r="G204" i="12"/>
  <c r="G203" i="12"/>
  <c r="E203" i="12"/>
  <c r="G202" i="12"/>
  <c r="F202" i="12"/>
  <c r="E202" i="12"/>
  <c r="G201" i="12"/>
  <c r="F201" i="12"/>
  <c r="E201" i="12"/>
  <c r="G200" i="12"/>
  <c r="G199" i="12"/>
  <c r="G198" i="12"/>
  <c r="G197" i="12"/>
  <c r="F197" i="12"/>
  <c r="E197" i="12"/>
  <c r="G196" i="12"/>
  <c r="G195" i="12"/>
  <c r="E195" i="12"/>
  <c r="G194" i="12"/>
  <c r="G193" i="12"/>
  <c r="G192" i="12"/>
  <c r="G191" i="12"/>
  <c r="G190" i="12"/>
  <c r="G189" i="12"/>
  <c r="F189" i="12"/>
  <c r="E189" i="12"/>
  <c r="G188" i="12"/>
  <c r="F188" i="12"/>
  <c r="G187" i="12"/>
  <c r="E187" i="12"/>
  <c r="G186" i="12"/>
  <c r="G185" i="12"/>
  <c r="E185" i="12"/>
  <c r="G184" i="12"/>
  <c r="G182" i="12"/>
  <c r="G181" i="12"/>
  <c r="F181" i="12"/>
  <c r="E181" i="12"/>
  <c r="G180" i="12"/>
  <c r="F180" i="12"/>
  <c r="E180" i="12"/>
  <c r="G179" i="12"/>
  <c r="E179" i="12"/>
  <c r="G178" i="12"/>
  <c r="D177" i="12"/>
  <c r="F177" i="12" s="1"/>
  <c r="C177" i="12"/>
  <c r="C11" i="12" s="1"/>
  <c r="G171" i="12"/>
  <c r="F171" i="12"/>
  <c r="E171" i="12"/>
  <c r="G170" i="12"/>
  <c r="F170" i="12"/>
  <c r="E170" i="12"/>
  <c r="G169" i="12"/>
  <c r="F169" i="12"/>
  <c r="E169" i="12"/>
  <c r="G168" i="12"/>
  <c r="G167" i="12"/>
  <c r="G166" i="12"/>
  <c r="G165" i="12"/>
  <c r="G164" i="12"/>
  <c r="F164" i="12"/>
  <c r="E164" i="12"/>
  <c r="G163" i="12"/>
  <c r="F163" i="12"/>
  <c r="E163" i="12"/>
  <c r="G162" i="12"/>
  <c r="G161" i="12"/>
  <c r="G160" i="12"/>
  <c r="F160" i="12"/>
  <c r="E160" i="12"/>
  <c r="G159" i="12"/>
  <c r="F159" i="12"/>
  <c r="E159" i="12"/>
  <c r="G158" i="12"/>
  <c r="F158" i="12"/>
  <c r="E158" i="12"/>
  <c r="G157" i="12"/>
  <c r="G156" i="12"/>
  <c r="F156" i="12"/>
  <c r="E156" i="12"/>
  <c r="G155" i="12"/>
  <c r="F155" i="12"/>
  <c r="E155" i="12"/>
  <c r="G154" i="12"/>
  <c r="F154" i="12"/>
  <c r="E154" i="12"/>
  <c r="G153" i="12"/>
  <c r="G152" i="12"/>
  <c r="F152" i="12"/>
  <c r="E152" i="12"/>
  <c r="G151" i="12"/>
  <c r="F151" i="12"/>
  <c r="E151" i="12"/>
  <c r="G150" i="12"/>
  <c r="F150" i="12"/>
  <c r="E150" i="12"/>
  <c r="G149" i="12"/>
  <c r="F149" i="12"/>
  <c r="G148" i="12"/>
  <c r="F148" i="12"/>
  <c r="E148" i="12"/>
  <c r="G147" i="12"/>
  <c r="E147" i="12"/>
  <c r="G146" i="12"/>
  <c r="G145" i="12"/>
  <c r="G144" i="12"/>
  <c r="F144" i="12"/>
  <c r="G143" i="12"/>
  <c r="G142" i="12"/>
  <c r="F142" i="12"/>
  <c r="E142" i="12"/>
  <c r="G141" i="12"/>
  <c r="G140" i="12"/>
  <c r="G139" i="12"/>
  <c r="G138" i="12"/>
  <c r="G137" i="12"/>
  <c r="G136" i="12"/>
  <c r="G135" i="12"/>
  <c r="G134" i="12"/>
  <c r="G133" i="12"/>
  <c r="G132" i="12"/>
  <c r="G131" i="12"/>
  <c r="F131" i="12"/>
  <c r="E131" i="12"/>
  <c r="G130" i="12"/>
  <c r="G128" i="12"/>
  <c r="G127" i="12"/>
  <c r="F127" i="12"/>
  <c r="E127" i="12"/>
  <c r="G126" i="12"/>
  <c r="G125" i="12"/>
  <c r="G124" i="12"/>
  <c r="E124" i="12"/>
  <c r="G123" i="12"/>
  <c r="F123" i="12"/>
  <c r="G122" i="12"/>
  <c r="F122" i="12"/>
  <c r="E122" i="12"/>
  <c r="G121" i="12"/>
  <c r="F121" i="12"/>
  <c r="E121" i="12"/>
  <c r="G120" i="12"/>
  <c r="G119" i="12"/>
  <c r="G118" i="12"/>
  <c r="G117" i="12"/>
  <c r="G116" i="12"/>
  <c r="G115" i="12"/>
  <c r="G114" i="12"/>
  <c r="G113" i="12"/>
  <c r="F113" i="12"/>
  <c r="E113" i="12"/>
  <c r="G112" i="12"/>
  <c r="G111" i="12"/>
  <c r="F111" i="12"/>
  <c r="E111" i="12"/>
  <c r="G110" i="12"/>
  <c r="F110" i="12"/>
  <c r="E110" i="12"/>
  <c r="G109" i="12"/>
  <c r="G108" i="12"/>
  <c r="F108" i="12"/>
  <c r="E108" i="12"/>
  <c r="G107" i="12"/>
  <c r="G106" i="12"/>
  <c r="G105" i="12"/>
  <c r="E105" i="12"/>
  <c r="G104" i="12"/>
  <c r="F104" i="12"/>
  <c r="E104" i="12"/>
  <c r="G103" i="12"/>
  <c r="F103" i="12"/>
  <c r="E103" i="12"/>
  <c r="G102" i="12"/>
  <c r="G101" i="12"/>
  <c r="F101" i="12"/>
  <c r="E101" i="12"/>
  <c r="G100" i="12"/>
  <c r="G99" i="12"/>
  <c r="G98" i="12"/>
  <c r="F98" i="12"/>
  <c r="E98" i="12"/>
  <c r="G97" i="12"/>
  <c r="G96" i="12"/>
  <c r="G95" i="12"/>
  <c r="G94" i="12"/>
  <c r="G92" i="12"/>
  <c r="G91" i="12"/>
  <c r="G90" i="12"/>
  <c r="G89" i="12"/>
  <c r="G88" i="12"/>
  <c r="F88" i="12"/>
  <c r="E88" i="12"/>
  <c r="G87" i="12"/>
  <c r="F87" i="12"/>
  <c r="E87" i="12"/>
  <c r="G86" i="12"/>
  <c r="G85" i="12"/>
  <c r="F85" i="12"/>
  <c r="G83" i="12"/>
  <c r="F83" i="12"/>
  <c r="G82" i="12"/>
  <c r="F82" i="12"/>
  <c r="E82" i="12"/>
  <c r="G81" i="12"/>
  <c r="G80" i="12"/>
  <c r="G79" i="12"/>
  <c r="G78" i="12"/>
  <c r="G77" i="12"/>
  <c r="D76" i="12"/>
  <c r="F77" i="12" s="1"/>
  <c r="C76" i="12"/>
  <c r="E167" i="12" s="1"/>
  <c r="G70" i="12"/>
  <c r="E70" i="12"/>
  <c r="G69" i="12"/>
  <c r="F69" i="12"/>
  <c r="E69" i="12"/>
  <c r="G68" i="12"/>
  <c r="G67" i="12"/>
  <c r="F67" i="12"/>
  <c r="E67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G53" i="12"/>
  <c r="F53" i="12"/>
  <c r="E53" i="12"/>
  <c r="G52" i="12"/>
  <c r="F52" i="12"/>
  <c r="E52" i="12"/>
  <c r="G51" i="12"/>
  <c r="F51" i="12"/>
  <c r="E51" i="12"/>
  <c r="G50" i="12"/>
  <c r="F50" i="12"/>
  <c r="E50" i="12"/>
  <c r="G49" i="12"/>
  <c r="G48" i="12"/>
  <c r="F48" i="12"/>
  <c r="E48" i="12"/>
  <c r="G47" i="12"/>
  <c r="F47" i="12"/>
  <c r="E47" i="12"/>
  <c r="G46" i="12"/>
  <c r="F46" i="12"/>
  <c r="E46" i="12"/>
  <c r="G45" i="12"/>
  <c r="E45" i="12"/>
  <c r="G44" i="12"/>
  <c r="F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F39" i="12"/>
  <c r="E39" i="12"/>
  <c r="G38" i="12"/>
  <c r="F38" i="12"/>
  <c r="E38" i="12"/>
  <c r="G37" i="12"/>
  <c r="F37" i="12"/>
  <c r="E37" i="12"/>
  <c r="G36" i="12"/>
  <c r="F36" i="12"/>
  <c r="G35" i="12"/>
  <c r="F35" i="12"/>
  <c r="E35" i="12"/>
  <c r="G34" i="12"/>
  <c r="F34" i="12"/>
  <c r="E34" i="12"/>
  <c r="G33" i="12"/>
  <c r="F33" i="12"/>
  <c r="E33" i="12"/>
  <c r="G32" i="12"/>
  <c r="F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F27" i="12"/>
  <c r="E27" i="12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G20" i="12"/>
  <c r="F20" i="12"/>
  <c r="E20" i="12"/>
  <c r="D19" i="12"/>
  <c r="F45" i="12" s="1"/>
  <c r="C19" i="12"/>
  <c r="E59" i="12" s="1"/>
  <c r="G618" i="11"/>
  <c r="G617" i="11"/>
  <c r="G616" i="11"/>
  <c r="E616" i="11"/>
  <c r="G615" i="11"/>
  <c r="F615" i="11"/>
  <c r="G614" i="11"/>
  <c r="G613" i="11"/>
  <c r="F613" i="11"/>
  <c r="E613" i="11"/>
  <c r="G612" i="11"/>
  <c r="G611" i="11"/>
  <c r="G610" i="11"/>
  <c r="G609" i="11"/>
  <c r="G608" i="11"/>
  <c r="G607" i="11"/>
  <c r="G606" i="11"/>
  <c r="G605" i="11"/>
  <c r="F605" i="11"/>
  <c r="E605" i="11"/>
  <c r="G604" i="11"/>
  <c r="G603" i="11"/>
  <c r="F603" i="11"/>
  <c r="E603" i="11"/>
  <c r="G602" i="11"/>
  <c r="G601" i="11"/>
  <c r="G600" i="11"/>
  <c r="F600" i="11"/>
  <c r="E600" i="11"/>
  <c r="G599" i="11"/>
  <c r="G598" i="11"/>
  <c r="G597" i="11"/>
  <c r="E597" i="11"/>
  <c r="G596" i="11"/>
  <c r="G595" i="11"/>
  <c r="G594" i="11"/>
  <c r="G593" i="11"/>
  <c r="G592" i="11"/>
  <c r="D591" i="11"/>
  <c r="F608" i="11" s="1"/>
  <c r="C591" i="11"/>
  <c r="G585" i="11"/>
  <c r="F585" i="11"/>
  <c r="E585" i="11"/>
  <c r="G584" i="11"/>
  <c r="F584" i="11"/>
  <c r="E584" i="11"/>
  <c r="G583" i="11"/>
  <c r="F583" i="11"/>
  <c r="G582" i="11"/>
  <c r="F582" i="11"/>
  <c r="E582" i="11"/>
  <c r="G581" i="11"/>
  <c r="E581" i="11"/>
  <c r="G580" i="11"/>
  <c r="F580" i="11"/>
  <c r="E580" i="11"/>
  <c r="G579" i="11"/>
  <c r="G578" i="11"/>
  <c r="G577" i="11"/>
  <c r="F577" i="11"/>
  <c r="E577" i="11"/>
  <c r="G576" i="11"/>
  <c r="G575" i="11"/>
  <c r="F575" i="11"/>
  <c r="E575" i="11"/>
  <c r="G574" i="11"/>
  <c r="F574" i="11"/>
  <c r="E574" i="11"/>
  <c r="G573" i="11"/>
  <c r="F573" i="11"/>
  <c r="E573" i="11"/>
  <c r="G572" i="11"/>
  <c r="G571" i="11"/>
  <c r="G570" i="11"/>
  <c r="G569" i="11"/>
  <c r="G568" i="11"/>
  <c r="F568" i="11"/>
  <c r="E568" i="11"/>
  <c r="G567" i="11"/>
  <c r="F567" i="11"/>
  <c r="E567" i="11"/>
  <c r="G566" i="11"/>
  <c r="E566" i="11"/>
  <c r="G565" i="11"/>
  <c r="F565" i="11"/>
  <c r="G564" i="11"/>
  <c r="G563" i="11"/>
  <c r="F563" i="11"/>
  <c r="E563" i="11"/>
  <c r="G562" i="11"/>
  <c r="F562" i="11"/>
  <c r="E562" i="11"/>
  <c r="G561" i="11"/>
  <c r="G560" i="11"/>
  <c r="F560" i="11"/>
  <c r="E560" i="11"/>
  <c r="G559" i="11"/>
  <c r="E559" i="11"/>
  <c r="G558" i="11"/>
  <c r="F558" i="11"/>
  <c r="G557" i="11"/>
  <c r="F557" i="11"/>
  <c r="E557" i="11"/>
  <c r="G556" i="11"/>
  <c r="F556" i="11"/>
  <c r="E556" i="11"/>
  <c r="G555" i="11"/>
  <c r="F555" i="11"/>
  <c r="G554" i="11"/>
  <c r="F554" i="11"/>
  <c r="E554" i="11"/>
  <c r="G553" i="11"/>
  <c r="F553" i="11"/>
  <c r="E553" i="11"/>
  <c r="G552" i="11"/>
  <c r="G551" i="11"/>
  <c r="F551" i="11"/>
  <c r="E551" i="11"/>
  <c r="G550" i="11"/>
  <c r="F550" i="11"/>
  <c r="E550" i="11"/>
  <c r="G549" i="11"/>
  <c r="G548" i="11"/>
  <c r="G547" i="11"/>
  <c r="F547" i="11"/>
  <c r="E547" i="11"/>
  <c r="G546" i="11"/>
  <c r="F546" i="11"/>
  <c r="E546" i="11"/>
  <c r="G545" i="11"/>
  <c r="G544" i="11"/>
  <c r="G543" i="11"/>
  <c r="F543" i="11"/>
  <c r="E543" i="11"/>
  <c r="G542" i="11"/>
  <c r="G541" i="11"/>
  <c r="F541" i="11"/>
  <c r="E541" i="11"/>
  <c r="G540" i="11"/>
  <c r="F540" i="11"/>
  <c r="E540" i="11"/>
  <c r="G539" i="11"/>
  <c r="F539" i="11"/>
  <c r="E539" i="11"/>
  <c r="G538" i="11"/>
  <c r="F538" i="11"/>
  <c r="E538" i="11"/>
  <c r="G537" i="11"/>
  <c r="F537" i="11"/>
  <c r="E537" i="11"/>
  <c r="G536" i="11"/>
  <c r="F536" i="11"/>
  <c r="E536" i="11"/>
  <c r="G535" i="11"/>
  <c r="F535" i="11"/>
  <c r="E535" i="11"/>
  <c r="G534" i="11"/>
  <c r="G533" i="11"/>
  <c r="F533" i="11"/>
  <c r="E533" i="11"/>
  <c r="G532" i="11"/>
  <c r="F532" i="11"/>
  <c r="E532" i="11"/>
  <c r="G531" i="11"/>
  <c r="G530" i="11"/>
  <c r="F530" i="11"/>
  <c r="E530" i="11"/>
  <c r="G529" i="11"/>
  <c r="F529" i="11"/>
  <c r="E529" i="11"/>
  <c r="G528" i="11"/>
  <c r="F528" i="11"/>
  <c r="E528" i="11"/>
  <c r="G527" i="11"/>
  <c r="F527" i="11"/>
  <c r="E527" i="11"/>
  <c r="G526" i="11"/>
  <c r="G525" i="11"/>
  <c r="G524" i="11"/>
  <c r="G523" i="11"/>
  <c r="F523" i="11"/>
  <c r="E523" i="11"/>
  <c r="G522" i="11"/>
  <c r="F522" i="11"/>
  <c r="G521" i="11"/>
  <c r="G520" i="11"/>
  <c r="G519" i="11"/>
  <c r="F519" i="11"/>
  <c r="E519" i="11"/>
  <c r="G518" i="11"/>
  <c r="F518" i="11"/>
  <c r="E518" i="11"/>
  <c r="G517" i="11"/>
  <c r="F517" i="11"/>
  <c r="E517" i="11"/>
  <c r="G516" i="11"/>
  <c r="E516" i="11"/>
  <c r="G515" i="11"/>
  <c r="F515" i="11"/>
  <c r="E515" i="11"/>
  <c r="G514" i="11"/>
  <c r="F514" i="11"/>
  <c r="E514" i="11"/>
  <c r="G513" i="11"/>
  <c r="F513" i="11"/>
  <c r="E513" i="11"/>
  <c r="G512" i="11"/>
  <c r="F512" i="11"/>
  <c r="E512" i="11"/>
  <c r="G511" i="11"/>
  <c r="F511" i="11"/>
  <c r="E511" i="11"/>
  <c r="G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G498" i="11"/>
  <c r="F498" i="11"/>
  <c r="E498" i="11"/>
  <c r="G497" i="11"/>
  <c r="E497" i="11"/>
  <c r="G496" i="11"/>
  <c r="G495" i="11"/>
  <c r="F495" i="11"/>
  <c r="E495" i="11"/>
  <c r="G494" i="11"/>
  <c r="G493" i="11"/>
  <c r="F493" i="11"/>
  <c r="E493" i="11"/>
  <c r="G492" i="11"/>
  <c r="F492" i="11"/>
  <c r="E492" i="11"/>
  <c r="G491" i="11"/>
  <c r="G490" i="11"/>
  <c r="F490" i="11"/>
  <c r="E490" i="11"/>
  <c r="G489" i="11"/>
  <c r="G488" i="11"/>
  <c r="F488" i="11"/>
  <c r="E488" i="11"/>
  <c r="G487" i="11"/>
  <c r="F487" i="11"/>
  <c r="E487" i="11"/>
  <c r="G486" i="11"/>
  <c r="F486" i="11"/>
  <c r="E486" i="11"/>
  <c r="G485" i="11"/>
  <c r="F485" i="11"/>
  <c r="E485" i="11"/>
  <c r="G484" i="11"/>
  <c r="G483" i="11"/>
  <c r="F483" i="11"/>
  <c r="E483" i="11"/>
  <c r="G482" i="11"/>
  <c r="F482" i="11"/>
  <c r="E482" i="11"/>
  <c r="G481" i="11"/>
  <c r="G480" i="11"/>
  <c r="F480" i="11"/>
  <c r="E480" i="11"/>
  <c r="G479" i="11"/>
  <c r="E479" i="11"/>
  <c r="G478" i="11"/>
  <c r="E478" i="11"/>
  <c r="G477" i="11"/>
  <c r="F477" i="11"/>
  <c r="E477" i="11"/>
  <c r="G476" i="11"/>
  <c r="G475" i="11"/>
  <c r="G474" i="11"/>
  <c r="G473" i="11"/>
  <c r="F473" i="11"/>
  <c r="G472" i="11"/>
  <c r="F472" i="11"/>
  <c r="E472" i="11"/>
  <c r="G471" i="11"/>
  <c r="F471" i="11"/>
  <c r="E471" i="11"/>
  <c r="G470" i="11"/>
  <c r="F470" i="11"/>
  <c r="E470" i="11"/>
  <c r="G469" i="11"/>
  <c r="G468" i="11"/>
  <c r="F468" i="11"/>
  <c r="E468" i="11"/>
  <c r="G467" i="11"/>
  <c r="G466" i="11"/>
  <c r="G465" i="11"/>
  <c r="F465" i="11"/>
  <c r="G464" i="11"/>
  <c r="F464" i="11"/>
  <c r="E464" i="11"/>
  <c r="G463" i="11"/>
  <c r="G462" i="11"/>
  <c r="F462" i="11"/>
  <c r="E462" i="11"/>
  <c r="G461" i="11"/>
  <c r="G460" i="11"/>
  <c r="G459" i="11"/>
  <c r="F459" i="11"/>
  <c r="E459" i="11"/>
  <c r="G458" i="11"/>
  <c r="E458" i="11"/>
  <c r="G457" i="11"/>
  <c r="F457" i="11"/>
  <c r="E457" i="11"/>
  <c r="G456" i="11"/>
  <c r="F456" i="11"/>
  <c r="E456" i="11"/>
  <c r="G455" i="11"/>
  <c r="G454" i="11"/>
  <c r="G453" i="11"/>
  <c r="G452" i="11"/>
  <c r="G451" i="11"/>
  <c r="E451" i="11"/>
  <c r="G450" i="11"/>
  <c r="F450" i="11"/>
  <c r="G449" i="11"/>
  <c r="G448" i="11"/>
  <c r="G447" i="11"/>
  <c r="G446" i="11"/>
  <c r="F446" i="11"/>
  <c r="E446" i="11"/>
  <c r="G445" i="11"/>
  <c r="F445" i="11"/>
  <c r="E445" i="11"/>
  <c r="G444" i="11"/>
  <c r="E444" i="11"/>
  <c r="G443" i="11"/>
  <c r="F443" i="11"/>
  <c r="E443" i="11"/>
  <c r="G442" i="11"/>
  <c r="G441" i="11"/>
  <c r="G438" i="11"/>
  <c r="F438" i="11"/>
  <c r="E438" i="11"/>
  <c r="G437" i="11"/>
  <c r="F437" i="11"/>
  <c r="E437" i="11"/>
  <c r="G436" i="11"/>
  <c r="G435" i="11"/>
  <c r="F435" i="11"/>
  <c r="E435" i="11"/>
  <c r="G434" i="11"/>
  <c r="F434" i="11"/>
  <c r="E434" i="11"/>
  <c r="G433" i="11"/>
  <c r="F433" i="11"/>
  <c r="G432" i="11"/>
  <c r="G431" i="11"/>
  <c r="G430" i="11"/>
  <c r="G429" i="11"/>
  <c r="F429" i="11"/>
  <c r="E429" i="11"/>
  <c r="G428" i="11"/>
  <c r="G427" i="11"/>
  <c r="G426" i="11"/>
  <c r="F426" i="11"/>
  <c r="E426" i="11"/>
  <c r="G425" i="11"/>
  <c r="G424" i="11"/>
  <c r="G423" i="11"/>
  <c r="G422" i="11"/>
  <c r="E422" i="11"/>
  <c r="G421" i="11"/>
  <c r="F421" i="11"/>
  <c r="E421" i="11"/>
  <c r="G420" i="11"/>
  <c r="G419" i="11"/>
  <c r="F419" i="11"/>
  <c r="E419" i="11"/>
  <c r="G418" i="11"/>
  <c r="G417" i="11"/>
  <c r="G416" i="11"/>
  <c r="F416" i="11"/>
  <c r="E416" i="11"/>
  <c r="G415" i="11"/>
  <c r="G414" i="11"/>
  <c r="F414" i="11"/>
  <c r="E414" i="11"/>
  <c r="G413" i="11"/>
  <c r="F413" i="11"/>
  <c r="E413" i="11"/>
  <c r="G412" i="11"/>
  <c r="G411" i="11"/>
  <c r="G410" i="11"/>
  <c r="E410" i="11"/>
  <c r="G409" i="11"/>
  <c r="E409" i="11"/>
  <c r="G408" i="11"/>
  <c r="G407" i="11"/>
  <c r="G406" i="11"/>
  <c r="G405" i="11"/>
  <c r="G403" i="11"/>
  <c r="F403" i="11"/>
  <c r="E403" i="11"/>
  <c r="G402" i="11"/>
  <c r="G401" i="11"/>
  <c r="F401" i="11"/>
  <c r="E401" i="11"/>
  <c r="G400" i="11"/>
  <c r="G399" i="11"/>
  <c r="F399" i="11"/>
  <c r="E399" i="11"/>
  <c r="G398" i="11"/>
  <c r="G397" i="11"/>
  <c r="F397" i="11"/>
  <c r="E397" i="11"/>
  <c r="G396" i="11"/>
  <c r="F396" i="11"/>
  <c r="E396" i="11"/>
  <c r="G395" i="11"/>
  <c r="G394" i="11"/>
  <c r="E394" i="11"/>
  <c r="G393" i="11"/>
  <c r="F393" i="11"/>
  <c r="G392" i="11"/>
  <c r="G391" i="11"/>
  <c r="G390" i="11"/>
  <c r="G389" i="11"/>
  <c r="G388" i="11"/>
  <c r="E388" i="11"/>
  <c r="G387" i="11"/>
  <c r="G386" i="11"/>
  <c r="G385" i="11"/>
  <c r="F385" i="11"/>
  <c r="E385" i="11"/>
  <c r="G384" i="11"/>
  <c r="F384" i="11"/>
  <c r="E384" i="11"/>
  <c r="G383" i="11"/>
  <c r="F383" i="11"/>
  <c r="E383" i="11"/>
  <c r="G382" i="11"/>
  <c r="F382" i="11"/>
  <c r="E382" i="11"/>
  <c r="G381" i="11"/>
  <c r="G380" i="11"/>
  <c r="G379" i="11"/>
  <c r="G378" i="11"/>
  <c r="G377" i="11"/>
  <c r="G376" i="11"/>
  <c r="G375" i="11"/>
  <c r="G374" i="11"/>
  <c r="F374" i="11"/>
  <c r="E374" i="11"/>
  <c r="G373" i="11"/>
  <c r="F373" i="11"/>
  <c r="E373" i="11"/>
  <c r="G372" i="11"/>
  <c r="G371" i="11"/>
  <c r="G370" i="11"/>
  <c r="F370" i="11"/>
  <c r="E370" i="11"/>
  <c r="G369" i="11"/>
  <c r="G368" i="11"/>
  <c r="G367" i="11"/>
  <c r="F367" i="11"/>
  <c r="E367" i="11"/>
  <c r="G366" i="11"/>
  <c r="G365" i="11"/>
  <c r="G364" i="11"/>
  <c r="G363" i="11"/>
  <c r="G362" i="11"/>
  <c r="G361" i="11"/>
  <c r="F361" i="11"/>
  <c r="E361" i="11"/>
  <c r="G360" i="11"/>
  <c r="F360" i="11"/>
  <c r="E360" i="11"/>
  <c r="G359" i="11"/>
  <c r="E359" i="11"/>
  <c r="G358" i="11"/>
  <c r="G357" i="11"/>
  <c r="D356" i="11"/>
  <c r="D12" i="11" s="1"/>
  <c r="C356" i="11"/>
  <c r="E449" i="11" s="1"/>
  <c r="G350" i="11"/>
  <c r="F350" i="11"/>
  <c r="E350" i="11"/>
  <c r="G349" i="11"/>
  <c r="F349" i="11"/>
  <c r="E349" i="11"/>
  <c r="G348" i="11"/>
  <c r="E348" i="11"/>
  <c r="G347" i="11"/>
  <c r="F347" i="11"/>
  <c r="E347" i="11"/>
  <c r="G346" i="11"/>
  <c r="E346" i="11"/>
  <c r="G345" i="11"/>
  <c r="F345" i="11"/>
  <c r="G344" i="11"/>
  <c r="F344" i="11"/>
  <c r="E344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E338" i="11"/>
  <c r="G337" i="11"/>
  <c r="F337" i="11"/>
  <c r="E337" i="11"/>
  <c r="G336" i="11"/>
  <c r="F336" i="11"/>
  <c r="E336" i="11"/>
  <c r="G335" i="11"/>
  <c r="F335" i="11"/>
  <c r="E335" i="11"/>
  <c r="G334" i="11"/>
  <c r="F334" i="11"/>
  <c r="G333" i="11"/>
  <c r="F333" i="11"/>
  <c r="E333" i="11"/>
  <c r="G332" i="11"/>
  <c r="F332" i="11"/>
  <c r="E332" i="11"/>
  <c r="G331" i="11"/>
  <c r="F331" i="11"/>
  <c r="E331" i="11"/>
  <c r="G330" i="11"/>
  <c r="G329" i="11"/>
  <c r="G328" i="11"/>
  <c r="F328" i="11"/>
  <c r="E328" i="11"/>
  <c r="G327" i="11"/>
  <c r="G326" i="11"/>
  <c r="F326" i="11"/>
  <c r="E326" i="11"/>
  <c r="G325" i="11"/>
  <c r="G324" i="11"/>
  <c r="F324" i="11"/>
  <c r="E324" i="11"/>
  <c r="G323" i="11"/>
  <c r="G322" i="11"/>
  <c r="F322" i="11"/>
  <c r="E322" i="11"/>
  <c r="G321" i="11"/>
  <c r="F321" i="11"/>
  <c r="E321" i="11"/>
  <c r="G320" i="11"/>
  <c r="F320" i="11"/>
  <c r="E320" i="11"/>
  <c r="G319" i="11"/>
  <c r="G318" i="11"/>
  <c r="F318" i="11"/>
  <c r="E318" i="11"/>
  <c r="G317" i="11"/>
  <c r="F317" i="11"/>
  <c r="E317" i="11"/>
  <c r="G316" i="11"/>
  <c r="E316" i="11"/>
  <c r="G315" i="11"/>
  <c r="E315" i="11"/>
  <c r="G314" i="11"/>
  <c r="G313" i="11"/>
  <c r="F313" i="11"/>
  <c r="E313" i="11"/>
  <c r="G312" i="11"/>
  <c r="G311" i="11"/>
  <c r="G310" i="11"/>
  <c r="G309" i="11"/>
  <c r="F309" i="11"/>
  <c r="E309" i="11"/>
  <c r="G308" i="11"/>
  <c r="G307" i="11"/>
  <c r="F307" i="11"/>
  <c r="E307" i="11"/>
  <c r="G306" i="11"/>
  <c r="G305" i="11"/>
  <c r="F305" i="11"/>
  <c r="E305" i="11"/>
  <c r="G304" i="11"/>
  <c r="F304" i="11"/>
  <c r="E304" i="11"/>
  <c r="G303" i="11"/>
  <c r="F303" i="11"/>
  <c r="E303" i="11"/>
  <c r="G302" i="11"/>
  <c r="F302" i="11"/>
  <c r="E302" i="11"/>
  <c r="G301" i="11"/>
  <c r="F301" i="11"/>
  <c r="E301" i="11"/>
  <c r="G300" i="11"/>
  <c r="G299" i="11"/>
  <c r="G298" i="11"/>
  <c r="F298" i="11"/>
  <c r="E298" i="11"/>
  <c r="G297" i="11"/>
  <c r="E297" i="11"/>
  <c r="G296" i="11"/>
  <c r="F296" i="11"/>
  <c r="E296" i="11"/>
  <c r="G295" i="11"/>
  <c r="F295" i="11"/>
  <c r="G294" i="11"/>
  <c r="G293" i="11"/>
  <c r="F293" i="11"/>
  <c r="E293" i="11"/>
  <c r="G292" i="11"/>
  <c r="F292" i="11"/>
  <c r="G291" i="11"/>
  <c r="F291" i="11"/>
  <c r="E291" i="11"/>
  <c r="G290" i="11"/>
  <c r="F290" i="11"/>
  <c r="E290" i="11"/>
  <c r="G289" i="11"/>
  <c r="G288" i="11"/>
  <c r="G287" i="11"/>
  <c r="G286" i="11"/>
  <c r="F286" i="11"/>
  <c r="E286" i="11"/>
  <c r="G285" i="11"/>
  <c r="F285" i="11"/>
  <c r="E285" i="11"/>
  <c r="G284" i="11"/>
  <c r="F284" i="11"/>
  <c r="E284" i="11"/>
  <c r="G283" i="11"/>
  <c r="G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G276" i="11"/>
  <c r="F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G264" i="11"/>
  <c r="F264" i="11"/>
  <c r="E264" i="11"/>
  <c r="G263" i="11"/>
  <c r="F263" i="11"/>
  <c r="E263" i="11"/>
  <c r="G262" i="11"/>
  <c r="G261" i="11"/>
  <c r="E261" i="11"/>
  <c r="G260" i="11"/>
  <c r="E260" i="11"/>
  <c r="G259" i="11"/>
  <c r="E259" i="11"/>
  <c r="G258" i="11"/>
  <c r="F258" i="11"/>
  <c r="E258" i="11"/>
  <c r="G257" i="11"/>
  <c r="F257" i="11"/>
  <c r="E257" i="11"/>
  <c r="G256" i="11"/>
  <c r="F256" i="11"/>
  <c r="G255" i="11"/>
  <c r="E255" i="11"/>
  <c r="G254" i="11"/>
  <c r="G253" i="11"/>
  <c r="G252" i="11"/>
  <c r="F252" i="11"/>
  <c r="G251" i="11"/>
  <c r="F251" i="11"/>
  <c r="E251" i="11"/>
  <c r="G250" i="11"/>
  <c r="E250" i="11"/>
  <c r="G249" i="11"/>
  <c r="G248" i="11"/>
  <c r="F248" i="11"/>
  <c r="E248" i="11"/>
  <c r="G247" i="11"/>
  <c r="G246" i="11"/>
  <c r="F246" i="11"/>
  <c r="E246" i="11"/>
  <c r="G245" i="11"/>
  <c r="F245" i="11"/>
  <c r="E245" i="11"/>
  <c r="G244" i="11"/>
  <c r="G242" i="11"/>
  <c r="F242" i="11"/>
  <c r="E242" i="11"/>
  <c r="G241" i="11"/>
  <c r="F241" i="11"/>
  <c r="G240" i="11"/>
  <c r="G239" i="11"/>
  <c r="F239" i="11"/>
  <c r="E239" i="11"/>
  <c r="G238" i="11"/>
  <c r="F238" i="11"/>
  <c r="E238" i="11"/>
  <c r="G237" i="11"/>
  <c r="F237" i="11"/>
  <c r="E237" i="11"/>
  <c r="G236" i="11"/>
  <c r="F236" i="11"/>
  <c r="E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G230" i="11"/>
  <c r="F230" i="11"/>
  <c r="E230" i="11"/>
  <c r="G229" i="11"/>
  <c r="G228" i="11"/>
  <c r="F228" i="11"/>
  <c r="E228" i="11"/>
  <c r="G227" i="11"/>
  <c r="F227" i="11"/>
  <c r="E227" i="11"/>
  <c r="G226" i="11"/>
  <c r="F226" i="11"/>
  <c r="E226" i="11"/>
  <c r="G225" i="11"/>
  <c r="F225" i="11"/>
  <c r="E225" i="11"/>
  <c r="G224" i="11"/>
  <c r="G223" i="11"/>
  <c r="F223" i="11"/>
  <c r="E223" i="11"/>
  <c r="G222" i="11"/>
  <c r="F222" i="11"/>
  <c r="G221" i="11"/>
  <c r="F221" i="11"/>
  <c r="G220" i="11"/>
  <c r="E220" i="11"/>
  <c r="G219" i="11"/>
  <c r="G218" i="11"/>
  <c r="E218" i="11"/>
  <c r="G217" i="11"/>
  <c r="F217" i="11"/>
  <c r="E217" i="11"/>
  <c r="G216" i="11"/>
  <c r="G215" i="11"/>
  <c r="G214" i="11"/>
  <c r="G213" i="11"/>
  <c r="F213" i="11"/>
  <c r="G212" i="11"/>
  <c r="G211" i="11"/>
  <c r="G210" i="11"/>
  <c r="G209" i="11"/>
  <c r="G208" i="11"/>
  <c r="G207" i="11"/>
  <c r="G205" i="11"/>
  <c r="G204" i="11"/>
  <c r="G203" i="11"/>
  <c r="F203" i="11"/>
  <c r="E203" i="11"/>
  <c r="G202" i="11"/>
  <c r="F202" i="11"/>
  <c r="E202" i="11"/>
  <c r="G201" i="11"/>
  <c r="F201" i="11"/>
  <c r="E201" i="11"/>
  <c r="G200" i="11"/>
  <c r="G199" i="11"/>
  <c r="G198" i="11"/>
  <c r="G197" i="11"/>
  <c r="F197" i="11"/>
  <c r="E197" i="11"/>
  <c r="G196" i="11"/>
  <c r="F196" i="11"/>
  <c r="E196" i="11"/>
  <c r="G195" i="11"/>
  <c r="F195" i="11"/>
  <c r="E195" i="11"/>
  <c r="G194" i="11"/>
  <c r="F194" i="11"/>
  <c r="E194" i="11"/>
  <c r="G193" i="11"/>
  <c r="E193" i="11"/>
  <c r="G192" i="11"/>
  <c r="G191" i="11"/>
  <c r="G190" i="11"/>
  <c r="E190" i="11"/>
  <c r="G189" i="11"/>
  <c r="F189" i="11"/>
  <c r="E189" i="11"/>
  <c r="G188" i="11"/>
  <c r="F188" i="11"/>
  <c r="E188" i="11"/>
  <c r="G187" i="11"/>
  <c r="F187" i="11"/>
  <c r="E187" i="11"/>
  <c r="G186" i="11"/>
  <c r="G185" i="11"/>
  <c r="E185" i="11"/>
  <c r="G184" i="11"/>
  <c r="G182" i="11"/>
  <c r="G181" i="11"/>
  <c r="F181" i="11"/>
  <c r="E181" i="11"/>
  <c r="G180" i="11"/>
  <c r="F180" i="11"/>
  <c r="E180" i="11"/>
  <c r="G179" i="11"/>
  <c r="F179" i="11"/>
  <c r="G178" i="11"/>
  <c r="D177" i="11"/>
  <c r="F259" i="11" s="1"/>
  <c r="C177" i="11"/>
  <c r="G171" i="11"/>
  <c r="F171" i="11"/>
  <c r="E171" i="11"/>
  <c r="G170" i="11"/>
  <c r="F170" i="11"/>
  <c r="E170" i="11"/>
  <c r="G169" i="11"/>
  <c r="G168" i="11"/>
  <c r="G167" i="11"/>
  <c r="F167" i="11"/>
  <c r="E167" i="11"/>
  <c r="G166" i="11"/>
  <c r="E166" i="11"/>
  <c r="G165" i="11"/>
  <c r="G164" i="11"/>
  <c r="G163" i="11"/>
  <c r="F163" i="11"/>
  <c r="E163" i="11"/>
  <c r="G162" i="11"/>
  <c r="G161" i="11"/>
  <c r="E161" i="11"/>
  <c r="G160" i="11"/>
  <c r="F160" i="11"/>
  <c r="E160" i="11"/>
  <c r="G159" i="11"/>
  <c r="F159" i="11"/>
  <c r="G158" i="11"/>
  <c r="F158" i="11"/>
  <c r="E158" i="11"/>
  <c r="G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E152" i="11"/>
  <c r="G151" i="11"/>
  <c r="F151" i="11"/>
  <c r="E151" i="11"/>
  <c r="G150" i="11"/>
  <c r="F150" i="11"/>
  <c r="E150" i="11"/>
  <c r="G149" i="11"/>
  <c r="G148" i="11"/>
  <c r="E148" i="11"/>
  <c r="G147" i="11"/>
  <c r="G146" i="11"/>
  <c r="G145" i="11"/>
  <c r="G144" i="11"/>
  <c r="F144" i="11"/>
  <c r="E144" i="11"/>
  <c r="G143" i="11"/>
  <c r="F143" i="11"/>
  <c r="E143" i="11"/>
  <c r="G142" i="11"/>
  <c r="F142" i="11"/>
  <c r="E142" i="11"/>
  <c r="G141" i="11"/>
  <c r="G140" i="11"/>
  <c r="E140" i="11"/>
  <c r="G139" i="11"/>
  <c r="E139" i="11"/>
  <c r="G138" i="11"/>
  <c r="G137" i="11"/>
  <c r="G136" i="11"/>
  <c r="G135" i="11"/>
  <c r="G134" i="11"/>
  <c r="F134" i="11"/>
  <c r="E134" i="11"/>
  <c r="G133" i="11"/>
  <c r="G132" i="11"/>
  <c r="G131" i="11"/>
  <c r="F131" i="11"/>
  <c r="E131" i="11"/>
  <c r="G130" i="11"/>
  <c r="G128" i="11"/>
  <c r="G127" i="11"/>
  <c r="F127" i="11"/>
  <c r="E127" i="11"/>
  <c r="G126" i="11"/>
  <c r="G125" i="11"/>
  <c r="F125" i="11"/>
  <c r="E125" i="11"/>
  <c r="G124" i="11"/>
  <c r="G123" i="11"/>
  <c r="F123" i="11"/>
  <c r="E123" i="11"/>
  <c r="G122" i="11"/>
  <c r="F122" i="11"/>
  <c r="E122" i="11"/>
  <c r="G121" i="11"/>
  <c r="F121" i="11"/>
  <c r="E121" i="11"/>
  <c r="G120" i="11"/>
  <c r="G119" i="11"/>
  <c r="F119" i="11"/>
  <c r="E119" i="11"/>
  <c r="G118" i="11"/>
  <c r="G117" i="11"/>
  <c r="F117" i="11"/>
  <c r="E117" i="11"/>
  <c r="G116" i="11"/>
  <c r="G115" i="11"/>
  <c r="G114" i="11"/>
  <c r="G113" i="11"/>
  <c r="G112" i="11"/>
  <c r="F112" i="11"/>
  <c r="G111" i="11"/>
  <c r="F111" i="11"/>
  <c r="E111" i="11"/>
  <c r="G110" i="11"/>
  <c r="F110" i="11"/>
  <c r="E110" i="11"/>
  <c r="G109" i="11"/>
  <c r="G108" i="11"/>
  <c r="F108" i="11"/>
  <c r="E108" i="11"/>
  <c r="G107" i="11"/>
  <c r="G106" i="11"/>
  <c r="G105" i="11"/>
  <c r="G104" i="11"/>
  <c r="F104" i="11"/>
  <c r="E104" i="11"/>
  <c r="G103" i="11"/>
  <c r="F103" i="11"/>
  <c r="E103" i="11"/>
  <c r="G102" i="11"/>
  <c r="G101" i="11"/>
  <c r="F101" i="11"/>
  <c r="E101" i="11"/>
  <c r="G100" i="11"/>
  <c r="F100" i="11"/>
  <c r="E100" i="11"/>
  <c r="G99" i="11"/>
  <c r="G98" i="11"/>
  <c r="G97" i="11"/>
  <c r="G96" i="11"/>
  <c r="G95" i="11"/>
  <c r="G94" i="11"/>
  <c r="G92" i="11"/>
  <c r="G91" i="11"/>
  <c r="G90" i="11"/>
  <c r="G89" i="11"/>
  <c r="G88" i="11"/>
  <c r="F88" i="11"/>
  <c r="E88" i="11"/>
  <c r="G87" i="11"/>
  <c r="G86" i="11"/>
  <c r="F86" i="11"/>
  <c r="G85" i="11"/>
  <c r="F85" i="11"/>
  <c r="E85" i="11"/>
  <c r="G83" i="11"/>
  <c r="G82" i="11"/>
  <c r="F82" i="11"/>
  <c r="E82" i="11"/>
  <c r="G81" i="11"/>
  <c r="G80" i="11"/>
  <c r="G79" i="11"/>
  <c r="G78" i="11"/>
  <c r="G77" i="11"/>
  <c r="D76" i="11"/>
  <c r="F169" i="11" s="1"/>
  <c r="C76" i="11"/>
  <c r="E129" i="11" s="1"/>
  <c r="H129" i="11" s="1"/>
  <c r="G70" i="11"/>
  <c r="G69" i="11"/>
  <c r="F69" i="11"/>
  <c r="G68" i="11"/>
  <c r="E68" i="11"/>
  <c r="G67" i="11"/>
  <c r="F67" i="11"/>
  <c r="E67" i="11"/>
  <c r="G65" i="11"/>
  <c r="E65" i="11"/>
  <c r="G64" i="11"/>
  <c r="F64" i="11"/>
  <c r="G63" i="11"/>
  <c r="F63" i="11"/>
  <c r="E63" i="11"/>
  <c r="G62" i="11"/>
  <c r="F62" i="11"/>
  <c r="E62" i="11"/>
  <c r="G61" i="11"/>
  <c r="G60" i="11"/>
  <c r="G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G53" i="11"/>
  <c r="G52" i="11"/>
  <c r="F52" i="11"/>
  <c r="E52" i="11"/>
  <c r="G51" i="11"/>
  <c r="F51" i="11"/>
  <c r="E51" i="11"/>
  <c r="G50" i="11"/>
  <c r="G49" i="11"/>
  <c r="F49" i="11"/>
  <c r="G48" i="11"/>
  <c r="G47" i="11"/>
  <c r="F47" i="11"/>
  <c r="E47" i="11"/>
  <c r="G46" i="11"/>
  <c r="F46" i="11"/>
  <c r="E46" i="11"/>
  <c r="G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E39" i="11"/>
  <c r="G38" i="11"/>
  <c r="F38" i="11"/>
  <c r="E38" i="11"/>
  <c r="G37" i="11"/>
  <c r="F37" i="11"/>
  <c r="E37" i="11"/>
  <c r="G36" i="11"/>
  <c r="G35" i="11"/>
  <c r="F35" i="11"/>
  <c r="E35" i="11"/>
  <c r="G34" i="11"/>
  <c r="F34" i="11"/>
  <c r="E34" i="11"/>
  <c r="G33" i="11"/>
  <c r="F33" i="11"/>
  <c r="E33" i="11"/>
  <c r="G32" i="11"/>
  <c r="G31" i="11"/>
  <c r="F31" i="11"/>
  <c r="E31" i="11"/>
  <c r="G30" i="11"/>
  <c r="G29" i="11"/>
  <c r="G28" i="11"/>
  <c r="F28" i="11"/>
  <c r="E28" i="11"/>
  <c r="G27" i="11"/>
  <c r="G26" i="11"/>
  <c r="F26" i="11"/>
  <c r="E26" i="11"/>
  <c r="G25" i="11"/>
  <c r="F25" i="11"/>
  <c r="E25" i="11"/>
  <c r="G24" i="11"/>
  <c r="E24" i="11"/>
  <c r="G23" i="11"/>
  <c r="E23" i="11"/>
  <c r="G22" i="11"/>
  <c r="F22" i="11"/>
  <c r="E22" i="11"/>
  <c r="G21" i="11"/>
  <c r="G20" i="11"/>
  <c r="F20" i="11"/>
  <c r="E20" i="11"/>
  <c r="D19" i="11"/>
  <c r="F70" i="11" s="1"/>
  <c r="C19" i="11"/>
  <c r="G618" i="10"/>
  <c r="G617" i="10"/>
  <c r="G616" i="10"/>
  <c r="G615" i="10"/>
  <c r="F615" i="10"/>
  <c r="G614" i="10"/>
  <c r="G613" i="10"/>
  <c r="F613" i="10"/>
  <c r="E613" i="10"/>
  <c r="G612" i="10"/>
  <c r="F612" i="10"/>
  <c r="E612" i="10"/>
  <c r="G611" i="10"/>
  <c r="E611" i="10"/>
  <c r="G610" i="10"/>
  <c r="G609" i="10"/>
  <c r="G608" i="10"/>
  <c r="G607" i="10"/>
  <c r="G606" i="10"/>
  <c r="G605" i="10"/>
  <c r="F605" i="10"/>
  <c r="E605" i="10"/>
  <c r="G604" i="10"/>
  <c r="E604" i="10"/>
  <c r="G603" i="10"/>
  <c r="F603" i="10"/>
  <c r="E603" i="10"/>
  <c r="G602" i="10"/>
  <c r="F602" i="10"/>
  <c r="G601" i="10"/>
  <c r="F601" i="10"/>
  <c r="G600" i="10"/>
  <c r="F600" i="10"/>
  <c r="E600" i="10"/>
  <c r="G599" i="10"/>
  <c r="G598" i="10"/>
  <c r="E598" i="10"/>
  <c r="G597" i="10"/>
  <c r="F597" i="10"/>
  <c r="E597" i="10"/>
  <c r="G596" i="10"/>
  <c r="G595" i="10"/>
  <c r="G594" i="10"/>
  <c r="G593" i="10"/>
  <c r="G592" i="10"/>
  <c r="F592" i="10"/>
  <c r="D591" i="10"/>
  <c r="F618" i="10" s="1"/>
  <c r="C591" i="10"/>
  <c r="G585" i="10"/>
  <c r="F585" i="10"/>
  <c r="E585" i="10"/>
  <c r="G584" i="10"/>
  <c r="F584" i="10"/>
  <c r="E584" i="10"/>
  <c r="G583" i="10"/>
  <c r="G582" i="10"/>
  <c r="F582" i="10"/>
  <c r="E582" i="10"/>
  <c r="G581" i="10"/>
  <c r="F581" i="10"/>
  <c r="E581" i="10"/>
  <c r="G580" i="10"/>
  <c r="E580" i="10"/>
  <c r="G579" i="10"/>
  <c r="F579" i="10"/>
  <c r="E579" i="10"/>
  <c r="G578" i="10"/>
  <c r="E578" i="10"/>
  <c r="G577" i="10"/>
  <c r="F577" i="10"/>
  <c r="E577" i="10"/>
  <c r="G576" i="10"/>
  <c r="F576" i="10"/>
  <c r="G575" i="10"/>
  <c r="F575" i="10"/>
  <c r="E575" i="10"/>
  <c r="G574" i="10"/>
  <c r="F574" i="10"/>
  <c r="E574" i="10"/>
  <c r="G573" i="10"/>
  <c r="F573" i="10"/>
  <c r="E573" i="10"/>
  <c r="G572" i="10"/>
  <c r="F572" i="10"/>
  <c r="E572" i="10"/>
  <c r="G571" i="10"/>
  <c r="G570" i="10"/>
  <c r="G569" i="10"/>
  <c r="G568" i="10"/>
  <c r="F568" i="10"/>
  <c r="E568" i="10"/>
  <c r="G567" i="10"/>
  <c r="F567" i="10"/>
  <c r="E567" i="10"/>
  <c r="G566" i="10"/>
  <c r="F566" i="10"/>
  <c r="E566" i="10"/>
  <c r="G565" i="10"/>
  <c r="F565" i="10"/>
  <c r="E565" i="10"/>
  <c r="G564" i="10"/>
  <c r="G563" i="10"/>
  <c r="F563" i="10"/>
  <c r="E563" i="10"/>
  <c r="G562" i="10"/>
  <c r="F562" i="10"/>
  <c r="E562" i="10"/>
  <c r="G561" i="10"/>
  <c r="F561" i="10"/>
  <c r="E561" i="10"/>
  <c r="G560" i="10"/>
  <c r="G559" i="10"/>
  <c r="F559" i="10"/>
  <c r="E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F554" i="10"/>
  <c r="E554" i="10"/>
  <c r="G553" i="10"/>
  <c r="F553" i="10"/>
  <c r="E553" i="10"/>
  <c r="G552" i="10"/>
  <c r="G551" i="10"/>
  <c r="E551" i="10"/>
  <c r="G550" i="10"/>
  <c r="F550" i="10"/>
  <c r="E550" i="10"/>
  <c r="G549" i="10"/>
  <c r="G548" i="10"/>
  <c r="G547" i="10"/>
  <c r="F547" i="10"/>
  <c r="E547" i="10"/>
  <c r="G546" i="10"/>
  <c r="F546" i="10"/>
  <c r="E546" i="10"/>
  <c r="G545" i="10"/>
  <c r="F545" i="10"/>
  <c r="G544" i="10"/>
  <c r="G543" i="10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G538" i="10"/>
  <c r="E538" i="10"/>
  <c r="G537" i="10"/>
  <c r="F537" i="10"/>
  <c r="E537" i="10"/>
  <c r="G536" i="10"/>
  <c r="F536" i="10"/>
  <c r="E536" i="10"/>
  <c r="G535" i="10"/>
  <c r="F535" i="10"/>
  <c r="E535" i="10"/>
  <c r="G534" i="10"/>
  <c r="E534" i="10"/>
  <c r="G533" i="10"/>
  <c r="F533" i="10"/>
  <c r="E533" i="10"/>
  <c r="G532" i="10"/>
  <c r="F532" i="10"/>
  <c r="E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G524" i="10"/>
  <c r="F524" i="10"/>
  <c r="E524" i="10"/>
  <c r="G523" i="10"/>
  <c r="F523" i="10"/>
  <c r="E523" i="10"/>
  <c r="G522" i="10"/>
  <c r="F522" i="10"/>
  <c r="E522" i="10"/>
  <c r="G521" i="10"/>
  <c r="G520" i="10"/>
  <c r="G519" i="10"/>
  <c r="F519" i="10"/>
  <c r="E519" i="10"/>
  <c r="G518" i="10"/>
  <c r="F518" i="10"/>
  <c r="E518" i="10"/>
  <c r="G517" i="10"/>
  <c r="F517" i="10"/>
  <c r="E517" i="10"/>
  <c r="G516" i="10"/>
  <c r="F516" i="10"/>
  <c r="G515" i="10"/>
  <c r="E515" i="10"/>
  <c r="G514" i="10"/>
  <c r="E514" i="10"/>
  <c r="G513" i="10"/>
  <c r="F513" i="10"/>
  <c r="E513" i="10"/>
  <c r="G512" i="10"/>
  <c r="F512" i="10"/>
  <c r="E512" i="10"/>
  <c r="G511" i="10"/>
  <c r="F511" i="10"/>
  <c r="E511" i="10"/>
  <c r="G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G504" i="10"/>
  <c r="F504" i="10"/>
  <c r="E504" i="10"/>
  <c r="G503" i="10"/>
  <c r="F503" i="10"/>
  <c r="E503" i="10"/>
  <c r="G502" i="10"/>
  <c r="F502" i="10"/>
  <c r="E502" i="10"/>
  <c r="G501" i="10"/>
  <c r="F501" i="10"/>
  <c r="E501" i="10"/>
  <c r="G500" i="10"/>
  <c r="F500" i="10"/>
  <c r="G499" i="10"/>
  <c r="G498" i="10"/>
  <c r="F498" i="10"/>
  <c r="E498" i="10"/>
  <c r="G497" i="10"/>
  <c r="G496" i="10"/>
  <c r="G495" i="10"/>
  <c r="F495" i="10"/>
  <c r="E495" i="10"/>
  <c r="G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G488" i="10"/>
  <c r="E488" i="10"/>
  <c r="G487" i="10"/>
  <c r="F487" i="10"/>
  <c r="E487" i="10"/>
  <c r="G486" i="10"/>
  <c r="F486" i="10"/>
  <c r="E486" i="10"/>
  <c r="G485" i="10"/>
  <c r="F485" i="10"/>
  <c r="E485" i="10"/>
  <c r="G484" i="10"/>
  <c r="F484" i="10"/>
  <c r="E484" i="10"/>
  <c r="G483" i="10"/>
  <c r="E483" i="10"/>
  <c r="G482" i="10"/>
  <c r="F482" i="10"/>
  <c r="E482" i="10"/>
  <c r="G481" i="10"/>
  <c r="G480" i="10"/>
  <c r="G479" i="10"/>
  <c r="G478" i="10"/>
  <c r="F478" i="10"/>
  <c r="E478" i="10"/>
  <c r="G477" i="10"/>
  <c r="F477" i="10"/>
  <c r="G476" i="10"/>
  <c r="F476" i="10"/>
  <c r="G475" i="10"/>
  <c r="F475" i="10"/>
  <c r="E475" i="10"/>
  <c r="G474" i="10"/>
  <c r="F474" i="10"/>
  <c r="E474" i="10"/>
  <c r="G473" i="10"/>
  <c r="G472" i="10"/>
  <c r="F472" i="10"/>
  <c r="E472" i="10"/>
  <c r="G471" i="10"/>
  <c r="F471" i="10"/>
  <c r="E471" i="10"/>
  <c r="G470" i="10"/>
  <c r="F470" i="10"/>
  <c r="E470" i="10"/>
  <c r="G469" i="10"/>
  <c r="G468" i="10"/>
  <c r="F468" i="10"/>
  <c r="E468" i="10"/>
  <c r="G467" i="10"/>
  <c r="G466" i="10"/>
  <c r="E466" i="10"/>
  <c r="G465" i="10"/>
  <c r="F465" i="10"/>
  <c r="E465" i="10"/>
  <c r="G464" i="10"/>
  <c r="F464" i="10"/>
  <c r="E464" i="10"/>
  <c r="G463" i="10"/>
  <c r="G462" i="10"/>
  <c r="F462" i="10"/>
  <c r="E462" i="10"/>
  <c r="G461" i="10"/>
  <c r="F461" i="10"/>
  <c r="E461" i="10"/>
  <c r="G460" i="10"/>
  <c r="G459" i="10"/>
  <c r="F459" i="10"/>
  <c r="E459" i="10"/>
  <c r="G458" i="10"/>
  <c r="F458" i="10"/>
  <c r="E458" i="10"/>
  <c r="G457" i="10"/>
  <c r="F457" i="10"/>
  <c r="E457" i="10"/>
  <c r="G456" i="10"/>
  <c r="F456" i="10"/>
  <c r="E456" i="10"/>
  <c r="G455" i="10"/>
  <c r="G454" i="10"/>
  <c r="F454" i="10"/>
  <c r="E454" i="10"/>
  <c r="G453" i="10"/>
  <c r="G452" i="10"/>
  <c r="G451" i="10"/>
  <c r="E451" i="10"/>
  <c r="G450" i="10"/>
  <c r="F450" i="10"/>
  <c r="E450" i="10"/>
  <c r="G449" i="10"/>
  <c r="F449" i="10"/>
  <c r="E449" i="10"/>
  <c r="G448" i="10"/>
  <c r="F448" i="10"/>
  <c r="E448" i="10"/>
  <c r="G447" i="10"/>
  <c r="F447" i="10"/>
  <c r="E447" i="10"/>
  <c r="G446" i="10"/>
  <c r="F446" i="10"/>
  <c r="E446" i="10"/>
  <c r="G445" i="10"/>
  <c r="F445" i="10"/>
  <c r="E445" i="10"/>
  <c r="G444" i="10"/>
  <c r="F444" i="10"/>
  <c r="G443" i="10"/>
  <c r="F443" i="10"/>
  <c r="E443" i="10"/>
  <c r="G442" i="10"/>
  <c r="G441" i="10"/>
  <c r="F441" i="10"/>
  <c r="G438" i="10"/>
  <c r="F438" i="10"/>
  <c r="G437" i="10"/>
  <c r="E437" i="10"/>
  <c r="G436" i="10"/>
  <c r="E436" i="10"/>
  <c r="G435" i="10"/>
  <c r="F435" i="10"/>
  <c r="E435" i="10"/>
  <c r="G434" i="10"/>
  <c r="F434" i="10"/>
  <c r="E434" i="10"/>
  <c r="G433" i="10"/>
  <c r="G432" i="10"/>
  <c r="E432" i="10"/>
  <c r="G431" i="10"/>
  <c r="F431" i="10"/>
  <c r="G430" i="10"/>
  <c r="F430" i="10"/>
  <c r="G429" i="10"/>
  <c r="E429" i="10"/>
  <c r="G428" i="10"/>
  <c r="G427" i="10"/>
  <c r="G426" i="10"/>
  <c r="F426" i="10"/>
  <c r="E426" i="10"/>
  <c r="G425" i="10"/>
  <c r="F425" i="10"/>
  <c r="E425" i="10"/>
  <c r="G424" i="10"/>
  <c r="F424" i="10"/>
  <c r="E424" i="10"/>
  <c r="G423" i="10"/>
  <c r="F423" i="10"/>
  <c r="E423" i="10"/>
  <c r="G422" i="10"/>
  <c r="F422" i="10"/>
  <c r="E422" i="10"/>
  <c r="G421" i="10"/>
  <c r="E421" i="10"/>
  <c r="G420" i="10"/>
  <c r="E420" i="10"/>
  <c r="G419" i="10"/>
  <c r="F419" i="10"/>
  <c r="E419" i="10"/>
  <c r="G418" i="10"/>
  <c r="G417" i="10"/>
  <c r="G416" i="10"/>
  <c r="G415" i="10"/>
  <c r="F415" i="10"/>
  <c r="E415" i="10"/>
  <c r="G414" i="10"/>
  <c r="F414" i="10"/>
  <c r="E414" i="10"/>
  <c r="G413" i="10"/>
  <c r="G412" i="10"/>
  <c r="E412" i="10"/>
  <c r="G411" i="10"/>
  <c r="G410" i="10"/>
  <c r="G409" i="10"/>
  <c r="G408" i="10"/>
  <c r="F408" i="10"/>
  <c r="E408" i="10"/>
  <c r="G407" i="10"/>
  <c r="G406" i="10"/>
  <c r="G405" i="10"/>
  <c r="G403" i="10"/>
  <c r="F403" i="10"/>
  <c r="E403" i="10"/>
  <c r="G402" i="10"/>
  <c r="G401" i="10"/>
  <c r="F401" i="10"/>
  <c r="E401" i="10"/>
  <c r="G400" i="10"/>
  <c r="F400" i="10"/>
  <c r="E400" i="10"/>
  <c r="G399" i="10"/>
  <c r="F399" i="10"/>
  <c r="E399" i="10"/>
  <c r="G398" i="10"/>
  <c r="G397" i="10"/>
  <c r="F397" i="10"/>
  <c r="E397" i="10"/>
  <c r="G396" i="10"/>
  <c r="F396" i="10"/>
  <c r="E396" i="10"/>
  <c r="G395" i="10"/>
  <c r="G394" i="10"/>
  <c r="F394" i="10"/>
  <c r="E394" i="10"/>
  <c r="G393" i="10"/>
  <c r="G392" i="10"/>
  <c r="E392" i="10"/>
  <c r="G391" i="10"/>
  <c r="G390" i="10"/>
  <c r="G389" i="10"/>
  <c r="F389" i="10"/>
  <c r="E389" i="10"/>
  <c r="G388" i="10"/>
  <c r="F388" i="10"/>
  <c r="E388" i="10"/>
  <c r="G387" i="10"/>
  <c r="G386" i="10"/>
  <c r="F386" i="10"/>
  <c r="G385" i="10"/>
  <c r="F385" i="10"/>
  <c r="G384" i="10"/>
  <c r="F384" i="10"/>
  <c r="E384" i="10"/>
  <c r="G383" i="10"/>
  <c r="F383" i="10"/>
  <c r="E383" i="10"/>
  <c r="G382" i="10"/>
  <c r="F382" i="10"/>
  <c r="E382" i="10"/>
  <c r="G381" i="10"/>
  <c r="F381" i="10"/>
  <c r="G380" i="10"/>
  <c r="G379" i="10"/>
  <c r="G378" i="10"/>
  <c r="F378" i="10"/>
  <c r="E378" i="10"/>
  <c r="G377" i="10"/>
  <c r="F377" i="10"/>
  <c r="E377" i="10"/>
  <c r="G376" i="10"/>
  <c r="G375" i="10"/>
  <c r="F375" i="10"/>
  <c r="E375" i="10"/>
  <c r="G374" i="10"/>
  <c r="F374" i="10"/>
  <c r="G373" i="10"/>
  <c r="F373" i="10"/>
  <c r="E373" i="10"/>
  <c r="G372" i="10"/>
  <c r="E372" i="10"/>
  <c r="G371" i="10"/>
  <c r="G370" i="10"/>
  <c r="F370" i="10"/>
  <c r="E370" i="10"/>
  <c r="G369" i="10"/>
  <c r="G368" i="10"/>
  <c r="G367" i="10"/>
  <c r="F367" i="10"/>
  <c r="E367" i="10"/>
  <c r="G366" i="10"/>
  <c r="G365" i="10"/>
  <c r="F365" i="10"/>
  <c r="G364" i="10"/>
  <c r="G363" i="10"/>
  <c r="G362" i="10"/>
  <c r="G361" i="10"/>
  <c r="F361" i="10"/>
  <c r="E361" i="10"/>
  <c r="G360" i="10"/>
  <c r="F360" i="10"/>
  <c r="E360" i="10"/>
  <c r="G359" i="10"/>
  <c r="G358" i="10"/>
  <c r="G357" i="10"/>
  <c r="D356" i="10"/>
  <c r="F583" i="10" s="1"/>
  <c r="C356" i="10"/>
  <c r="E455" i="10" s="1"/>
  <c r="G350" i="10"/>
  <c r="F350" i="10"/>
  <c r="E350" i="10"/>
  <c r="G349" i="10"/>
  <c r="F349" i="10"/>
  <c r="E349" i="10"/>
  <c r="G348" i="10"/>
  <c r="F348" i="10"/>
  <c r="E348" i="10"/>
  <c r="G347" i="10"/>
  <c r="F347" i="10"/>
  <c r="E347" i="10"/>
  <c r="G346" i="10"/>
  <c r="F346" i="10"/>
  <c r="E346" i="10"/>
  <c r="G345" i="10"/>
  <c r="F345" i="10"/>
  <c r="G344" i="10"/>
  <c r="F344" i="10"/>
  <c r="E344" i="10"/>
  <c r="G342" i="10"/>
  <c r="F342" i="10"/>
  <c r="E342" i="10"/>
  <c r="G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G333" i="10"/>
  <c r="F333" i="10"/>
  <c r="E333" i="10"/>
  <c r="G332" i="10"/>
  <c r="F332" i="10"/>
  <c r="E332" i="10"/>
  <c r="G331" i="10"/>
  <c r="F331" i="10"/>
  <c r="E331" i="10"/>
  <c r="G330" i="10"/>
  <c r="G329" i="10"/>
  <c r="F329" i="10"/>
  <c r="E329" i="10"/>
  <c r="G328" i="10"/>
  <c r="G327" i="10"/>
  <c r="E327" i="10"/>
  <c r="G326" i="10"/>
  <c r="F326" i="10"/>
  <c r="G325" i="10"/>
  <c r="G324" i="10"/>
  <c r="F324" i="10"/>
  <c r="E324" i="10"/>
  <c r="G323" i="10"/>
  <c r="F323" i="10"/>
  <c r="G322" i="10"/>
  <c r="F322" i="10"/>
  <c r="E322" i="10"/>
  <c r="G321" i="10"/>
  <c r="F321" i="10"/>
  <c r="E321" i="10"/>
  <c r="G320" i="10"/>
  <c r="F320" i="10"/>
  <c r="E320" i="10"/>
  <c r="G319" i="10"/>
  <c r="F319" i="10"/>
  <c r="E319" i="10"/>
  <c r="G318" i="10"/>
  <c r="F318" i="10"/>
  <c r="E318" i="10"/>
  <c r="G317" i="10"/>
  <c r="F317" i="10"/>
  <c r="E317" i="10"/>
  <c r="G316" i="10"/>
  <c r="F316" i="10"/>
  <c r="G315" i="10"/>
  <c r="F315" i="10"/>
  <c r="E315" i="10"/>
  <c r="G314" i="10"/>
  <c r="G313" i="10"/>
  <c r="F313" i="10"/>
  <c r="E313" i="10"/>
  <c r="G312" i="10"/>
  <c r="G311" i="10"/>
  <c r="G310" i="10"/>
  <c r="F310" i="10"/>
  <c r="E310" i="10"/>
  <c r="G309" i="10"/>
  <c r="F309" i="10"/>
  <c r="G308" i="10"/>
  <c r="F308" i="10"/>
  <c r="E308" i="10"/>
  <c r="G307" i="10"/>
  <c r="F307" i="10"/>
  <c r="E307" i="10"/>
  <c r="G306" i="10"/>
  <c r="G305" i="10"/>
  <c r="F305" i="10"/>
  <c r="E305" i="10"/>
  <c r="G304" i="10"/>
  <c r="F304" i="10"/>
  <c r="E304" i="10"/>
  <c r="G303" i="10"/>
  <c r="F303" i="10"/>
  <c r="E303" i="10"/>
  <c r="G302" i="10"/>
  <c r="F302" i="10"/>
  <c r="E302" i="10"/>
  <c r="G301" i="10"/>
  <c r="F301" i="10"/>
  <c r="E301" i="10"/>
  <c r="G300" i="10"/>
  <c r="G299" i="10"/>
  <c r="F299" i="10"/>
  <c r="E299" i="10"/>
  <c r="G298" i="10"/>
  <c r="E298" i="10"/>
  <c r="G297" i="10"/>
  <c r="E297" i="10"/>
  <c r="G296" i="10"/>
  <c r="F296" i="10"/>
  <c r="E296" i="10"/>
  <c r="G295" i="10"/>
  <c r="G294" i="10"/>
  <c r="G293" i="10"/>
  <c r="F293" i="10"/>
  <c r="E293" i="10"/>
  <c r="G292" i="10"/>
  <c r="G291" i="10"/>
  <c r="F291" i="10"/>
  <c r="E291" i="10"/>
  <c r="G290" i="10"/>
  <c r="F290" i="10"/>
  <c r="E290" i="10"/>
  <c r="G289" i="10"/>
  <c r="F289" i="10"/>
  <c r="E289" i="10"/>
  <c r="G288" i="10"/>
  <c r="F288" i="10"/>
  <c r="E288" i="10"/>
  <c r="G287" i="10"/>
  <c r="G286" i="10"/>
  <c r="F286" i="10"/>
  <c r="G285" i="10"/>
  <c r="F285" i="10"/>
  <c r="E285" i="10"/>
  <c r="G284" i="10"/>
  <c r="G283" i="10"/>
  <c r="G282" i="10"/>
  <c r="G281" i="10"/>
  <c r="G280" i="10"/>
  <c r="F280" i="10"/>
  <c r="G279" i="10"/>
  <c r="F279" i="10"/>
  <c r="E279" i="10"/>
  <c r="G278" i="10"/>
  <c r="F278" i="10"/>
  <c r="E278" i="10"/>
  <c r="G277" i="10"/>
  <c r="G276" i="10"/>
  <c r="G275" i="10"/>
  <c r="F275" i="10"/>
  <c r="E275" i="10"/>
  <c r="G274" i="10"/>
  <c r="E274" i="10"/>
  <c r="G273" i="10"/>
  <c r="E273" i="10"/>
  <c r="G272" i="10"/>
  <c r="F272" i="10"/>
  <c r="E272" i="10"/>
  <c r="G271" i="10"/>
  <c r="F271" i="10"/>
  <c r="E271" i="10"/>
  <c r="G270" i="10"/>
  <c r="G269" i="10"/>
  <c r="G268" i="10"/>
  <c r="G267" i="10"/>
  <c r="F267" i="10"/>
  <c r="G266" i="10"/>
  <c r="F266" i="10"/>
  <c r="E266" i="10"/>
  <c r="G265" i="10"/>
  <c r="F265" i="10"/>
  <c r="G264" i="10"/>
  <c r="F264" i="10"/>
  <c r="E264" i="10"/>
  <c r="G263" i="10"/>
  <c r="F263" i="10"/>
  <c r="E263" i="10"/>
  <c r="G262" i="10"/>
  <c r="G261" i="10"/>
  <c r="G260" i="10"/>
  <c r="F260" i="10"/>
  <c r="E260" i="10"/>
  <c r="G259" i="10"/>
  <c r="E259" i="10"/>
  <c r="G258" i="10"/>
  <c r="F258" i="10"/>
  <c r="E258" i="10"/>
  <c r="G257" i="10"/>
  <c r="F257" i="10"/>
  <c r="E257" i="10"/>
  <c r="G256" i="10"/>
  <c r="F256" i="10"/>
  <c r="G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G249" i="10"/>
  <c r="F249" i="10"/>
  <c r="E249" i="10"/>
  <c r="G248" i="10"/>
  <c r="F248" i="10"/>
  <c r="E248" i="10"/>
  <c r="G247" i="10"/>
  <c r="G246" i="10"/>
  <c r="F246" i="10"/>
  <c r="G245" i="10"/>
  <c r="F245" i="10"/>
  <c r="E245" i="10"/>
  <c r="G244" i="10"/>
  <c r="G242" i="10"/>
  <c r="F242" i="10"/>
  <c r="E242" i="10"/>
  <c r="G241" i="10"/>
  <c r="E241" i="10"/>
  <c r="G240" i="10"/>
  <c r="F240" i="10"/>
  <c r="G239" i="10"/>
  <c r="F239" i="10"/>
  <c r="E239" i="10"/>
  <c r="G238" i="10"/>
  <c r="F238" i="10"/>
  <c r="G237" i="10"/>
  <c r="F237" i="10"/>
  <c r="E237" i="10"/>
  <c r="G236" i="10"/>
  <c r="F236" i="10"/>
  <c r="E236" i="10"/>
  <c r="G235" i="10"/>
  <c r="F235" i="10"/>
  <c r="E235" i="10"/>
  <c r="G234" i="10"/>
  <c r="F234" i="10"/>
  <c r="G233" i="10"/>
  <c r="F233" i="10"/>
  <c r="G232" i="10"/>
  <c r="F232" i="10"/>
  <c r="G231" i="10"/>
  <c r="G230" i="10"/>
  <c r="F230" i="10"/>
  <c r="E230" i="10"/>
  <c r="G229" i="10"/>
  <c r="F229" i="10"/>
  <c r="E229" i="10"/>
  <c r="G228" i="10"/>
  <c r="F228" i="10"/>
  <c r="E228" i="10"/>
  <c r="G227" i="10"/>
  <c r="F227" i="10"/>
  <c r="E227" i="10"/>
  <c r="G226" i="10"/>
  <c r="F226" i="10"/>
  <c r="E226" i="10"/>
  <c r="G225" i="10"/>
  <c r="F225" i="10"/>
  <c r="E225" i="10"/>
  <c r="G224" i="10"/>
  <c r="G223" i="10"/>
  <c r="F223" i="10"/>
  <c r="E223" i="10"/>
  <c r="G222" i="10"/>
  <c r="G221" i="10"/>
  <c r="F221" i="10"/>
  <c r="E221" i="10"/>
  <c r="G220" i="10"/>
  <c r="G219" i="10"/>
  <c r="G218" i="10"/>
  <c r="F218" i="10"/>
  <c r="E218" i="10"/>
  <c r="G217" i="10"/>
  <c r="F217" i="10"/>
  <c r="E217" i="10"/>
  <c r="G216" i="10"/>
  <c r="F216" i="10"/>
  <c r="E216" i="10"/>
  <c r="G215" i="10"/>
  <c r="G214" i="10"/>
  <c r="F214" i="10"/>
  <c r="E214" i="10"/>
  <c r="G213" i="10"/>
  <c r="F213" i="10"/>
  <c r="E213" i="10"/>
  <c r="G212" i="10"/>
  <c r="F212" i="10"/>
  <c r="E212" i="10"/>
  <c r="G211" i="10"/>
  <c r="E211" i="10"/>
  <c r="G210" i="10"/>
  <c r="G209" i="10"/>
  <c r="G208" i="10"/>
  <c r="E208" i="10"/>
  <c r="G207" i="10"/>
  <c r="G205" i="10"/>
  <c r="G204" i="10"/>
  <c r="G203" i="10"/>
  <c r="F203" i="10"/>
  <c r="G202" i="10"/>
  <c r="F202" i="10"/>
  <c r="E202" i="10"/>
  <c r="G201" i="10"/>
  <c r="F201" i="10"/>
  <c r="E201" i="10"/>
  <c r="G200" i="10"/>
  <c r="F200" i="10"/>
  <c r="E200" i="10"/>
  <c r="G199" i="10"/>
  <c r="G198" i="10"/>
  <c r="F198" i="10"/>
  <c r="E198" i="10"/>
  <c r="G197" i="10"/>
  <c r="F197" i="10"/>
  <c r="E197" i="10"/>
  <c r="G196" i="10"/>
  <c r="G195" i="10"/>
  <c r="F195" i="10"/>
  <c r="E195" i="10"/>
  <c r="G194" i="10"/>
  <c r="F194" i="10"/>
  <c r="G193" i="10"/>
  <c r="G192" i="10"/>
  <c r="G191" i="10"/>
  <c r="G190" i="10"/>
  <c r="F190" i="10"/>
  <c r="E190" i="10"/>
  <c r="G189" i="10"/>
  <c r="F189" i="10"/>
  <c r="E189" i="10"/>
  <c r="G188" i="10"/>
  <c r="F188" i="10"/>
  <c r="E188" i="10"/>
  <c r="G187" i="10"/>
  <c r="F187" i="10"/>
  <c r="G186" i="10"/>
  <c r="F186" i="10"/>
  <c r="G185" i="10"/>
  <c r="F185" i="10"/>
  <c r="G184" i="10"/>
  <c r="G182" i="10"/>
  <c r="G181" i="10"/>
  <c r="F181" i="10"/>
  <c r="G180" i="10"/>
  <c r="F180" i="10"/>
  <c r="E180" i="10"/>
  <c r="G179" i="10"/>
  <c r="G178" i="10"/>
  <c r="D177" i="10"/>
  <c r="F341" i="10" s="1"/>
  <c r="C177" i="10"/>
  <c r="E311" i="10" s="1"/>
  <c r="G171" i="10"/>
  <c r="F171" i="10"/>
  <c r="G170" i="10"/>
  <c r="F170" i="10"/>
  <c r="E170" i="10"/>
  <c r="G169" i="10"/>
  <c r="G168" i="10"/>
  <c r="G167" i="10"/>
  <c r="F167" i="10"/>
  <c r="E167" i="10"/>
  <c r="G166" i="10"/>
  <c r="G165" i="10"/>
  <c r="F165" i="10"/>
  <c r="E165" i="10"/>
  <c r="G164" i="10"/>
  <c r="F164" i="10"/>
  <c r="E164" i="10"/>
  <c r="G163" i="10"/>
  <c r="F163" i="10"/>
  <c r="E163" i="10"/>
  <c r="G162" i="10"/>
  <c r="G161" i="10"/>
  <c r="E161" i="10"/>
  <c r="G160" i="10"/>
  <c r="F160" i="10"/>
  <c r="E160" i="10"/>
  <c r="G159" i="10"/>
  <c r="F159" i="10"/>
  <c r="E159" i="10"/>
  <c r="G158" i="10"/>
  <c r="F158" i="10"/>
  <c r="E158" i="10"/>
  <c r="G157" i="10"/>
  <c r="E157" i="10"/>
  <c r="G156" i="10"/>
  <c r="F156" i="10"/>
  <c r="E156" i="10"/>
  <c r="G155" i="10"/>
  <c r="F155" i="10"/>
  <c r="E155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G148" i="10"/>
  <c r="G147" i="10"/>
  <c r="G146" i="10"/>
  <c r="F146" i="10"/>
  <c r="E146" i="10"/>
  <c r="G145" i="10"/>
  <c r="F145" i="10"/>
  <c r="E145" i="10"/>
  <c r="G144" i="10"/>
  <c r="F144" i="10"/>
  <c r="E144" i="10"/>
  <c r="G143" i="10"/>
  <c r="F143" i="10"/>
  <c r="E143" i="10"/>
  <c r="G142" i="10"/>
  <c r="F142" i="10"/>
  <c r="E142" i="10"/>
  <c r="G141" i="10"/>
  <c r="E141" i="10"/>
  <c r="G140" i="10"/>
  <c r="G139" i="10"/>
  <c r="G138" i="10"/>
  <c r="G137" i="10"/>
  <c r="G136" i="10"/>
  <c r="G135" i="10"/>
  <c r="G134" i="10"/>
  <c r="F134" i="10"/>
  <c r="G133" i="10"/>
  <c r="G132" i="10"/>
  <c r="G131" i="10"/>
  <c r="F131" i="10"/>
  <c r="E131" i="10"/>
  <c r="G130" i="10"/>
  <c r="G128" i="10"/>
  <c r="G127" i="10"/>
  <c r="E127" i="10"/>
  <c r="G126" i="10"/>
  <c r="F126" i="10"/>
  <c r="G125" i="10"/>
  <c r="F125" i="10"/>
  <c r="E125" i="10"/>
  <c r="G124" i="10"/>
  <c r="G123" i="10"/>
  <c r="F123" i="10"/>
  <c r="G122" i="10"/>
  <c r="F122" i="10"/>
  <c r="E122" i="10"/>
  <c r="G121" i="10"/>
  <c r="F121" i="10"/>
  <c r="E121" i="10"/>
  <c r="G120" i="10"/>
  <c r="G119" i="10"/>
  <c r="G118" i="10"/>
  <c r="E118" i="10"/>
  <c r="G117" i="10"/>
  <c r="F117" i="10"/>
  <c r="E117" i="10"/>
  <c r="G116" i="10"/>
  <c r="F116" i="10"/>
  <c r="E116" i="10"/>
  <c r="G115" i="10"/>
  <c r="G114" i="10"/>
  <c r="G113" i="10"/>
  <c r="F113" i="10"/>
  <c r="E113" i="10"/>
  <c r="G112" i="10"/>
  <c r="G111" i="10"/>
  <c r="F111" i="10"/>
  <c r="E111" i="10"/>
  <c r="G110" i="10"/>
  <c r="F110" i="10"/>
  <c r="E110" i="10"/>
  <c r="G109" i="10"/>
  <c r="G108" i="10"/>
  <c r="F108" i="10"/>
  <c r="E108" i="10"/>
  <c r="G107" i="10"/>
  <c r="G106" i="10"/>
  <c r="G105" i="10"/>
  <c r="F105" i="10"/>
  <c r="E105" i="10"/>
  <c r="G104" i="10"/>
  <c r="E104" i="10"/>
  <c r="G103" i="10"/>
  <c r="F103" i="10"/>
  <c r="E103" i="10"/>
  <c r="G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G97" i="10"/>
  <c r="E97" i="10"/>
  <c r="G96" i="10"/>
  <c r="G95" i="10"/>
  <c r="F95" i="10"/>
  <c r="E95" i="10"/>
  <c r="G94" i="10"/>
  <c r="G92" i="10"/>
  <c r="G91" i="10"/>
  <c r="G90" i="10"/>
  <c r="F90" i="10"/>
  <c r="E90" i="10"/>
  <c r="G89" i="10"/>
  <c r="G88" i="10"/>
  <c r="F88" i="10"/>
  <c r="E88" i="10"/>
  <c r="G87" i="10"/>
  <c r="F87" i="10"/>
  <c r="E87" i="10"/>
  <c r="G86" i="10"/>
  <c r="F86" i="10"/>
  <c r="G85" i="10"/>
  <c r="F85" i="10"/>
  <c r="E85" i="10"/>
  <c r="G83" i="10"/>
  <c r="F83" i="10"/>
  <c r="E83" i="10"/>
  <c r="G82" i="10"/>
  <c r="F82" i="10"/>
  <c r="E82" i="10"/>
  <c r="G81" i="10"/>
  <c r="G80" i="10"/>
  <c r="E80" i="10"/>
  <c r="G79" i="10"/>
  <c r="G78" i="10"/>
  <c r="G77" i="10"/>
  <c r="D76" i="10"/>
  <c r="F168" i="10" s="1"/>
  <c r="C76" i="10"/>
  <c r="G70" i="10"/>
  <c r="G69" i="10"/>
  <c r="F69" i="10"/>
  <c r="E69" i="10"/>
  <c r="G68" i="10"/>
  <c r="F68" i="10"/>
  <c r="E68" i="10"/>
  <c r="G67" i="10"/>
  <c r="F67" i="10"/>
  <c r="E67" i="10"/>
  <c r="G65" i="10"/>
  <c r="F65" i="10"/>
  <c r="E65" i="10"/>
  <c r="G64" i="10"/>
  <c r="F64" i="10"/>
  <c r="E64" i="10"/>
  <c r="G63" i="10"/>
  <c r="F63" i="10"/>
  <c r="E63" i="10"/>
  <c r="G62" i="10"/>
  <c r="G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G54" i="10"/>
  <c r="F54" i="10"/>
  <c r="G53" i="10"/>
  <c r="F53" i="10"/>
  <c r="G52" i="10"/>
  <c r="E52" i="10"/>
  <c r="G51" i="10"/>
  <c r="F51" i="10"/>
  <c r="E51" i="10"/>
  <c r="G50" i="10"/>
  <c r="G49" i="10"/>
  <c r="E49" i="10"/>
  <c r="G48" i="10"/>
  <c r="G47" i="10"/>
  <c r="F47" i="10"/>
  <c r="G46" i="10"/>
  <c r="F46" i="10"/>
  <c r="E46" i="10"/>
  <c r="G45" i="10"/>
  <c r="F45" i="10"/>
  <c r="E45" i="10"/>
  <c r="G44" i="10"/>
  <c r="G43" i="10"/>
  <c r="F43" i="10"/>
  <c r="G42" i="10"/>
  <c r="F42" i="10"/>
  <c r="E42" i="10"/>
  <c r="G41" i="10"/>
  <c r="F41" i="10"/>
  <c r="G40" i="10"/>
  <c r="F40" i="10"/>
  <c r="E40" i="10"/>
  <c r="G39" i="10"/>
  <c r="F39" i="10"/>
  <c r="G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G31" i="10"/>
  <c r="F31" i="10"/>
  <c r="E31" i="10"/>
  <c r="G30" i="10"/>
  <c r="G29" i="10"/>
  <c r="F29" i="10"/>
  <c r="E29" i="10"/>
  <c r="G28" i="10"/>
  <c r="F28" i="10"/>
  <c r="G27" i="10"/>
  <c r="G26" i="10"/>
  <c r="F26" i="10"/>
  <c r="E26" i="10"/>
  <c r="G25" i="10"/>
  <c r="G24" i="10"/>
  <c r="F24" i="10"/>
  <c r="E24" i="10"/>
  <c r="G23" i="10"/>
  <c r="F23" i="10"/>
  <c r="G22" i="10"/>
  <c r="F22" i="10"/>
  <c r="E22" i="10"/>
  <c r="G21" i="10"/>
  <c r="E21" i="10"/>
  <c r="G20" i="10"/>
  <c r="F20" i="10"/>
  <c r="E20" i="10"/>
  <c r="D19" i="10"/>
  <c r="F70" i="10" s="1"/>
  <c r="C19" i="10"/>
  <c r="E32" i="10" s="1"/>
  <c r="C10" i="10"/>
  <c r="G618" i="9"/>
  <c r="G617" i="9"/>
  <c r="G616" i="9"/>
  <c r="G615" i="9"/>
  <c r="G614" i="9"/>
  <c r="G613" i="9"/>
  <c r="F613" i="9"/>
  <c r="G612" i="9"/>
  <c r="G611" i="9"/>
  <c r="G610" i="9"/>
  <c r="G609" i="9"/>
  <c r="G608" i="9"/>
  <c r="G607" i="9"/>
  <c r="G606" i="9"/>
  <c r="G605" i="9"/>
  <c r="G604" i="9"/>
  <c r="G603" i="9"/>
  <c r="F603" i="9"/>
  <c r="E603" i="9"/>
  <c r="G602" i="9"/>
  <c r="G601" i="9"/>
  <c r="G600" i="9"/>
  <c r="F600" i="9"/>
  <c r="E600" i="9"/>
  <c r="G599" i="9"/>
  <c r="G598" i="9"/>
  <c r="F598" i="9"/>
  <c r="E598" i="9"/>
  <c r="G597" i="9"/>
  <c r="F597" i="9"/>
  <c r="E597" i="9"/>
  <c r="G596" i="9"/>
  <c r="G595" i="9"/>
  <c r="G594" i="9"/>
  <c r="G593" i="9"/>
  <c r="G592" i="9"/>
  <c r="D591" i="9"/>
  <c r="F618" i="9" s="1"/>
  <c r="C591" i="9"/>
  <c r="G585" i="9"/>
  <c r="F585" i="9"/>
  <c r="E585" i="9"/>
  <c r="G584" i="9"/>
  <c r="F584" i="9"/>
  <c r="E584" i="9"/>
  <c r="G583" i="9"/>
  <c r="G582" i="9"/>
  <c r="F582" i="9"/>
  <c r="G581" i="9"/>
  <c r="F581" i="9"/>
  <c r="E581" i="9"/>
  <c r="G580" i="9"/>
  <c r="F580" i="9"/>
  <c r="G579" i="9"/>
  <c r="E579" i="9"/>
  <c r="G578" i="9"/>
  <c r="G577" i="9"/>
  <c r="F577" i="9"/>
  <c r="E577" i="9"/>
  <c r="G576" i="9"/>
  <c r="F576" i="9"/>
  <c r="G575" i="9"/>
  <c r="F575" i="9"/>
  <c r="G574" i="9"/>
  <c r="F574" i="9"/>
  <c r="E574" i="9"/>
  <c r="G573" i="9"/>
  <c r="F573" i="9"/>
  <c r="E573" i="9"/>
  <c r="G572" i="9"/>
  <c r="G571" i="9"/>
  <c r="G570" i="9"/>
  <c r="G569" i="9"/>
  <c r="G568" i="9"/>
  <c r="F568" i="9"/>
  <c r="E568" i="9"/>
  <c r="G567" i="9"/>
  <c r="F567" i="9"/>
  <c r="E567" i="9"/>
  <c r="G566" i="9"/>
  <c r="F566" i="9"/>
  <c r="E566" i="9"/>
  <c r="G565" i="9"/>
  <c r="F565" i="9"/>
  <c r="G564" i="9"/>
  <c r="G563" i="9"/>
  <c r="G562" i="9"/>
  <c r="G561" i="9"/>
  <c r="G560" i="9"/>
  <c r="F560" i="9"/>
  <c r="E560" i="9"/>
  <c r="G559" i="9"/>
  <c r="F559" i="9"/>
  <c r="E559" i="9"/>
  <c r="G558" i="9"/>
  <c r="G557" i="9"/>
  <c r="F557" i="9"/>
  <c r="E557" i="9"/>
  <c r="G556" i="9"/>
  <c r="F556" i="9"/>
  <c r="E556" i="9"/>
  <c r="G555" i="9"/>
  <c r="F555" i="9"/>
  <c r="E555" i="9"/>
  <c r="G554" i="9"/>
  <c r="G553" i="9"/>
  <c r="F553" i="9"/>
  <c r="G552" i="9"/>
  <c r="F552" i="9"/>
  <c r="G551" i="9"/>
  <c r="F551" i="9"/>
  <c r="E551" i="9"/>
  <c r="G550" i="9"/>
  <c r="G549" i="9"/>
  <c r="G548" i="9"/>
  <c r="G547" i="9"/>
  <c r="F547" i="9"/>
  <c r="E547" i="9"/>
  <c r="G546" i="9"/>
  <c r="F546" i="9"/>
  <c r="G545" i="9"/>
  <c r="G544" i="9"/>
  <c r="G543" i="9"/>
  <c r="F543" i="9"/>
  <c r="E543" i="9"/>
  <c r="G542" i="9"/>
  <c r="F542" i="9"/>
  <c r="G541" i="9"/>
  <c r="F541" i="9"/>
  <c r="G540" i="9"/>
  <c r="F540" i="9"/>
  <c r="E540" i="9"/>
  <c r="G539" i="9"/>
  <c r="G538" i="9"/>
  <c r="G537" i="9"/>
  <c r="F537" i="9"/>
  <c r="E537" i="9"/>
  <c r="G536" i="9"/>
  <c r="E536" i="9"/>
  <c r="G535" i="9"/>
  <c r="F535" i="9"/>
  <c r="E535" i="9"/>
  <c r="G534" i="9"/>
  <c r="F534" i="9"/>
  <c r="G533" i="9"/>
  <c r="G532" i="9"/>
  <c r="F532" i="9"/>
  <c r="G531" i="9"/>
  <c r="F531" i="9"/>
  <c r="E531" i="9"/>
  <c r="G530" i="9"/>
  <c r="G529" i="9"/>
  <c r="G528" i="9"/>
  <c r="F528" i="9"/>
  <c r="E528" i="9"/>
  <c r="G527" i="9"/>
  <c r="G526" i="9"/>
  <c r="F526" i="9"/>
  <c r="E526" i="9"/>
  <c r="G525" i="9"/>
  <c r="G524" i="9"/>
  <c r="F524" i="9"/>
  <c r="G523" i="9"/>
  <c r="F523" i="9"/>
  <c r="E523" i="9"/>
  <c r="G522" i="9"/>
  <c r="G521" i="9"/>
  <c r="G520" i="9"/>
  <c r="G519" i="9"/>
  <c r="E519" i="9"/>
  <c r="G518" i="9"/>
  <c r="F518" i="9"/>
  <c r="E518" i="9"/>
  <c r="G517" i="9"/>
  <c r="G516" i="9"/>
  <c r="F516" i="9"/>
  <c r="E516" i="9"/>
  <c r="G515" i="9"/>
  <c r="F515" i="9"/>
  <c r="E515" i="9"/>
  <c r="G514" i="9"/>
  <c r="F514" i="9"/>
  <c r="E514" i="9"/>
  <c r="G513" i="9"/>
  <c r="F513" i="9"/>
  <c r="E513" i="9"/>
  <c r="G512" i="9"/>
  <c r="F512" i="9"/>
  <c r="E512" i="9"/>
  <c r="G511" i="9"/>
  <c r="F511" i="9"/>
  <c r="G510" i="9"/>
  <c r="G509" i="9"/>
  <c r="F509" i="9"/>
  <c r="G508" i="9"/>
  <c r="G507" i="9"/>
  <c r="G506" i="9"/>
  <c r="F506" i="9"/>
  <c r="E506" i="9"/>
  <c r="G505" i="9"/>
  <c r="G504" i="9"/>
  <c r="F504" i="9"/>
  <c r="E504" i="9"/>
  <c r="G503" i="9"/>
  <c r="F503" i="9"/>
  <c r="G502" i="9"/>
  <c r="E502" i="9"/>
  <c r="G501" i="9"/>
  <c r="F501" i="9"/>
  <c r="E501" i="9"/>
  <c r="G500" i="9"/>
  <c r="G499" i="9"/>
  <c r="F499" i="9"/>
  <c r="G498" i="9"/>
  <c r="F498" i="9"/>
  <c r="E498" i="9"/>
  <c r="G497" i="9"/>
  <c r="F497" i="9"/>
  <c r="G496" i="9"/>
  <c r="G495" i="9"/>
  <c r="F495" i="9"/>
  <c r="E495" i="9"/>
  <c r="G494" i="9"/>
  <c r="G493" i="9"/>
  <c r="G492" i="9"/>
  <c r="F492" i="9"/>
  <c r="E492" i="9"/>
  <c r="G491" i="9"/>
  <c r="G490" i="9"/>
  <c r="F490" i="9"/>
  <c r="G489" i="9"/>
  <c r="G488" i="9"/>
  <c r="F488" i="9"/>
  <c r="E488" i="9"/>
  <c r="G487" i="9"/>
  <c r="F487" i="9"/>
  <c r="E487" i="9"/>
  <c r="G486" i="9"/>
  <c r="F486" i="9"/>
  <c r="G485" i="9"/>
  <c r="G484" i="9"/>
  <c r="F484" i="9"/>
  <c r="E484" i="9"/>
  <c r="G483" i="9"/>
  <c r="F483" i="9"/>
  <c r="G482" i="9"/>
  <c r="F482" i="9"/>
  <c r="E482" i="9"/>
  <c r="G481" i="9"/>
  <c r="G480" i="9"/>
  <c r="G479" i="9"/>
  <c r="G478" i="9"/>
  <c r="E478" i="9"/>
  <c r="G477" i="9"/>
  <c r="F477" i="9"/>
  <c r="E477" i="9"/>
  <c r="G476" i="9"/>
  <c r="G475" i="9"/>
  <c r="G474" i="9"/>
  <c r="F474" i="9"/>
  <c r="E474" i="9"/>
  <c r="G473" i="9"/>
  <c r="F473" i="9"/>
  <c r="E473" i="9"/>
  <c r="G472" i="9"/>
  <c r="F472" i="9"/>
  <c r="E472" i="9"/>
  <c r="G471" i="9"/>
  <c r="G470" i="9"/>
  <c r="F470" i="9"/>
  <c r="E470" i="9"/>
  <c r="G469" i="9"/>
  <c r="G468" i="9"/>
  <c r="F468" i="9"/>
  <c r="G467" i="9"/>
  <c r="G466" i="9"/>
  <c r="G465" i="9"/>
  <c r="G464" i="9"/>
  <c r="F464" i="9"/>
  <c r="E464" i="9"/>
  <c r="G463" i="9"/>
  <c r="G462" i="9"/>
  <c r="F462" i="9"/>
  <c r="E462" i="9"/>
  <c r="G461" i="9"/>
  <c r="F461" i="9"/>
  <c r="E461" i="9"/>
  <c r="G460" i="9"/>
  <c r="G459" i="9"/>
  <c r="F459" i="9"/>
  <c r="E459" i="9"/>
  <c r="G458" i="9"/>
  <c r="F458" i="9"/>
  <c r="E458" i="9"/>
  <c r="G457" i="9"/>
  <c r="F457" i="9"/>
  <c r="E457" i="9"/>
  <c r="G456" i="9"/>
  <c r="G455" i="9"/>
  <c r="G454" i="9"/>
  <c r="G453" i="9"/>
  <c r="G452" i="9"/>
  <c r="G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G445" i="9"/>
  <c r="F445" i="9"/>
  <c r="G444" i="9"/>
  <c r="F444" i="9"/>
  <c r="G443" i="9"/>
  <c r="G442" i="9"/>
  <c r="G441" i="9"/>
  <c r="F441" i="9"/>
  <c r="G438" i="9"/>
  <c r="G437" i="9"/>
  <c r="G436" i="9"/>
  <c r="G435" i="9"/>
  <c r="F435" i="9"/>
  <c r="E435" i="9"/>
  <c r="G434" i="9"/>
  <c r="F434" i="9"/>
  <c r="E434" i="9"/>
  <c r="G433" i="9"/>
  <c r="G432" i="9"/>
  <c r="G431" i="9"/>
  <c r="F431" i="9"/>
  <c r="E431" i="9"/>
  <c r="G430" i="9"/>
  <c r="G429" i="9"/>
  <c r="E429" i="9"/>
  <c r="G428" i="9"/>
  <c r="G427" i="9"/>
  <c r="G426" i="9"/>
  <c r="F426" i="9"/>
  <c r="G425" i="9"/>
  <c r="E425" i="9"/>
  <c r="G424" i="9"/>
  <c r="G423" i="9"/>
  <c r="F423" i="9"/>
  <c r="E423" i="9"/>
  <c r="G422" i="9"/>
  <c r="G421" i="9"/>
  <c r="G420" i="9"/>
  <c r="G419" i="9"/>
  <c r="F419" i="9"/>
  <c r="G418" i="9"/>
  <c r="G417" i="9"/>
  <c r="G416" i="9"/>
  <c r="F416" i="9"/>
  <c r="E416" i="9"/>
  <c r="G415" i="9"/>
  <c r="F415" i="9"/>
  <c r="E415" i="9"/>
  <c r="G414" i="9"/>
  <c r="F414" i="9"/>
  <c r="E414" i="9"/>
  <c r="G413" i="9"/>
  <c r="G412" i="9"/>
  <c r="G411" i="9"/>
  <c r="F411" i="9"/>
  <c r="G410" i="9"/>
  <c r="E410" i="9"/>
  <c r="G409" i="9"/>
  <c r="G408" i="9"/>
  <c r="F408" i="9"/>
  <c r="E408" i="9"/>
  <c r="G407" i="9"/>
  <c r="G406" i="9"/>
  <c r="G405" i="9"/>
  <c r="G403" i="9"/>
  <c r="G402" i="9"/>
  <c r="G401" i="9"/>
  <c r="G400" i="9"/>
  <c r="G399" i="9"/>
  <c r="F399" i="9"/>
  <c r="E399" i="9"/>
  <c r="G398" i="9"/>
  <c r="G397" i="9"/>
  <c r="F397" i="9"/>
  <c r="E397" i="9"/>
  <c r="G396" i="9"/>
  <c r="F396" i="9"/>
  <c r="E396" i="9"/>
  <c r="G395" i="9"/>
  <c r="G394" i="9"/>
  <c r="G393" i="9"/>
  <c r="G392" i="9"/>
  <c r="G391" i="9"/>
  <c r="G390" i="9"/>
  <c r="G389" i="9"/>
  <c r="G388" i="9"/>
  <c r="F388" i="9"/>
  <c r="E388" i="9"/>
  <c r="G387" i="9"/>
  <c r="G386" i="9"/>
  <c r="G385" i="9"/>
  <c r="G384" i="9"/>
  <c r="G383" i="9"/>
  <c r="F383" i="9"/>
  <c r="E383" i="9"/>
  <c r="G382" i="9"/>
  <c r="G381" i="9"/>
  <c r="G380" i="9"/>
  <c r="G379" i="9"/>
  <c r="G378" i="9"/>
  <c r="F378" i="9"/>
  <c r="E378" i="9"/>
  <c r="G377" i="9"/>
  <c r="E377" i="9"/>
  <c r="G376" i="9"/>
  <c r="G375" i="9"/>
  <c r="F375" i="9"/>
  <c r="G374" i="9"/>
  <c r="F374" i="9"/>
  <c r="G373" i="9"/>
  <c r="F373" i="9"/>
  <c r="G372" i="9"/>
  <c r="G371" i="9"/>
  <c r="G370" i="9"/>
  <c r="G369" i="9"/>
  <c r="G368" i="9"/>
  <c r="G367" i="9"/>
  <c r="F367" i="9"/>
  <c r="G366" i="9"/>
  <c r="G365" i="9"/>
  <c r="G364" i="9"/>
  <c r="G363" i="9"/>
  <c r="G362" i="9"/>
  <c r="G361" i="9"/>
  <c r="F361" i="9"/>
  <c r="E361" i="9"/>
  <c r="G360" i="9"/>
  <c r="G359" i="9"/>
  <c r="F359" i="9"/>
  <c r="E359" i="9"/>
  <c r="G358" i="9"/>
  <c r="G357" i="9"/>
  <c r="D356" i="9"/>
  <c r="F583" i="9" s="1"/>
  <c r="C356" i="9"/>
  <c r="E578" i="9" s="1"/>
  <c r="G350" i="9"/>
  <c r="F350" i="9"/>
  <c r="G349" i="9"/>
  <c r="F349" i="9"/>
  <c r="E349" i="9"/>
  <c r="G348" i="9"/>
  <c r="F348" i="9"/>
  <c r="G347" i="9"/>
  <c r="F347" i="9"/>
  <c r="E347" i="9"/>
  <c r="G346" i="9"/>
  <c r="F346" i="9"/>
  <c r="E346" i="9"/>
  <c r="G345" i="9"/>
  <c r="E345" i="9"/>
  <c r="G344" i="9"/>
  <c r="F344" i="9"/>
  <c r="G342" i="9"/>
  <c r="F342" i="9"/>
  <c r="E342" i="9"/>
  <c r="G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E335" i="9"/>
  <c r="G334" i="9"/>
  <c r="G333" i="9"/>
  <c r="F333" i="9"/>
  <c r="E333" i="9"/>
  <c r="G332" i="9"/>
  <c r="F332" i="9"/>
  <c r="E332" i="9"/>
  <c r="G331" i="9"/>
  <c r="F331" i="9"/>
  <c r="E331" i="9"/>
  <c r="G330" i="9"/>
  <c r="G329" i="9"/>
  <c r="E329" i="9"/>
  <c r="G328" i="9"/>
  <c r="G327" i="9"/>
  <c r="F327" i="9"/>
  <c r="E327" i="9"/>
  <c r="G326" i="9"/>
  <c r="G325" i="9"/>
  <c r="G324" i="9"/>
  <c r="F324" i="9"/>
  <c r="G323" i="9"/>
  <c r="F323" i="9"/>
  <c r="E323" i="9"/>
  <c r="G322" i="9"/>
  <c r="F322" i="9"/>
  <c r="E322" i="9"/>
  <c r="G321" i="9"/>
  <c r="F321" i="9"/>
  <c r="E321" i="9"/>
  <c r="G320" i="9"/>
  <c r="F320" i="9"/>
  <c r="E320" i="9"/>
  <c r="G319" i="9"/>
  <c r="G318" i="9"/>
  <c r="E318" i="9"/>
  <c r="G317" i="9"/>
  <c r="F317" i="9"/>
  <c r="E317" i="9"/>
  <c r="G316" i="9"/>
  <c r="G315" i="9"/>
  <c r="G314" i="9"/>
  <c r="G313" i="9"/>
  <c r="F313" i="9"/>
  <c r="E313" i="9"/>
  <c r="G312" i="9"/>
  <c r="G311" i="9"/>
  <c r="G310" i="9"/>
  <c r="E310" i="9"/>
  <c r="G309" i="9"/>
  <c r="F309" i="9"/>
  <c r="E309" i="9"/>
  <c r="G308" i="9"/>
  <c r="G307" i="9"/>
  <c r="F307" i="9"/>
  <c r="G306" i="9"/>
  <c r="G305" i="9"/>
  <c r="F305" i="9"/>
  <c r="E305" i="9"/>
  <c r="G304" i="9"/>
  <c r="F304" i="9"/>
  <c r="E304" i="9"/>
  <c r="G303" i="9"/>
  <c r="E303" i="9"/>
  <c r="G302" i="9"/>
  <c r="F302" i="9"/>
  <c r="E302" i="9"/>
  <c r="G301" i="9"/>
  <c r="F301" i="9"/>
  <c r="E301" i="9"/>
  <c r="G300" i="9"/>
  <c r="G299" i="9"/>
  <c r="G298" i="9"/>
  <c r="F298" i="9"/>
  <c r="E298" i="9"/>
  <c r="G297" i="9"/>
  <c r="G296" i="9"/>
  <c r="E296" i="9"/>
  <c r="G295" i="9"/>
  <c r="G294" i="9"/>
  <c r="G293" i="9"/>
  <c r="G292" i="9"/>
  <c r="F292" i="9"/>
  <c r="G291" i="9"/>
  <c r="F291" i="9"/>
  <c r="E291" i="9"/>
  <c r="G290" i="9"/>
  <c r="F290" i="9"/>
  <c r="E290" i="9"/>
  <c r="G289" i="9"/>
  <c r="G288" i="9"/>
  <c r="G287" i="9"/>
  <c r="F287" i="9"/>
  <c r="G286" i="9"/>
  <c r="F286" i="9"/>
  <c r="E286" i="9"/>
  <c r="G285" i="9"/>
  <c r="F285" i="9"/>
  <c r="E285" i="9"/>
  <c r="G284" i="9"/>
  <c r="F284" i="9"/>
  <c r="E284" i="9"/>
  <c r="G283" i="9"/>
  <c r="G282" i="9"/>
  <c r="G281" i="9"/>
  <c r="G280" i="9"/>
  <c r="F280" i="9"/>
  <c r="E280" i="9"/>
  <c r="G279" i="9"/>
  <c r="F279" i="9"/>
  <c r="E279" i="9"/>
  <c r="G278" i="9"/>
  <c r="F278" i="9"/>
  <c r="E278" i="9"/>
  <c r="G277" i="9"/>
  <c r="G276" i="9"/>
  <c r="F276" i="9"/>
  <c r="G275" i="9"/>
  <c r="E275" i="9"/>
  <c r="G274" i="9"/>
  <c r="G273" i="9"/>
  <c r="F273" i="9"/>
  <c r="E273" i="9"/>
  <c r="G272" i="9"/>
  <c r="F272" i="9"/>
  <c r="E272" i="9"/>
  <c r="G271" i="9"/>
  <c r="F271" i="9"/>
  <c r="G270" i="9"/>
  <c r="G269" i="9"/>
  <c r="F269" i="9"/>
  <c r="E269" i="9"/>
  <c r="G268" i="9"/>
  <c r="E268" i="9"/>
  <c r="G267" i="9"/>
  <c r="F267" i="9"/>
  <c r="E267" i="9"/>
  <c r="G266" i="9"/>
  <c r="F266" i="9"/>
  <c r="E266" i="9"/>
  <c r="G265" i="9"/>
  <c r="G264" i="9"/>
  <c r="F264" i="9"/>
  <c r="E264" i="9"/>
  <c r="G263" i="9"/>
  <c r="F263" i="9"/>
  <c r="E263" i="9"/>
  <c r="G262" i="9"/>
  <c r="G261" i="9"/>
  <c r="G260" i="9"/>
  <c r="F260" i="9"/>
  <c r="E260" i="9"/>
  <c r="G259" i="9"/>
  <c r="E259" i="9"/>
  <c r="G258" i="9"/>
  <c r="F258" i="9"/>
  <c r="E258" i="9"/>
  <c r="G257" i="9"/>
  <c r="F257" i="9"/>
  <c r="G256" i="9"/>
  <c r="G255" i="9"/>
  <c r="F255" i="9"/>
  <c r="E255" i="9"/>
  <c r="G254" i="9"/>
  <c r="G253" i="9"/>
  <c r="F253" i="9"/>
  <c r="E253" i="9"/>
  <c r="G252" i="9"/>
  <c r="F252" i="9"/>
  <c r="E252" i="9"/>
  <c r="G251" i="9"/>
  <c r="F251" i="9"/>
  <c r="E251" i="9"/>
  <c r="G250" i="9"/>
  <c r="G249" i="9"/>
  <c r="G248" i="9"/>
  <c r="F248" i="9"/>
  <c r="E248" i="9"/>
  <c r="G247" i="9"/>
  <c r="G246" i="9"/>
  <c r="F246" i="9"/>
  <c r="E246" i="9"/>
  <c r="G245" i="9"/>
  <c r="F245" i="9"/>
  <c r="E245" i="9"/>
  <c r="G244" i="9"/>
  <c r="G242" i="9"/>
  <c r="F242" i="9"/>
  <c r="E242" i="9"/>
  <c r="G241" i="9"/>
  <c r="G240" i="9"/>
  <c r="F240" i="9"/>
  <c r="E240" i="9"/>
  <c r="G239" i="9"/>
  <c r="F239" i="9"/>
  <c r="E239" i="9"/>
  <c r="G238" i="9"/>
  <c r="F238" i="9"/>
  <c r="E238" i="9"/>
  <c r="G237" i="9"/>
  <c r="G236" i="9"/>
  <c r="F236" i="9"/>
  <c r="E236" i="9"/>
  <c r="G235" i="9"/>
  <c r="F235" i="9"/>
  <c r="E235" i="9"/>
  <c r="G234" i="9"/>
  <c r="F234" i="9"/>
  <c r="E234" i="9"/>
  <c r="G233" i="9"/>
  <c r="E233" i="9"/>
  <c r="G232" i="9"/>
  <c r="F232" i="9"/>
  <c r="E232" i="9"/>
  <c r="G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F225" i="9"/>
  <c r="E225" i="9"/>
  <c r="G224" i="9"/>
  <c r="E224" i="9"/>
  <c r="G223" i="9"/>
  <c r="F223" i="9"/>
  <c r="E223" i="9"/>
  <c r="G222" i="9"/>
  <c r="G221" i="9"/>
  <c r="F221" i="9"/>
  <c r="E221" i="9"/>
  <c r="G220" i="9"/>
  <c r="G219" i="9"/>
  <c r="G218" i="9"/>
  <c r="F218" i="9"/>
  <c r="E218" i="9"/>
  <c r="G217" i="9"/>
  <c r="F217" i="9"/>
  <c r="E217" i="9"/>
  <c r="G216" i="9"/>
  <c r="G215" i="9"/>
  <c r="G214" i="9"/>
  <c r="F214" i="9"/>
  <c r="E214" i="9"/>
  <c r="G213" i="9"/>
  <c r="F213" i="9"/>
  <c r="E213" i="9"/>
  <c r="G212" i="9"/>
  <c r="E212" i="9"/>
  <c r="G211" i="9"/>
  <c r="G210" i="9"/>
  <c r="G209" i="9"/>
  <c r="G208" i="9"/>
  <c r="G207" i="9"/>
  <c r="G205" i="9"/>
  <c r="G204" i="9"/>
  <c r="G203" i="9"/>
  <c r="F203" i="9"/>
  <c r="E203" i="9"/>
  <c r="G202" i="9"/>
  <c r="G201" i="9"/>
  <c r="F201" i="9"/>
  <c r="E201" i="9"/>
  <c r="G200" i="9"/>
  <c r="G199" i="9"/>
  <c r="G198" i="9"/>
  <c r="G197" i="9"/>
  <c r="F197" i="9"/>
  <c r="G196" i="9"/>
  <c r="G195" i="9"/>
  <c r="F195" i="9"/>
  <c r="G194" i="9"/>
  <c r="G193" i="9"/>
  <c r="G192" i="9"/>
  <c r="G191" i="9"/>
  <c r="G190" i="9"/>
  <c r="G189" i="9"/>
  <c r="F189" i="9"/>
  <c r="E189" i="9"/>
  <c r="G188" i="9"/>
  <c r="F188" i="9"/>
  <c r="E188" i="9"/>
  <c r="G187" i="9"/>
  <c r="G186" i="9"/>
  <c r="G185" i="9"/>
  <c r="F185" i="9"/>
  <c r="E185" i="9"/>
  <c r="G184" i="9"/>
  <c r="G182" i="9"/>
  <c r="G181" i="9"/>
  <c r="F181" i="9"/>
  <c r="E181" i="9"/>
  <c r="G180" i="9"/>
  <c r="G179" i="9"/>
  <c r="F179" i="9"/>
  <c r="E179" i="9"/>
  <c r="G178" i="9"/>
  <c r="D177" i="9"/>
  <c r="F330" i="9" s="1"/>
  <c r="C177" i="9"/>
  <c r="C11" i="9" s="1"/>
  <c r="G171" i="9"/>
  <c r="F171" i="9"/>
  <c r="E171" i="9"/>
  <c r="G170" i="9"/>
  <c r="F170" i="9"/>
  <c r="E170" i="9"/>
  <c r="G169" i="9"/>
  <c r="G168" i="9"/>
  <c r="G167" i="9"/>
  <c r="G166" i="9"/>
  <c r="F166" i="9"/>
  <c r="E166" i="9"/>
  <c r="G165" i="9"/>
  <c r="G164" i="9"/>
  <c r="F164" i="9"/>
  <c r="E164" i="9"/>
  <c r="G163" i="9"/>
  <c r="F163" i="9"/>
  <c r="E163" i="9"/>
  <c r="G162" i="9"/>
  <c r="G161" i="9"/>
  <c r="G160" i="9"/>
  <c r="F160" i="9"/>
  <c r="E160" i="9"/>
  <c r="G159" i="9"/>
  <c r="G158" i="9"/>
  <c r="F158" i="9"/>
  <c r="G157" i="9"/>
  <c r="G156" i="9"/>
  <c r="G155" i="9"/>
  <c r="F155" i="9"/>
  <c r="E155" i="9"/>
  <c r="G154" i="9"/>
  <c r="F154" i="9"/>
  <c r="E154" i="9"/>
  <c r="G153" i="9"/>
  <c r="G152" i="9"/>
  <c r="F152" i="9"/>
  <c r="E152" i="9"/>
  <c r="G151" i="9"/>
  <c r="F151" i="9"/>
  <c r="E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F134" i="9"/>
  <c r="E134" i="9"/>
  <c r="G133" i="9"/>
  <c r="G132" i="9"/>
  <c r="G131" i="9"/>
  <c r="F131" i="9"/>
  <c r="E131" i="9"/>
  <c r="G130" i="9"/>
  <c r="G128" i="9"/>
  <c r="G127" i="9"/>
  <c r="G126" i="9"/>
  <c r="G125" i="9"/>
  <c r="F125" i="9"/>
  <c r="E125" i="9"/>
  <c r="G124" i="9"/>
  <c r="G123" i="9"/>
  <c r="G122" i="9"/>
  <c r="F122" i="9"/>
  <c r="E122" i="9"/>
  <c r="G121" i="9"/>
  <c r="F121" i="9"/>
  <c r="E121" i="9"/>
  <c r="G120" i="9"/>
  <c r="F120" i="9"/>
  <c r="G119" i="9"/>
  <c r="G118" i="9"/>
  <c r="G117" i="9"/>
  <c r="E117" i="9"/>
  <c r="G116" i="9"/>
  <c r="G115" i="9"/>
  <c r="G114" i="9"/>
  <c r="G113" i="9"/>
  <c r="F113" i="9"/>
  <c r="E113" i="9"/>
  <c r="G112" i="9"/>
  <c r="G111" i="9"/>
  <c r="F111" i="9"/>
  <c r="E111" i="9"/>
  <c r="G110" i="9"/>
  <c r="F110" i="9"/>
  <c r="E110" i="9"/>
  <c r="G109" i="9"/>
  <c r="G108" i="9"/>
  <c r="F108" i="9"/>
  <c r="E108" i="9"/>
  <c r="G107" i="9"/>
  <c r="G106" i="9"/>
  <c r="G105" i="9"/>
  <c r="F105" i="9"/>
  <c r="E105" i="9"/>
  <c r="G104" i="9"/>
  <c r="F104" i="9"/>
  <c r="E104" i="9"/>
  <c r="G103" i="9"/>
  <c r="E103" i="9"/>
  <c r="G102" i="9"/>
  <c r="G101" i="9"/>
  <c r="F101" i="9"/>
  <c r="E101" i="9"/>
  <c r="G100" i="9"/>
  <c r="G99" i="9"/>
  <c r="G98" i="9"/>
  <c r="G97" i="9"/>
  <c r="G96" i="9"/>
  <c r="G95" i="9"/>
  <c r="G94" i="9"/>
  <c r="G92" i="9"/>
  <c r="G91" i="9"/>
  <c r="G90" i="9"/>
  <c r="F90" i="9"/>
  <c r="E90" i="9"/>
  <c r="G89" i="9"/>
  <c r="G88" i="9"/>
  <c r="F88" i="9"/>
  <c r="E88" i="9"/>
  <c r="G87" i="9"/>
  <c r="G86" i="9"/>
  <c r="F86" i="9"/>
  <c r="G85" i="9"/>
  <c r="G83" i="9"/>
  <c r="G82" i="9"/>
  <c r="F82" i="9"/>
  <c r="E82" i="9"/>
  <c r="G81" i="9"/>
  <c r="G80" i="9"/>
  <c r="G79" i="9"/>
  <c r="F79" i="9"/>
  <c r="G78" i="9"/>
  <c r="E78" i="9"/>
  <c r="G77" i="9"/>
  <c r="D76" i="9"/>
  <c r="F169" i="9" s="1"/>
  <c r="C76" i="9"/>
  <c r="C10" i="9" s="1"/>
  <c r="G70" i="9"/>
  <c r="G69" i="9"/>
  <c r="G68" i="9"/>
  <c r="F68" i="9"/>
  <c r="E68" i="9"/>
  <c r="G67" i="9"/>
  <c r="F67" i="9"/>
  <c r="E67" i="9"/>
  <c r="G65" i="9"/>
  <c r="E65" i="9"/>
  <c r="G64" i="9"/>
  <c r="G63" i="9"/>
  <c r="F63" i="9"/>
  <c r="E63" i="9"/>
  <c r="G62" i="9"/>
  <c r="G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G54" i="9"/>
  <c r="F54" i="9"/>
  <c r="E54" i="9"/>
  <c r="G53" i="9"/>
  <c r="E53" i="9"/>
  <c r="G52" i="9"/>
  <c r="F52" i="9"/>
  <c r="E52" i="9"/>
  <c r="G51" i="9"/>
  <c r="F51" i="9"/>
  <c r="G50" i="9"/>
  <c r="G49" i="9"/>
  <c r="G48" i="9"/>
  <c r="G47" i="9"/>
  <c r="F47" i="9"/>
  <c r="E47" i="9"/>
  <c r="G46" i="9"/>
  <c r="F46" i="9"/>
  <c r="E46" i="9"/>
  <c r="G45" i="9"/>
  <c r="G44" i="9"/>
  <c r="E44" i="9"/>
  <c r="G43" i="9"/>
  <c r="F43" i="9"/>
  <c r="E43" i="9"/>
  <c r="G42" i="9"/>
  <c r="F42" i="9"/>
  <c r="E42" i="9"/>
  <c r="G41" i="9"/>
  <c r="F41" i="9"/>
  <c r="E41" i="9"/>
  <c r="G40" i="9"/>
  <c r="G39" i="9"/>
  <c r="E39" i="9"/>
  <c r="G38" i="9"/>
  <c r="F38" i="9"/>
  <c r="E38" i="9"/>
  <c r="G37" i="9"/>
  <c r="F37" i="9"/>
  <c r="E37" i="9"/>
  <c r="G36" i="9"/>
  <c r="G35" i="9"/>
  <c r="F35" i="9"/>
  <c r="E35" i="9"/>
  <c r="G34" i="9"/>
  <c r="F34" i="9"/>
  <c r="E34" i="9"/>
  <c r="G33" i="9"/>
  <c r="F33" i="9"/>
  <c r="E33" i="9"/>
  <c r="G32" i="9"/>
  <c r="G31" i="9"/>
  <c r="F31" i="9"/>
  <c r="E31" i="9"/>
  <c r="G30" i="9"/>
  <c r="G29" i="9"/>
  <c r="F29" i="9"/>
  <c r="E29" i="9"/>
  <c r="G28" i="9"/>
  <c r="F28" i="9"/>
  <c r="E28" i="9"/>
  <c r="G27" i="9"/>
  <c r="F27" i="9"/>
  <c r="E27" i="9"/>
  <c r="G26" i="9"/>
  <c r="E26" i="9"/>
  <c r="G25" i="9"/>
  <c r="F25" i="9"/>
  <c r="E25" i="9"/>
  <c r="G24" i="9"/>
  <c r="F24" i="9"/>
  <c r="E24" i="9"/>
  <c r="G23" i="9"/>
  <c r="G22" i="9"/>
  <c r="F22" i="9"/>
  <c r="E22" i="9"/>
  <c r="G21" i="9"/>
  <c r="E21" i="9"/>
  <c r="G20" i="9"/>
  <c r="F20" i="9"/>
  <c r="E20" i="9"/>
  <c r="D19" i="9"/>
  <c r="F48" i="9" s="1"/>
  <c r="C19" i="9"/>
  <c r="E70" i="9" s="1"/>
  <c r="G618" i="8"/>
  <c r="G617" i="8"/>
  <c r="G616" i="8"/>
  <c r="G615" i="8"/>
  <c r="F615" i="8"/>
  <c r="G614" i="8"/>
  <c r="G613" i="8"/>
  <c r="F613" i="8"/>
  <c r="G612" i="8"/>
  <c r="G611" i="8"/>
  <c r="G610" i="8"/>
  <c r="G609" i="8"/>
  <c r="G608" i="8"/>
  <c r="G607" i="8"/>
  <c r="G606" i="8"/>
  <c r="G605" i="8"/>
  <c r="G604" i="8"/>
  <c r="G603" i="8"/>
  <c r="F603" i="8"/>
  <c r="E603" i="8"/>
  <c r="G602" i="8"/>
  <c r="G601" i="8"/>
  <c r="F601" i="8"/>
  <c r="E601" i="8"/>
  <c r="G600" i="8"/>
  <c r="F600" i="8"/>
  <c r="E600" i="8"/>
  <c r="G599" i="8"/>
  <c r="G598" i="8"/>
  <c r="G597" i="8"/>
  <c r="F597" i="8"/>
  <c r="G596" i="8"/>
  <c r="G595" i="8"/>
  <c r="G594" i="8"/>
  <c r="G593" i="8"/>
  <c r="G592" i="8"/>
  <c r="D591" i="8"/>
  <c r="F596" i="8" s="1"/>
  <c r="C591" i="8"/>
  <c r="C13" i="8" s="1"/>
  <c r="G585" i="8"/>
  <c r="F585" i="8"/>
  <c r="E585" i="8"/>
  <c r="G584" i="8"/>
  <c r="E584" i="8"/>
  <c r="G583" i="8"/>
  <c r="G582" i="8"/>
  <c r="F582" i="8"/>
  <c r="E582" i="8"/>
  <c r="G581" i="8"/>
  <c r="G580" i="8"/>
  <c r="E580" i="8"/>
  <c r="G579" i="8"/>
  <c r="G578" i="8"/>
  <c r="G577" i="8"/>
  <c r="F577" i="8"/>
  <c r="E577" i="8"/>
  <c r="G576" i="8"/>
  <c r="F576" i="8"/>
  <c r="G575" i="8"/>
  <c r="F575" i="8"/>
  <c r="E575" i="8"/>
  <c r="G574" i="8"/>
  <c r="F574" i="8"/>
  <c r="E574" i="8"/>
  <c r="G573" i="8"/>
  <c r="F573" i="8"/>
  <c r="E573" i="8"/>
  <c r="G572" i="8"/>
  <c r="G571" i="8"/>
  <c r="G570" i="8"/>
  <c r="G569" i="8"/>
  <c r="G568" i="8"/>
  <c r="F568" i="8"/>
  <c r="E568" i="8"/>
  <c r="G567" i="8"/>
  <c r="F567" i="8"/>
  <c r="E567" i="8"/>
  <c r="G566" i="8"/>
  <c r="E566" i="8"/>
  <c r="G565" i="8"/>
  <c r="F565" i="8"/>
  <c r="E565" i="8"/>
  <c r="G564" i="8"/>
  <c r="G563" i="8"/>
  <c r="F563" i="8"/>
  <c r="E563" i="8"/>
  <c r="G562" i="8"/>
  <c r="F562" i="8"/>
  <c r="E562" i="8"/>
  <c r="G561" i="8"/>
  <c r="G560" i="8"/>
  <c r="E560" i="8"/>
  <c r="G559" i="8"/>
  <c r="F559" i="8"/>
  <c r="G558" i="8"/>
  <c r="E558" i="8"/>
  <c r="G557" i="8"/>
  <c r="F557" i="8"/>
  <c r="E557" i="8"/>
  <c r="G556" i="8"/>
  <c r="F556" i="8"/>
  <c r="E556" i="8"/>
  <c r="G555" i="8"/>
  <c r="F555" i="8"/>
  <c r="E555" i="8"/>
  <c r="G554" i="8"/>
  <c r="F554" i="8"/>
  <c r="G553" i="8"/>
  <c r="G552" i="8"/>
  <c r="G551" i="8"/>
  <c r="G550" i="8"/>
  <c r="F550" i="8"/>
  <c r="G549" i="8"/>
  <c r="G548" i="8"/>
  <c r="G547" i="8"/>
  <c r="E547" i="8"/>
  <c r="G546" i="8"/>
  <c r="F546" i="8"/>
  <c r="E546" i="8"/>
  <c r="G545" i="8"/>
  <c r="G544" i="8"/>
  <c r="G543" i="8"/>
  <c r="F543" i="8"/>
  <c r="G542" i="8"/>
  <c r="G541" i="8"/>
  <c r="E541" i="8"/>
  <c r="G540" i="8"/>
  <c r="F540" i="8"/>
  <c r="E540" i="8"/>
  <c r="G539" i="8"/>
  <c r="F539" i="8"/>
  <c r="G538" i="8"/>
  <c r="F538" i="8"/>
  <c r="G537" i="8"/>
  <c r="F537" i="8"/>
  <c r="E537" i="8"/>
  <c r="G536" i="8"/>
  <c r="F536" i="8"/>
  <c r="E536" i="8"/>
  <c r="G535" i="8"/>
  <c r="F535" i="8"/>
  <c r="E535" i="8"/>
  <c r="G534" i="8"/>
  <c r="G533" i="8"/>
  <c r="G532" i="8"/>
  <c r="G531" i="8"/>
  <c r="G530" i="8"/>
  <c r="E530" i="8"/>
  <c r="G529" i="8"/>
  <c r="F529" i="8"/>
  <c r="E529" i="8"/>
  <c r="G528" i="8"/>
  <c r="F528" i="8"/>
  <c r="E528" i="8"/>
  <c r="G527" i="8"/>
  <c r="E527" i="8"/>
  <c r="G526" i="8"/>
  <c r="G525" i="8"/>
  <c r="G524" i="8"/>
  <c r="E524" i="8"/>
  <c r="G523" i="8"/>
  <c r="F523" i="8"/>
  <c r="E523" i="8"/>
  <c r="G522" i="8"/>
  <c r="F522" i="8"/>
  <c r="E522" i="8"/>
  <c r="G521" i="8"/>
  <c r="G520" i="8"/>
  <c r="G519" i="8"/>
  <c r="F519" i="8"/>
  <c r="E519" i="8"/>
  <c r="G518" i="8"/>
  <c r="F518" i="8"/>
  <c r="E518" i="8"/>
  <c r="G517" i="8"/>
  <c r="F517" i="8"/>
  <c r="E517" i="8"/>
  <c r="G516" i="8"/>
  <c r="F516" i="8"/>
  <c r="G515" i="8"/>
  <c r="F515" i="8"/>
  <c r="E515" i="8"/>
  <c r="G514" i="8"/>
  <c r="F514" i="8"/>
  <c r="E514" i="8"/>
  <c r="G513" i="8"/>
  <c r="F513" i="8"/>
  <c r="E513" i="8"/>
  <c r="G512" i="8"/>
  <c r="F512" i="8"/>
  <c r="E512" i="8"/>
  <c r="G511" i="8"/>
  <c r="F511" i="8"/>
  <c r="E511" i="8"/>
  <c r="G510" i="8"/>
  <c r="G509" i="8"/>
  <c r="F509" i="8"/>
  <c r="E509" i="8"/>
  <c r="G508" i="8"/>
  <c r="F508" i="8"/>
  <c r="G507" i="8"/>
  <c r="E507" i="8"/>
  <c r="G506" i="8"/>
  <c r="F506" i="8"/>
  <c r="G505" i="8"/>
  <c r="F505" i="8"/>
  <c r="G504" i="8"/>
  <c r="F504" i="8"/>
  <c r="E504" i="8"/>
  <c r="G503" i="8"/>
  <c r="G502" i="8"/>
  <c r="F502" i="8"/>
  <c r="G501" i="8"/>
  <c r="F501" i="8"/>
  <c r="E501" i="8"/>
  <c r="G500" i="8"/>
  <c r="G499" i="8"/>
  <c r="G498" i="8"/>
  <c r="E498" i="8"/>
  <c r="G497" i="8"/>
  <c r="G496" i="8"/>
  <c r="G495" i="8"/>
  <c r="F495" i="8"/>
  <c r="G494" i="8"/>
  <c r="G493" i="8"/>
  <c r="F493" i="8"/>
  <c r="E493" i="8"/>
  <c r="G492" i="8"/>
  <c r="F492" i="8"/>
  <c r="G491" i="8"/>
  <c r="G490" i="8"/>
  <c r="G489" i="8"/>
  <c r="G488" i="8"/>
  <c r="F488" i="8"/>
  <c r="E488" i="8"/>
  <c r="G487" i="8"/>
  <c r="F487" i="8"/>
  <c r="E487" i="8"/>
  <c r="G486" i="8"/>
  <c r="G485" i="8"/>
  <c r="G484" i="8"/>
  <c r="F484" i="8"/>
  <c r="E484" i="8"/>
  <c r="G483" i="8"/>
  <c r="F483" i="8"/>
  <c r="G482" i="8"/>
  <c r="F482" i="8"/>
  <c r="E482" i="8"/>
  <c r="G481" i="8"/>
  <c r="G480" i="8"/>
  <c r="G479" i="8"/>
  <c r="G478" i="8"/>
  <c r="G477" i="8"/>
  <c r="G476" i="8"/>
  <c r="G475" i="8"/>
  <c r="G474" i="8"/>
  <c r="G473" i="8"/>
  <c r="G472" i="8"/>
  <c r="F472" i="8"/>
  <c r="G471" i="8"/>
  <c r="G470" i="8"/>
  <c r="F470" i="8"/>
  <c r="E470" i="8"/>
  <c r="G469" i="8"/>
  <c r="F469" i="8"/>
  <c r="G468" i="8"/>
  <c r="G467" i="8"/>
  <c r="G466" i="8"/>
  <c r="G465" i="8"/>
  <c r="G464" i="8"/>
  <c r="E464" i="8"/>
  <c r="G463" i="8"/>
  <c r="G462" i="8"/>
  <c r="F462" i="8"/>
  <c r="G461" i="8"/>
  <c r="F461" i="8"/>
  <c r="E461" i="8"/>
  <c r="G460" i="8"/>
  <c r="G459" i="8"/>
  <c r="F459" i="8"/>
  <c r="E459" i="8"/>
  <c r="G458" i="8"/>
  <c r="F458" i="8"/>
  <c r="G457" i="8"/>
  <c r="F457" i="8"/>
  <c r="E457" i="8"/>
  <c r="G456" i="8"/>
  <c r="E456" i="8"/>
  <c r="G455" i="8"/>
  <c r="G454" i="8"/>
  <c r="F454" i="8"/>
  <c r="G453" i="8"/>
  <c r="G452" i="8"/>
  <c r="G451" i="8"/>
  <c r="F451" i="8"/>
  <c r="E451" i="8"/>
  <c r="G450" i="8"/>
  <c r="F450" i="8"/>
  <c r="E450" i="8"/>
  <c r="G449" i="8"/>
  <c r="E449" i="8"/>
  <c r="G448" i="8"/>
  <c r="F448" i="8"/>
  <c r="E448" i="8"/>
  <c r="G447" i="8"/>
  <c r="F447" i="8"/>
  <c r="E447" i="8"/>
  <c r="G446" i="8"/>
  <c r="G445" i="8"/>
  <c r="F445" i="8"/>
  <c r="E445" i="8"/>
  <c r="G444" i="8"/>
  <c r="G443" i="8"/>
  <c r="G442" i="8"/>
  <c r="G441" i="8"/>
  <c r="F441" i="8"/>
  <c r="G438" i="8"/>
  <c r="E438" i="8"/>
  <c r="G437" i="8"/>
  <c r="G436" i="8"/>
  <c r="G435" i="8"/>
  <c r="F435" i="8"/>
  <c r="E435" i="8"/>
  <c r="G434" i="8"/>
  <c r="F434" i="8"/>
  <c r="E434" i="8"/>
  <c r="G433" i="8"/>
  <c r="G432" i="8"/>
  <c r="G431" i="8"/>
  <c r="G430" i="8"/>
  <c r="G429" i="8"/>
  <c r="F429" i="8"/>
  <c r="G428" i="8"/>
  <c r="G427" i="8"/>
  <c r="G426" i="8"/>
  <c r="F426" i="8"/>
  <c r="E426" i="8"/>
  <c r="G425" i="8"/>
  <c r="F425" i="8"/>
  <c r="E425" i="8"/>
  <c r="G424" i="8"/>
  <c r="G423" i="8"/>
  <c r="F423" i="8"/>
  <c r="E423" i="8"/>
  <c r="G422" i="8"/>
  <c r="F422" i="8"/>
  <c r="E422" i="8"/>
  <c r="G421" i="8"/>
  <c r="G420" i="8"/>
  <c r="G419" i="8"/>
  <c r="F419" i="8"/>
  <c r="E419" i="8"/>
  <c r="G418" i="8"/>
  <c r="G417" i="8"/>
  <c r="G416" i="8"/>
  <c r="F416" i="8"/>
  <c r="G415" i="8"/>
  <c r="G414" i="8"/>
  <c r="G413" i="8"/>
  <c r="G412" i="8"/>
  <c r="G411" i="8"/>
  <c r="G410" i="8"/>
  <c r="F410" i="8"/>
  <c r="G409" i="8"/>
  <c r="G408" i="8"/>
  <c r="F408" i="8"/>
  <c r="E408" i="8"/>
  <c r="G407" i="8"/>
  <c r="G406" i="8"/>
  <c r="G405" i="8"/>
  <c r="G403" i="8"/>
  <c r="E403" i="8"/>
  <c r="G402" i="8"/>
  <c r="G401" i="8"/>
  <c r="E401" i="8"/>
  <c r="G400" i="8"/>
  <c r="F400" i="8"/>
  <c r="E400" i="8"/>
  <c r="G399" i="8"/>
  <c r="F399" i="8"/>
  <c r="E399" i="8"/>
  <c r="G398" i="8"/>
  <c r="G397" i="8"/>
  <c r="E397" i="8"/>
  <c r="G396" i="8"/>
  <c r="F396" i="8"/>
  <c r="E396" i="8"/>
  <c r="G395" i="8"/>
  <c r="G394" i="8"/>
  <c r="F394" i="8"/>
  <c r="G393" i="8"/>
  <c r="G392" i="8"/>
  <c r="G391" i="8"/>
  <c r="G390" i="8"/>
  <c r="G389" i="8"/>
  <c r="G388" i="8"/>
  <c r="F388" i="8"/>
  <c r="G387" i="8"/>
  <c r="G386" i="8"/>
  <c r="G385" i="8"/>
  <c r="G384" i="8"/>
  <c r="F384" i="8"/>
  <c r="E384" i="8"/>
  <c r="G383" i="8"/>
  <c r="G382" i="8"/>
  <c r="F382" i="8"/>
  <c r="E382" i="8"/>
  <c r="G381" i="8"/>
  <c r="G380" i="8"/>
  <c r="G379" i="8"/>
  <c r="G378" i="8"/>
  <c r="F378" i="8"/>
  <c r="G377" i="8"/>
  <c r="G376" i="8"/>
  <c r="G375" i="8"/>
  <c r="F375" i="8"/>
  <c r="E375" i="8"/>
  <c r="G374" i="8"/>
  <c r="F374" i="8"/>
  <c r="G373" i="8"/>
  <c r="F373" i="8"/>
  <c r="E373" i="8"/>
  <c r="G372" i="8"/>
  <c r="G371" i="8"/>
  <c r="G370" i="8"/>
  <c r="F370" i="8"/>
  <c r="G369" i="8"/>
  <c r="G368" i="8"/>
  <c r="G367" i="8"/>
  <c r="F367" i="8"/>
  <c r="G366" i="8"/>
  <c r="G365" i="8"/>
  <c r="G364" i="8"/>
  <c r="G363" i="8"/>
  <c r="G362" i="8"/>
  <c r="G361" i="8"/>
  <c r="F361" i="8"/>
  <c r="E361" i="8"/>
  <c r="G360" i="8"/>
  <c r="F360" i="8"/>
  <c r="E360" i="8"/>
  <c r="G359" i="8"/>
  <c r="G358" i="8"/>
  <c r="G357" i="8"/>
  <c r="D356" i="8"/>
  <c r="F581" i="8" s="1"/>
  <c r="C356" i="8"/>
  <c r="E571" i="8" s="1"/>
  <c r="G350" i="8"/>
  <c r="F350" i="8"/>
  <c r="E350" i="8"/>
  <c r="G349" i="8"/>
  <c r="F349" i="8"/>
  <c r="E349" i="8"/>
  <c r="G348" i="8"/>
  <c r="F348" i="8"/>
  <c r="E348" i="8"/>
  <c r="G347" i="8"/>
  <c r="F347" i="8"/>
  <c r="E347" i="8"/>
  <c r="G346" i="8"/>
  <c r="F346" i="8"/>
  <c r="E346" i="8"/>
  <c r="G345" i="8"/>
  <c r="F345" i="8"/>
  <c r="E345" i="8"/>
  <c r="G344" i="8"/>
  <c r="F344" i="8"/>
  <c r="E344" i="8"/>
  <c r="G342" i="8"/>
  <c r="F342" i="8"/>
  <c r="E342" i="8"/>
  <c r="G341" i="8"/>
  <c r="F341" i="8"/>
  <c r="G340" i="8"/>
  <c r="F340" i="8"/>
  <c r="E340" i="8"/>
  <c r="G339" i="8"/>
  <c r="E339" i="8"/>
  <c r="G338" i="8"/>
  <c r="F338" i="8"/>
  <c r="E338" i="8"/>
  <c r="G337" i="8"/>
  <c r="E337" i="8"/>
  <c r="G336" i="8"/>
  <c r="F336" i="8"/>
  <c r="E336" i="8"/>
  <c r="G335" i="8"/>
  <c r="G334" i="8"/>
  <c r="G333" i="8"/>
  <c r="F333" i="8"/>
  <c r="E333" i="8"/>
  <c r="G332" i="8"/>
  <c r="F332" i="8"/>
  <c r="E332" i="8"/>
  <c r="G331" i="8"/>
  <c r="F331" i="8"/>
  <c r="E331" i="8"/>
  <c r="G330" i="8"/>
  <c r="G329" i="8"/>
  <c r="F329" i="8"/>
  <c r="G328" i="8"/>
  <c r="F328" i="8"/>
  <c r="G327" i="8"/>
  <c r="G326" i="8"/>
  <c r="F326" i="8"/>
  <c r="E326" i="8"/>
  <c r="G325" i="8"/>
  <c r="G324" i="8"/>
  <c r="F324" i="8"/>
  <c r="E324" i="8"/>
  <c r="G323" i="8"/>
  <c r="G322" i="8"/>
  <c r="F322" i="8"/>
  <c r="E322" i="8"/>
  <c r="G321" i="8"/>
  <c r="F321" i="8"/>
  <c r="E321" i="8"/>
  <c r="G320" i="8"/>
  <c r="F320" i="8"/>
  <c r="E320" i="8"/>
  <c r="G319" i="8"/>
  <c r="G318" i="8"/>
  <c r="F318" i="8"/>
  <c r="G317" i="8"/>
  <c r="F317" i="8"/>
  <c r="E317" i="8"/>
  <c r="G316" i="8"/>
  <c r="G315" i="8"/>
  <c r="F315" i="8"/>
  <c r="G314" i="8"/>
  <c r="G313" i="8"/>
  <c r="F313" i="8"/>
  <c r="E313" i="8"/>
  <c r="G312" i="8"/>
  <c r="F312" i="8"/>
  <c r="G311" i="8"/>
  <c r="G310" i="8"/>
  <c r="G309" i="8"/>
  <c r="G308" i="8"/>
  <c r="G307" i="8"/>
  <c r="G306" i="8"/>
  <c r="G305" i="8"/>
  <c r="F305" i="8"/>
  <c r="E305" i="8"/>
  <c r="G304" i="8"/>
  <c r="F304" i="8"/>
  <c r="E304" i="8"/>
  <c r="G303" i="8"/>
  <c r="F303" i="8"/>
  <c r="E303" i="8"/>
  <c r="G302" i="8"/>
  <c r="F302" i="8"/>
  <c r="E302" i="8"/>
  <c r="G301" i="8"/>
  <c r="G300" i="8"/>
  <c r="G299" i="8"/>
  <c r="G298" i="8"/>
  <c r="F298" i="8"/>
  <c r="E298" i="8"/>
  <c r="G297" i="8"/>
  <c r="G296" i="8"/>
  <c r="G295" i="8"/>
  <c r="G294" i="8"/>
  <c r="G293" i="8"/>
  <c r="G292" i="8"/>
  <c r="G291" i="8"/>
  <c r="F291" i="8"/>
  <c r="E291" i="8"/>
  <c r="G290" i="8"/>
  <c r="F290" i="8"/>
  <c r="E290" i="8"/>
  <c r="G289" i="8"/>
  <c r="G288" i="8"/>
  <c r="G287" i="8"/>
  <c r="G286" i="8"/>
  <c r="G285" i="8"/>
  <c r="F285" i="8"/>
  <c r="E285" i="8"/>
  <c r="G284" i="8"/>
  <c r="F284" i="8"/>
  <c r="G283" i="8"/>
  <c r="G282" i="8"/>
  <c r="G281" i="8"/>
  <c r="G280" i="8"/>
  <c r="F280" i="8"/>
  <c r="E280" i="8"/>
  <c r="G279" i="8"/>
  <c r="F279" i="8"/>
  <c r="E279" i="8"/>
  <c r="G278" i="8"/>
  <c r="F278" i="8"/>
  <c r="E278" i="8"/>
  <c r="G277" i="8"/>
  <c r="G276" i="8"/>
  <c r="F276" i="8"/>
  <c r="G275" i="8"/>
  <c r="E275" i="8"/>
  <c r="G274" i="8"/>
  <c r="G273" i="8"/>
  <c r="G272" i="8"/>
  <c r="G271" i="8"/>
  <c r="F271" i="8"/>
  <c r="E271" i="8"/>
  <c r="G270" i="8"/>
  <c r="G269" i="8"/>
  <c r="G268" i="8"/>
  <c r="G267" i="8"/>
  <c r="E267" i="8"/>
  <c r="G266" i="8"/>
  <c r="E266" i="8"/>
  <c r="G265" i="8"/>
  <c r="G264" i="8"/>
  <c r="F264" i="8"/>
  <c r="G263" i="8"/>
  <c r="F263" i="8"/>
  <c r="E263" i="8"/>
  <c r="G262" i="8"/>
  <c r="F262" i="8"/>
  <c r="E262" i="8"/>
  <c r="G261" i="8"/>
  <c r="F261" i="8"/>
  <c r="G260" i="8"/>
  <c r="E260" i="8"/>
  <c r="G259" i="8"/>
  <c r="G258" i="8"/>
  <c r="F258" i="8"/>
  <c r="E258" i="8"/>
  <c r="G257" i="8"/>
  <c r="F257" i="8"/>
  <c r="E257" i="8"/>
  <c r="G256" i="8"/>
  <c r="G255" i="8"/>
  <c r="F255" i="8"/>
  <c r="E255" i="8"/>
  <c r="G254" i="8"/>
  <c r="G253" i="8"/>
  <c r="G252" i="8"/>
  <c r="E252" i="8"/>
  <c r="G251" i="8"/>
  <c r="F251" i="8"/>
  <c r="E251" i="8"/>
  <c r="G250" i="8"/>
  <c r="G249" i="8"/>
  <c r="G248" i="8"/>
  <c r="G247" i="8"/>
  <c r="G246" i="8"/>
  <c r="G245" i="8"/>
  <c r="G244" i="8"/>
  <c r="G242" i="8"/>
  <c r="F242" i="8"/>
  <c r="E242" i="8"/>
  <c r="G241" i="8"/>
  <c r="G240" i="8"/>
  <c r="F240" i="8"/>
  <c r="E240" i="8"/>
  <c r="G239" i="8"/>
  <c r="F239" i="8"/>
  <c r="E239" i="8"/>
  <c r="G238" i="8"/>
  <c r="G237" i="8"/>
  <c r="G236" i="8"/>
  <c r="F236" i="8"/>
  <c r="E236" i="8"/>
  <c r="G235" i="8"/>
  <c r="F235" i="8"/>
  <c r="E235" i="8"/>
  <c r="G234" i="8"/>
  <c r="G233" i="8"/>
  <c r="G232" i="8"/>
  <c r="G231" i="8"/>
  <c r="G230" i="8"/>
  <c r="F230" i="8"/>
  <c r="E230" i="8"/>
  <c r="G229" i="8"/>
  <c r="F229" i="8"/>
  <c r="E229" i="8"/>
  <c r="G228" i="8"/>
  <c r="F228" i="8"/>
  <c r="E228" i="8"/>
  <c r="G227" i="8"/>
  <c r="F227" i="8"/>
  <c r="E227" i="8"/>
  <c r="G226" i="8"/>
  <c r="F226" i="8"/>
  <c r="E226" i="8"/>
  <c r="G225" i="8"/>
  <c r="F225" i="8"/>
  <c r="G224" i="8"/>
  <c r="G223" i="8"/>
  <c r="F223" i="8"/>
  <c r="E223" i="8"/>
  <c r="G222" i="8"/>
  <c r="E222" i="8"/>
  <c r="G221" i="8"/>
  <c r="F221" i="8"/>
  <c r="E221" i="8"/>
  <c r="G220" i="8"/>
  <c r="G219" i="8"/>
  <c r="G218" i="8"/>
  <c r="F218" i="8"/>
  <c r="E218" i="8"/>
  <c r="G217" i="8"/>
  <c r="G216" i="8"/>
  <c r="G215" i="8"/>
  <c r="G214" i="8"/>
  <c r="G213" i="8"/>
  <c r="F213" i="8"/>
  <c r="E213" i="8"/>
  <c r="G212" i="8"/>
  <c r="G211" i="8"/>
  <c r="G210" i="8"/>
  <c r="G209" i="8"/>
  <c r="G208" i="8"/>
  <c r="G207" i="8"/>
  <c r="G205" i="8"/>
  <c r="G204" i="8"/>
  <c r="G203" i="8"/>
  <c r="G202" i="8"/>
  <c r="E202" i="8"/>
  <c r="G201" i="8"/>
  <c r="F201" i="8"/>
  <c r="E201" i="8"/>
  <c r="G200" i="8"/>
  <c r="G199" i="8"/>
  <c r="G198" i="8"/>
  <c r="G197" i="8"/>
  <c r="F197" i="8"/>
  <c r="E197" i="8"/>
  <c r="G196" i="8"/>
  <c r="F196" i="8"/>
  <c r="E196" i="8"/>
  <c r="G195" i="8"/>
  <c r="E195" i="8"/>
  <c r="G194" i="8"/>
  <c r="G193" i="8"/>
  <c r="G192" i="8"/>
  <c r="G191" i="8"/>
  <c r="G190" i="8"/>
  <c r="G189" i="8"/>
  <c r="F189" i="8"/>
  <c r="E189" i="8"/>
  <c r="G188" i="8"/>
  <c r="F188" i="8"/>
  <c r="E188" i="8"/>
  <c r="G187" i="8"/>
  <c r="G186" i="8"/>
  <c r="G185" i="8"/>
  <c r="G184" i="8"/>
  <c r="G182" i="8"/>
  <c r="G181" i="8"/>
  <c r="F181" i="8"/>
  <c r="E181" i="8"/>
  <c r="G180" i="8"/>
  <c r="G179" i="8"/>
  <c r="G178" i="8"/>
  <c r="D177" i="8"/>
  <c r="F316" i="8" s="1"/>
  <c r="C177" i="8"/>
  <c r="G171" i="8"/>
  <c r="F171" i="8"/>
  <c r="E171" i="8"/>
  <c r="G170" i="8"/>
  <c r="F170" i="8"/>
  <c r="E170" i="8"/>
  <c r="G169" i="8"/>
  <c r="F169" i="8"/>
  <c r="E169" i="8"/>
  <c r="G168" i="8"/>
  <c r="G167" i="8"/>
  <c r="E167" i="8"/>
  <c r="G166" i="8"/>
  <c r="F166" i="8"/>
  <c r="G165" i="8"/>
  <c r="F165" i="8"/>
  <c r="E165" i="8"/>
  <c r="G164" i="8"/>
  <c r="F164" i="8"/>
  <c r="E164" i="8"/>
  <c r="G163" i="8"/>
  <c r="E163" i="8"/>
  <c r="G162" i="8"/>
  <c r="G161" i="8"/>
  <c r="E161" i="8"/>
  <c r="G160" i="8"/>
  <c r="F160" i="8"/>
  <c r="E160" i="8"/>
  <c r="G159" i="8"/>
  <c r="G158" i="8"/>
  <c r="G157" i="8"/>
  <c r="G156" i="8"/>
  <c r="G155" i="8"/>
  <c r="F155" i="8"/>
  <c r="E155" i="8"/>
  <c r="G154" i="8"/>
  <c r="F154" i="8"/>
  <c r="E154" i="8"/>
  <c r="G153" i="8"/>
  <c r="F153" i="8"/>
  <c r="E153" i="8"/>
  <c r="G152" i="8"/>
  <c r="F152" i="8"/>
  <c r="E152" i="8"/>
  <c r="G151" i="8"/>
  <c r="G150" i="8"/>
  <c r="F150" i="8"/>
  <c r="E150" i="8"/>
  <c r="G149" i="8"/>
  <c r="F149" i="8"/>
  <c r="E149" i="8"/>
  <c r="G148" i="8"/>
  <c r="E148" i="8"/>
  <c r="G147" i="8"/>
  <c r="G146" i="8"/>
  <c r="G145" i="8"/>
  <c r="G144" i="8"/>
  <c r="G143" i="8"/>
  <c r="G142" i="8"/>
  <c r="F142" i="8"/>
  <c r="E142" i="8"/>
  <c r="G141" i="8"/>
  <c r="G140" i="8"/>
  <c r="G139" i="8"/>
  <c r="G138" i="8"/>
  <c r="G137" i="8"/>
  <c r="G136" i="8"/>
  <c r="G135" i="8"/>
  <c r="G134" i="8"/>
  <c r="G133" i="8"/>
  <c r="G132" i="8"/>
  <c r="G131" i="8"/>
  <c r="F131" i="8"/>
  <c r="E131" i="8"/>
  <c r="G130" i="8"/>
  <c r="G128" i="8"/>
  <c r="G127" i="8"/>
  <c r="G126" i="8"/>
  <c r="G125" i="8"/>
  <c r="G124" i="8"/>
  <c r="F124" i="8"/>
  <c r="G123" i="8"/>
  <c r="G122" i="8"/>
  <c r="F122" i="8"/>
  <c r="E122" i="8"/>
  <c r="G121" i="8"/>
  <c r="F121" i="8"/>
  <c r="G120" i="8"/>
  <c r="G119" i="8"/>
  <c r="G118" i="8"/>
  <c r="G117" i="8"/>
  <c r="G116" i="8"/>
  <c r="G115" i="8"/>
  <c r="G114" i="8"/>
  <c r="G113" i="8"/>
  <c r="G112" i="8"/>
  <c r="G111" i="8"/>
  <c r="G110" i="8"/>
  <c r="F110" i="8"/>
  <c r="E110" i="8"/>
  <c r="G109" i="8"/>
  <c r="G108" i="8"/>
  <c r="F108" i="8"/>
  <c r="G107" i="8"/>
  <c r="G106" i="8"/>
  <c r="G105" i="8"/>
  <c r="F105" i="8"/>
  <c r="G104" i="8"/>
  <c r="G103" i="8"/>
  <c r="G102" i="8"/>
  <c r="G101" i="8"/>
  <c r="F101" i="8"/>
  <c r="E101" i="8"/>
  <c r="G100" i="8"/>
  <c r="E100" i="8"/>
  <c r="G99" i="8"/>
  <c r="G98" i="8"/>
  <c r="G97" i="8"/>
  <c r="G96" i="8"/>
  <c r="G95" i="8"/>
  <c r="G94" i="8"/>
  <c r="G92" i="8"/>
  <c r="G91" i="8"/>
  <c r="G90" i="8"/>
  <c r="G89" i="8"/>
  <c r="G88" i="8"/>
  <c r="F88" i="8"/>
  <c r="E88" i="8"/>
  <c r="G87" i="8"/>
  <c r="G86" i="8"/>
  <c r="G85" i="8"/>
  <c r="E85" i="8"/>
  <c r="G83" i="8"/>
  <c r="G82" i="8"/>
  <c r="F82" i="8"/>
  <c r="E82" i="8"/>
  <c r="G81" i="8"/>
  <c r="G80" i="8"/>
  <c r="G79" i="8"/>
  <c r="F79" i="8"/>
  <c r="G78" i="8"/>
  <c r="E78" i="8"/>
  <c r="G77" i="8"/>
  <c r="D76" i="8"/>
  <c r="F151" i="8" s="1"/>
  <c r="C76" i="8"/>
  <c r="E129" i="8" s="1"/>
  <c r="G70" i="8"/>
  <c r="G69" i="8"/>
  <c r="G68" i="8"/>
  <c r="G67" i="8"/>
  <c r="G65" i="8"/>
  <c r="G64" i="8"/>
  <c r="G63" i="8"/>
  <c r="F63" i="8"/>
  <c r="E63" i="8"/>
  <c r="G62" i="8"/>
  <c r="F62" i="8"/>
  <c r="E62" i="8"/>
  <c r="G61" i="8"/>
  <c r="G60" i="8"/>
  <c r="F60" i="8"/>
  <c r="E60" i="8"/>
  <c r="G59" i="8"/>
  <c r="G58" i="8"/>
  <c r="F58" i="8"/>
  <c r="G57" i="8"/>
  <c r="F57" i="8"/>
  <c r="E57" i="8"/>
  <c r="G56" i="8"/>
  <c r="G55" i="8"/>
  <c r="G54" i="8"/>
  <c r="G53" i="8"/>
  <c r="G52" i="8"/>
  <c r="E52" i="8"/>
  <c r="G51" i="8"/>
  <c r="G50" i="8"/>
  <c r="G49" i="8"/>
  <c r="E49" i="8"/>
  <c r="G48" i="8"/>
  <c r="G47" i="8"/>
  <c r="G46" i="8"/>
  <c r="F46" i="8"/>
  <c r="E46" i="8"/>
  <c r="G45" i="8"/>
  <c r="E45" i="8"/>
  <c r="G44" i="8"/>
  <c r="F44" i="8"/>
  <c r="G43" i="8"/>
  <c r="F43" i="8"/>
  <c r="E43" i="8"/>
  <c r="G42" i="8"/>
  <c r="F42" i="8"/>
  <c r="E42" i="8"/>
  <c r="G41" i="8"/>
  <c r="E41" i="8"/>
  <c r="G40" i="8"/>
  <c r="E40" i="8"/>
  <c r="G39" i="8"/>
  <c r="G38" i="8"/>
  <c r="G37" i="8"/>
  <c r="F37" i="8"/>
  <c r="G36" i="8"/>
  <c r="G35" i="8"/>
  <c r="F35" i="8"/>
  <c r="E35" i="8"/>
  <c r="G34" i="8"/>
  <c r="F34" i="8"/>
  <c r="E34" i="8"/>
  <c r="G33" i="8"/>
  <c r="F33" i="8"/>
  <c r="E33" i="8"/>
  <c r="G32" i="8"/>
  <c r="G31" i="8"/>
  <c r="F31" i="8"/>
  <c r="E31" i="8"/>
  <c r="G30" i="8"/>
  <c r="G29" i="8"/>
  <c r="E29" i="8"/>
  <c r="G28" i="8"/>
  <c r="G27" i="8"/>
  <c r="G26" i="8"/>
  <c r="E26" i="8"/>
  <c r="G25" i="8"/>
  <c r="G24" i="8"/>
  <c r="G23" i="8"/>
  <c r="G22" i="8"/>
  <c r="G21" i="8"/>
  <c r="G20" i="8"/>
  <c r="F20" i="8"/>
  <c r="E20" i="8"/>
  <c r="D19" i="8"/>
  <c r="F70" i="8" s="1"/>
  <c r="C19" i="8"/>
  <c r="E25" i="8" s="1"/>
  <c r="G618" i="7"/>
  <c r="G617" i="7"/>
  <c r="G616" i="7"/>
  <c r="G615" i="7"/>
  <c r="G614" i="7"/>
  <c r="G613" i="7"/>
  <c r="F613" i="7"/>
  <c r="G612" i="7"/>
  <c r="G611" i="7"/>
  <c r="G610" i="7"/>
  <c r="G609" i="7"/>
  <c r="G608" i="7"/>
  <c r="G607" i="7"/>
  <c r="G606" i="7"/>
  <c r="G605" i="7"/>
  <c r="E605" i="7"/>
  <c r="G604" i="7"/>
  <c r="G603" i="7"/>
  <c r="F603" i="7"/>
  <c r="E603" i="7"/>
  <c r="G602" i="7"/>
  <c r="G601" i="7"/>
  <c r="G600" i="7"/>
  <c r="G599" i="7"/>
  <c r="F599" i="7"/>
  <c r="G598" i="7"/>
  <c r="G597" i="7"/>
  <c r="E597" i="7"/>
  <c r="G596" i="7"/>
  <c r="G595" i="7"/>
  <c r="G594" i="7"/>
  <c r="G593" i="7"/>
  <c r="G592" i="7"/>
  <c r="D591" i="7"/>
  <c r="F612" i="7" s="1"/>
  <c r="C591" i="7"/>
  <c r="G585" i="7"/>
  <c r="F585" i="7"/>
  <c r="E585" i="7"/>
  <c r="G584" i="7"/>
  <c r="F584" i="7"/>
  <c r="E584" i="7"/>
  <c r="G583" i="7"/>
  <c r="G582" i="7"/>
  <c r="F582" i="7"/>
  <c r="E582" i="7"/>
  <c r="G581" i="7"/>
  <c r="G580" i="7"/>
  <c r="G579" i="7"/>
  <c r="G578" i="7"/>
  <c r="G577" i="7"/>
  <c r="G576" i="7"/>
  <c r="G575" i="7"/>
  <c r="G574" i="7"/>
  <c r="F574" i="7"/>
  <c r="G573" i="7"/>
  <c r="G572" i="7"/>
  <c r="G571" i="7"/>
  <c r="G570" i="7"/>
  <c r="G569" i="7"/>
  <c r="G568" i="7"/>
  <c r="F568" i="7"/>
  <c r="E568" i="7"/>
  <c r="G567" i="7"/>
  <c r="F567" i="7"/>
  <c r="G566" i="7"/>
  <c r="F566" i="7"/>
  <c r="E566" i="7"/>
  <c r="G565" i="7"/>
  <c r="G564" i="7"/>
  <c r="G563" i="7"/>
  <c r="G562" i="7"/>
  <c r="G561" i="7"/>
  <c r="G560" i="7"/>
  <c r="E560" i="7"/>
  <c r="G559" i="7"/>
  <c r="F559" i="7"/>
  <c r="E559" i="7"/>
  <c r="G558" i="7"/>
  <c r="G557" i="7"/>
  <c r="F557" i="7"/>
  <c r="E557" i="7"/>
  <c r="G556" i="7"/>
  <c r="F556" i="7"/>
  <c r="E556" i="7"/>
  <c r="G555" i="7"/>
  <c r="F555" i="7"/>
  <c r="G554" i="7"/>
  <c r="G553" i="7"/>
  <c r="G552" i="7"/>
  <c r="G551" i="7"/>
  <c r="G550" i="7"/>
  <c r="F550" i="7"/>
  <c r="E550" i="7"/>
  <c r="G549" i="7"/>
  <c r="G548" i="7"/>
  <c r="G547" i="7"/>
  <c r="G546" i="7"/>
  <c r="G545" i="7"/>
  <c r="G544" i="7"/>
  <c r="G543" i="7"/>
  <c r="F543" i="7"/>
  <c r="E543" i="7"/>
  <c r="G542" i="7"/>
  <c r="G541" i="7"/>
  <c r="F541" i="7"/>
  <c r="E541" i="7"/>
  <c r="G540" i="7"/>
  <c r="G539" i="7"/>
  <c r="G538" i="7"/>
  <c r="F538" i="7"/>
  <c r="E538" i="7"/>
  <c r="G537" i="7"/>
  <c r="F537" i="7"/>
  <c r="E537" i="7"/>
  <c r="G536" i="7"/>
  <c r="F536" i="7"/>
  <c r="E536" i="7"/>
  <c r="G535" i="7"/>
  <c r="F535" i="7"/>
  <c r="E535" i="7"/>
  <c r="G534" i="7"/>
  <c r="F534" i="7"/>
  <c r="G533" i="7"/>
  <c r="G532" i="7"/>
  <c r="G531" i="7"/>
  <c r="G530" i="7"/>
  <c r="F530" i="7"/>
  <c r="G529" i="7"/>
  <c r="F529" i="7"/>
  <c r="E529" i="7"/>
  <c r="G528" i="7"/>
  <c r="F528" i="7"/>
  <c r="E528" i="7"/>
  <c r="G527" i="7"/>
  <c r="G526" i="7"/>
  <c r="F526" i="7"/>
  <c r="G525" i="7"/>
  <c r="G524" i="7"/>
  <c r="G523" i="7"/>
  <c r="F523" i="7"/>
  <c r="E523" i="7"/>
  <c r="G522" i="7"/>
  <c r="F522" i="7"/>
  <c r="E522" i="7"/>
  <c r="G521" i="7"/>
  <c r="G520" i="7"/>
  <c r="G519" i="7"/>
  <c r="F519" i="7"/>
  <c r="E519" i="7"/>
  <c r="G518" i="7"/>
  <c r="F518" i="7"/>
  <c r="E518" i="7"/>
  <c r="G517" i="7"/>
  <c r="F517" i="7"/>
  <c r="E517" i="7"/>
  <c r="G516" i="7"/>
  <c r="F516" i="7"/>
  <c r="G515" i="7"/>
  <c r="F515" i="7"/>
  <c r="G514" i="7"/>
  <c r="F514" i="7"/>
  <c r="E514" i="7"/>
  <c r="G513" i="7"/>
  <c r="F513" i="7"/>
  <c r="E513" i="7"/>
  <c r="G512" i="7"/>
  <c r="F512" i="7"/>
  <c r="E512" i="7"/>
  <c r="G511" i="7"/>
  <c r="F511" i="7"/>
  <c r="E511" i="7"/>
  <c r="G510" i="7"/>
  <c r="G509" i="7"/>
  <c r="E509" i="7"/>
  <c r="G508" i="7"/>
  <c r="G507" i="7"/>
  <c r="G506" i="7"/>
  <c r="G505" i="7"/>
  <c r="G504" i="7"/>
  <c r="F504" i="7"/>
  <c r="E504" i="7"/>
  <c r="G503" i="7"/>
  <c r="F503" i="7"/>
  <c r="G502" i="7"/>
  <c r="F502" i="7"/>
  <c r="E502" i="7"/>
  <c r="G501" i="7"/>
  <c r="F501" i="7"/>
  <c r="E501" i="7"/>
  <c r="G500" i="7"/>
  <c r="G499" i="7"/>
  <c r="G498" i="7"/>
  <c r="G497" i="7"/>
  <c r="G496" i="7"/>
  <c r="G495" i="7"/>
  <c r="F495" i="7"/>
  <c r="E495" i="7"/>
  <c r="G494" i="7"/>
  <c r="G493" i="7"/>
  <c r="G492" i="7"/>
  <c r="F492" i="7"/>
  <c r="E492" i="7"/>
  <c r="G491" i="7"/>
  <c r="G490" i="7"/>
  <c r="G489" i="7"/>
  <c r="G488" i="7"/>
  <c r="G487" i="7"/>
  <c r="F487" i="7"/>
  <c r="E487" i="7"/>
  <c r="G486" i="7"/>
  <c r="G485" i="7"/>
  <c r="G484" i="7"/>
  <c r="F484" i="7"/>
  <c r="E484" i="7"/>
  <c r="G483" i="7"/>
  <c r="F483" i="7"/>
  <c r="E483" i="7"/>
  <c r="G482" i="7"/>
  <c r="E482" i="7"/>
  <c r="G481" i="7"/>
  <c r="G480" i="7"/>
  <c r="F480" i="7"/>
  <c r="G479" i="7"/>
  <c r="G478" i="7"/>
  <c r="G477" i="7"/>
  <c r="G476" i="7"/>
  <c r="G475" i="7"/>
  <c r="G474" i="7"/>
  <c r="G473" i="7"/>
  <c r="G472" i="7"/>
  <c r="G471" i="7"/>
  <c r="G470" i="7"/>
  <c r="E470" i="7"/>
  <c r="G469" i="7"/>
  <c r="G468" i="7"/>
  <c r="G467" i="7"/>
  <c r="G466" i="7"/>
  <c r="G465" i="7"/>
  <c r="G464" i="7"/>
  <c r="F464" i="7"/>
  <c r="E464" i="7"/>
  <c r="G463" i="7"/>
  <c r="G462" i="7"/>
  <c r="F462" i="7"/>
  <c r="G461" i="7"/>
  <c r="G460" i="7"/>
  <c r="G459" i="7"/>
  <c r="G458" i="7"/>
  <c r="E458" i="7"/>
  <c r="G457" i="7"/>
  <c r="F457" i="7"/>
  <c r="E457" i="7"/>
  <c r="G456" i="7"/>
  <c r="G455" i="7"/>
  <c r="G454" i="7"/>
  <c r="F454" i="7"/>
  <c r="E454" i="7"/>
  <c r="G453" i="7"/>
  <c r="G452" i="7"/>
  <c r="G451" i="7"/>
  <c r="G450" i="7"/>
  <c r="F450" i="7"/>
  <c r="E450" i="7"/>
  <c r="G449" i="7"/>
  <c r="E449" i="7"/>
  <c r="G448" i="7"/>
  <c r="F448" i="7"/>
  <c r="E448" i="7"/>
  <c r="G447" i="7"/>
  <c r="G446" i="7"/>
  <c r="F446" i="7"/>
  <c r="E446" i="7"/>
  <c r="G445" i="7"/>
  <c r="F445" i="7"/>
  <c r="G444" i="7"/>
  <c r="G443" i="7"/>
  <c r="F443" i="7"/>
  <c r="E443" i="7"/>
  <c r="G442" i="7"/>
  <c r="G441" i="7"/>
  <c r="F441" i="7"/>
  <c r="E441" i="7"/>
  <c r="G438" i="7"/>
  <c r="F438" i="7"/>
  <c r="G437" i="7"/>
  <c r="G436" i="7"/>
  <c r="G435" i="7"/>
  <c r="F435" i="7"/>
  <c r="E435" i="7"/>
  <c r="G434" i="7"/>
  <c r="F434" i="7"/>
  <c r="G433" i="7"/>
  <c r="G432" i="7"/>
  <c r="G431" i="7"/>
  <c r="G430" i="7"/>
  <c r="G429" i="7"/>
  <c r="F429" i="7"/>
  <c r="G428" i="7"/>
  <c r="G427" i="7"/>
  <c r="G426" i="7"/>
  <c r="G425" i="7"/>
  <c r="G424" i="7"/>
  <c r="G423" i="7"/>
  <c r="G422" i="7"/>
  <c r="F422" i="7"/>
  <c r="E422" i="7"/>
  <c r="G421" i="7"/>
  <c r="G420" i="7"/>
  <c r="G419" i="7"/>
  <c r="G418" i="7"/>
  <c r="G417" i="7"/>
  <c r="G416" i="7"/>
  <c r="G415" i="7"/>
  <c r="G414" i="7"/>
  <c r="F414" i="7"/>
  <c r="E414" i="7"/>
  <c r="G413" i="7"/>
  <c r="G412" i="7"/>
  <c r="G411" i="7"/>
  <c r="G410" i="7"/>
  <c r="G409" i="7"/>
  <c r="G408" i="7"/>
  <c r="F408" i="7"/>
  <c r="E408" i="7"/>
  <c r="G407" i="7"/>
  <c r="G406" i="7"/>
  <c r="G405" i="7"/>
  <c r="G403" i="7"/>
  <c r="F403" i="7"/>
  <c r="E403" i="7"/>
  <c r="G402" i="7"/>
  <c r="G401" i="7"/>
  <c r="G400" i="7"/>
  <c r="F400" i="7"/>
  <c r="E400" i="7"/>
  <c r="G399" i="7"/>
  <c r="G398" i="7"/>
  <c r="G397" i="7"/>
  <c r="F397" i="7"/>
  <c r="E397" i="7"/>
  <c r="G396" i="7"/>
  <c r="F396" i="7"/>
  <c r="E396" i="7"/>
  <c r="G395" i="7"/>
  <c r="G394" i="7"/>
  <c r="G393" i="7"/>
  <c r="G392" i="7"/>
  <c r="G391" i="7"/>
  <c r="G390" i="7"/>
  <c r="G389" i="7"/>
  <c r="G388" i="7"/>
  <c r="F388" i="7"/>
  <c r="E388" i="7"/>
  <c r="G387" i="7"/>
  <c r="G386" i="7"/>
  <c r="G385" i="7"/>
  <c r="G384" i="7"/>
  <c r="F384" i="7"/>
  <c r="E384" i="7"/>
  <c r="G383" i="7"/>
  <c r="G382" i="7"/>
  <c r="F382" i="7"/>
  <c r="E382" i="7"/>
  <c r="G381" i="7"/>
  <c r="G380" i="7"/>
  <c r="G379" i="7"/>
  <c r="G378" i="7"/>
  <c r="F378" i="7"/>
  <c r="E378" i="7"/>
  <c r="G377" i="7"/>
  <c r="G376" i="7"/>
  <c r="G375" i="7"/>
  <c r="E375" i="7"/>
  <c r="G374" i="7"/>
  <c r="F374" i="7"/>
  <c r="G373" i="7"/>
  <c r="G372" i="7"/>
  <c r="G371" i="7"/>
  <c r="G370" i="7"/>
  <c r="F370" i="7"/>
  <c r="G369" i="7"/>
  <c r="G368" i="7"/>
  <c r="G367" i="7"/>
  <c r="F367" i="7"/>
  <c r="E367" i="7"/>
  <c r="G366" i="7"/>
  <c r="F366" i="7"/>
  <c r="E366" i="7"/>
  <c r="G365" i="7"/>
  <c r="G364" i="7"/>
  <c r="G363" i="7"/>
  <c r="G362" i="7"/>
  <c r="G361" i="7"/>
  <c r="F361" i="7"/>
  <c r="E361" i="7"/>
  <c r="G360" i="7"/>
  <c r="F360" i="7"/>
  <c r="E360" i="7"/>
  <c r="G359" i="7"/>
  <c r="G358" i="7"/>
  <c r="G357" i="7"/>
  <c r="D356" i="7"/>
  <c r="F583" i="7" s="1"/>
  <c r="C356" i="7"/>
  <c r="E563" i="7" s="1"/>
  <c r="G350" i="7"/>
  <c r="F350" i="7"/>
  <c r="E350" i="7"/>
  <c r="G349" i="7"/>
  <c r="F349" i="7"/>
  <c r="E349" i="7"/>
  <c r="G348" i="7"/>
  <c r="F348" i="7"/>
  <c r="G347" i="7"/>
  <c r="F347" i="7"/>
  <c r="E347" i="7"/>
  <c r="G346" i="7"/>
  <c r="F346" i="7"/>
  <c r="E346" i="7"/>
  <c r="G345" i="7"/>
  <c r="G344" i="7"/>
  <c r="G342" i="7"/>
  <c r="F342" i="7"/>
  <c r="E342" i="7"/>
  <c r="G341" i="7"/>
  <c r="G340" i="7"/>
  <c r="F340" i="7"/>
  <c r="G339" i="7"/>
  <c r="F339" i="7"/>
  <c r="G338" i="7"/>
  <c r="F338" i="7"/>
  <c r="E338" i="7"/>
  <c r="G337" i="7"/>
  <c r="F337" i="7"/>
  <c r="E337" i="7"/>
  <c r="G336" i="7"/>
  <c r="F336" i="7"/>
  <c r="E336" i="7"/>
  <c r="G335" i="7"/>
  <c r="G334" i="7"/>
  <c r="G333" i="7"/>
  <c r="F333" i="7"/>
  <c r="E333" i="7"/>
  <c r="G332" i="7"/>
  <c r="F332" i="7"/>
  <c r="E332" i="7"/>
  <c r="G331" i="7"/>
  <c r="F331" i="7"/>
  <c r="E331" i="7"/>
  <c r="G330" i="7"/>
  <c r="G329" i="7"/>
  <c r="F329" i="7"/>
  <c r="G328" i="7"/>
  <c r="F328" i="7"/>
  <c r="E328" i="7"/>
  <c r="G327" i="7"/>
  <c r="G326" i="7"/>
  <c r="F326" i="7"/>
  <c r="E326" i="7"/>
  <c r="G325" i="7"/>
  <c r="G324" i="7"/>
  <c r="E324" i="7"/>
  <c r="G323" i="7"/>
  <c r="G322" i="7"/>
  <c r="G321" i="7"/>
  <c r="G320" i="7"/>
  <c r="G319" i="7"/>
  <c r="G318" i="7"/>
  <c r="F318" i="7"/>
  <c r="G317" i="7"/>
  <c r="F317" i="7"/>
  <c r="E317" i="7"/>
  <c r="G316" i="7"/>
  <c r="F316" i="7"/>
  <c r="E316" i="7"/>
  <c r="G315" i="7"/>
  <c r="F315" i="7"/>
  <c r="E315" i="7"/>
  <c r="G314" i="7"/>
  <c r="G313" i="7"/>
  <c r="F313" i="7"/>
  <c r="E313" i="7"/>
  <c r="G312" i="7"/>
  <c r="G311" i="7"/>
  <c r="G310" i="7"/>
  <c r="F310" i="7"/>
  <c r="E310" i="7"/>
  <c r="G309" i="7"/>
  <c r="F309" i="7"/>
  <c r="E309" i="7"/>
  <c r="G308" i="7"/>
  <c r="G307" i="7"/>
  <c r="G306" i="7"/>
  <c r="G305" i="7"/>
  <c r="F305" i="7"/>
  <c r="E305" i="7"/>
  <c r="G304" i="7"/>
  <c r="F304" i="7"/>
  <c r="E304" i="7"/>
  <c r="G303" i="7"/>
  <c r="F303" i="7"/>
  <c r="G302" i="7"/>
  <c r="F302" i="7"/>
  <c r="E302" i="7"/>
  <c r="G301" i="7"/>
  <c r="F301" i="7"/>
  <c r="E301" i="7"/>
  <c r="G300" i="7"/>
  <c r="G299" i="7"/>
  <c r="G298" i="7"/>
  <c r="E298" i="7"/>
  <c r="G297" i="7"/>
  <c r="G296" i="7"/>
  <c r="G295" i="7"/>
  <c r="G294" i="7"/>
  <c r="G293" i="7"/>
  <c r="E293" i="7"/>
  <c r="G292" i="7"/>
  <c r="G291" i="7"/>
  <c r="F291" i="7"/>
  <c r="E291" i="7"/>
  <c r="G290" i="7"/>
  <c r="F290" i="7"/>
  <c r="E290" i="7"/>
  <c r="G289" i="7"/>
  <c r="G288" i="7"/>
  <c r="G287" i="7"/>
  <c r="G286" i="7"/>
  <c r="F286" i="7"/>
  <c r="G285" i="7"/>
  <c r="F285" i="7"/>
  <c r="E285" i="7"/>
  <c r="G284" i="7"/>
  <c r="G283" i="7"/>
  <c r="G282" i="7"/>
  <c r="G281" i="7"/>
  <c r="G280" i="7"/>
  <c r="F280" i="7"/>
  <c r="G279" i="7"/>
  <c r="G278" i="7"/>
  <c r="F278" i="7"/>
  <c r="E278" i="7"/>
  <c r="G277" i="7"/>
  <c r="G276" i="7"/>
  <c r="G275" i="7"/>
  <c r="G274" i="7"/>
  <c r="G273" i="7"/>
  <c r="G272" i="7"/>
  <c r="F272" i="7"/>
  <c r="E272" i="7"/>
  <c r="G271" i="7"/>
  <c r="G270" i="7"/>
  <c r="G269" i="7"/>
  <c r="F269" i="7"/>
  <c r="G268" i="7"/>
  <c r="G267" i="7"/>
  <c r="F267" i="7"/>
  <c r="E267" i="7"/>
  <c r="G266" i="7"/>
  <c r="G265" i="7"/>
  <c r="F265" i="7"/>
  <c r="G264" i="7"/>
  <c r="F264" i="7"/>
  <c r="G263" i="7"/>
  <c r="F263" i="7"/>
  <c r="E263" i="7"/>
  <c r="G262" i="7"/>
  <c r="F262" i="7"/>
  <c r="G261" i="7"/>
  <c r="F261" i="7"/>
  <c r="E261" i="7"/>
  <c r="G260" i="7"/>
  <c r="F260" i="7"/>
  <c r="E260" i="7"/>
  <c r="G259" i="7"/>
  <c r="F259" i="7"/>
  <c r="G258" i="7"/>
  <c r="F258" i="7"/>
  <c r="E258" i="7"/>
  <c r="G257" i="7"/>
  <c r="F257" i="7"/>
  <c r="G256" i="7"/>
  <c r="F256" i="7"/>
  <c r="E256" i="7"/>
  <c r="G255" i="7"/>
  <c r="G254" i="7"/>
  <c r="G253" i="7"/>
  <c r="F253" i="7"/>
  <c r="E253" i="7"/>
  <c r="G252" i="7"/>
  <c r="G251" i="7"/>
  <c r="F251" i="7"/>
  <c r="E251" i="7"/>
  <c r="G250" i="7"/>
  <c r="G249" i="7"/>
  <c r="G248" i="7"/>
  <c r="F248" i="7"/>
  <c r="E248" i="7"/>
  <c r="G247" i="7"/>
  <c r="G246" i="7"/>
  <c r="F246" i="7"/>
  <c r="G245" i="7"/>
  <c r="F245" i="7"/>
  <c r="E245" i="7"/>
  <c r="G244" i="7"/>
  <c r="G242" i="7"/>
  <c r="F242" i="7"/>
  <c r="E242" i="7"/>
  <c r="G241" i="7"/>
  <c r="G240" i="7"/>
  <c r="E240" i="7"/>
  <c r="G239" i="7"/>
  <c r="F239" i="7"/>
  <c r="E239" i="7"/>
  <c r="G238" i="7"/>
  <c r="F238" i="7"/>
  <c r="G237" i="7"/>
  <c r="G236" i="7"/>
  <c r="F236" i="7"/>
  <c r="E236" i="7"/>
  <c r="G235" i="7"/>
  <c r="F235" i="7"/>
  <c r="E235" i="7"/>
  <c r="G234" i="7"/>
  <c r="G233" i="7"/>
  <c r="F233" i="7"/>
  <c r="E233" i="7"/>
  <c r="G232" i="7"/>
  <c r="F232" i="7"/>
  <c r="E232" i="7"/>
  <c r="G231" i="7"/>
  <c r="G230" i="7"/>
  <c r="F230" i="7"/>
  <c r="G229" i="7"/>
  <c r="G228" i="7"/>
  <c r="G227" i="7"/>
  <c r="G226" i="7"/>
  <c r="F226" i="7"/>
  <c r="E226" i="7"/>
  <c r="G225" i="7"/>
  <c r="F225" i="7"/>
  <c r="E225" i="7"/>
  <c r="G224" i="7"/>
  <c r="G223" i="7"/>
  <c r="F223" i="7"/>
  <c r="E223" i="7"/>
  <c r="G222" i="7"/>
  <c r="F222" i="7"/>
  <c r="G221" i="7"/>
  <c r="F221" i="7"/>
  <c r="G220" i="7"/>
  <c r="F220" i="7"/>
  <c r="G219" i="7"/>
  <c r="G218" i="7"/>
  <c r="F218" i="7"/>
  <c r="E218" i="7"/>
  <c r="G217" i="7"/>
  <c r="F217" i="7"/>
  <c r="E217" i="7"/>
  <c r="G216" i="7"/>
  <c r="G215" i="7"/>
  <c r="G214" i="7"/>
  <c r="G213" i="7"/>
  <c r="F213" i="7"/>
  <c r="E213" i="7"/>
  <c r="G212" i="7"/>
  <c r="G211" i="7"/>
  <c r="G210" i="7"/>
  <c r="G209" i="7"/>
  <c r="G208" i="7"/>
  <c r="G207" i="7"/>
  <c r="G205" i="7"/>
  <c r="G204" i="7"/>
  <c r="G203" i="7"/>
  <c r="G202" i="7"/>
  <c r="G201" i="7"/>
  <c r="F201" i="7"/>
  <c r="E201" i="7"/>
  <c r="G200" i="7"/>
  <c r="E200" i="7"/>
  <c r="G199" i="7"/>
  <c r="G198" i="7"/>
  <c r="G197" i="7"/>
  <c r="F197" i="7"/>
  <c r="G196" i="7"/>
  <c r="G195" i="7"/>
  <c r="G194" i="7"/>
  <c r="G193" i="7"/>
  <c r="G192" i="7"/>
  <c r="G191" i="7"/>
  <c r="G190" i="7"/>
  <c r="G189" i="7"/>
  <c r="F189" i="7"/>
  <c r="E189" i="7"/>
  <c r="G188" i="7"/>
  <c r="F188" i="7"/>
  <c r="G187" i="7"/>
  <c r="G186" i="7"/>
  <c r="G185" i="7"/>
  <c r="E185" i="7"/>
  <c r="G184" i="7"/>
  <c r="G182" i="7"/>
  <c r="G181" i="7"/>
  <c r="F181" i="7"/>
  <c r="E181" i="7"/>
  <c r="G180" i="7"/>
  <c r="G179" i="7"/>
  <c r="F179" i="7"/>
  <c r="G178" i="7"/>
  <c r="D177" i="7"/>
  <c r="F341" i="7" s="1"/>
  <c r="C177" i="7"/>
  <c r="E246" i="7" s="1"/>
  <c r="G171" i="7"/>
  <c r="F171" i="7"/>
  <c r="G170" i="7"/>
  <c r="F170" i="7"/>
  <c r="E170" i="7"/>
  <c r="G169" i="7"/>
  <c r="G168" i="7"/>
  <c r="G167" i="7"/>
  <c r="E167" i="7"/>
  <c r="G166" i="7"/>
  <c r="F166" i="7"/>
  <c r="E166" i="7"/>
  <c r="G165" i="7"/>
  <c r="F165" i="7"/>
  <c r="E165" i="7"/>
  <c r="G164" i="7"/>
  <c r="F164" i="7"/>
  <c r="E164" i="7"/>
  <c r="G163" i="7"/>
  <c r="F163" i="7"/>
  <c r="E163" i="7"/>
  <c r="G162" i="7"/>
  <c r="G161" i="7"/>
  <c r="E161" i="7"/>
  <c r="G160" i="7"/>
  <c r="G159" i="7"/>
  <c r="G158" i="7"/>
  <c r="F158" i="7"/>
  <c r="E158" i="7"/>
  <c r="G157" i="7"/>
  <c r="G156" i="7"/>
  <c r="G155" i="7"/>
  <c r="F155" i="7"/>
  <c r="E155" i="7"/>
  <c r="G154" i="7"/>
  <c r="F154" i="7"/>
  <c r="E154" i="7"/>
  <c r="G153" i="7"/>
  <c r="E153" i="7"/>
  <c r="G152" i="7"/>
  <c r="E152" i="7"/>
  <c r="G151" i="7"/>
  <c r="F151" i="7"/>
  <c r="E151" i="7"/>
  <c r="G150" i="7"/>
  <c r="E150" i="7"/>
  <c r="G149" i="7"/>
  <c r="F149" i="7"/>
  <c r="G148" i="7"/>
  <c r="G147" i="7"/>
  <c r="G146" i="7"/>
  <c r="G145" i="7"/>
  <c r="G144" i="7"/>
  <c r="G143" i="7"/>
  <c r="F143" i="7"/>
  <c r="E143" i="7"/>
  <c r="G142" i="7"/>
  <c r="F142" i="7"/>
  <c r="E142" i="7"/>
  <c r="G141" i="7"/>
  <c r="G140" i="7"/>
  <c r="G139" i="7"/>
  <c r="F139" i="7"/>
  <c r="G138" i="7"/>
  <c r="G137" i="7"/>
  <c r="G136" i="7"/>
  <c r="G135" i="7"/>
  <c r="G134" i="7"/>
  <c r="G133" i="7"/>
  <c r="G132" i="7"/>
  <c r="G131" i="7"/>
  <c r="F131" i="7"/>
  <c r="E131" i="7"/>
  <c r="G130" i="7"/>
  <c r="G128" i="7"/>
  <c r="G127" i="7"/>
  <c r="G126" i="7"/>
  <c r="G125" i="7"/>
  <c r="G124" i="7"/>
  <c r="G123" i="7"/>
  <c r="G122" i="7"/>
  <c r="F122" i="7"/>
  <c r="E122" i="7"/>
  <c r="G121" i="7"/>
  <c r="F121" i="7"/>
  <c r="E121" i="7"/>
  <c r="G120" i="7"/>
  <c r="F120" i="7"/>
  <c r="E120" i="7"/>
  <c r="G119" i="7"/>
  <c r="G118" i="7"/>
  <c r="G117" i="7"/>
  <c r="F117" i="7"/>
  <c r="G116" i="7"/>
  <c r="G115" i="7"/>
  <c r="G114" i="7"/>
  <c r="G113" i="7"/>
  <c r="G112" i="7"/>
  <c r="F112" i="7"/>
  <c r="E112" i="7"/>
  <c r="G111" i="7"/>
  <c r="F111" i="7"/>
  <c r="E111" i="7"/>
  <c r="G110" i="7"/>
  <c r="F110" i="7"/>
  <c r="E110" i="7"/>
  <c r="G109" i="7"/>
  <c r="G108" i="7"/>
  <c r="F108" i="7"/>
  <c r="E108" i="7"/>
  <c r="G107" i="7"/>
  <c r="G106" i="7"/>
  <c r="G105" i="7"/>
  <c r="G104" i="7"/>
  <c r="F104" i="7"/>
  <c r="E104" i="7"/>
  <c r="G103" i="7"/>
  <c r="E103" i="7"/>
  <c r="G102" i="7"/>
  <c r="G101" i="7"/>
  <c r="F101" i="7"/>
  <c r="G100" i="7"/>
  <c r="G99" i="7"/>
  <c r="G98" i="7"/>
  <c r="G97" i="7"/>
  <c r="G96" i="7"/>
  <c r="G95" i="7"/>
  <c r="G94" i="7"/>
  <c r="G92" i="7"/>
  <c r="G91" i="7"/>
  <c r="G90" i="7"/>
  <c r="F90" i="7"/>
  <c r="E90" i="7"/>
  <c r="G89" i="7"/>
  <c r="G88" i="7"/>
  <c r="F88" i="7"/>
  <c r="E88" i="7"/>
  <c r="G87" i="7"/>
  <c r="F87" i="7"/>
  <c r="E87" i="7"/>
  <c r="G86" i="7"/>
  <c r="G85" i="7"/>
  <c r="F85" i="7"/>
  <c r="E85" i="7"/>
  <c r="G83" i="7"/>
  <c r="G82" i="7"/>
  <c r="F82" i="7"/>
  <c r="E82" i="7"/>
  <c r="G81" i="7"/>
  <c r="G80" i="7"/>
  <c r="G79" i="7"/>
  <c r="G78" i="7"/>
  <c r="G77" i="7"/>
  <c r="D76" i="7"/>
  <c r="F169" i="7" s="1"/>
  <c r="C76" i="7"/>
  <c r="E160" i="7" s="1"/>
  <c r="G70" i="7"/>
  <c r="F70" i="7"/>
  <c r="E70" i="7"/>
  <c r="G69" i="7"/>
  <c r="G68" i="7"/>
  <c r="F68" i="7"/>
  <c r="E68" i="7"/>
  <c r="G67" i="7"/>
  <c r="F67" i="7"/>
  <c r="G65" i="7"/>
  <c r="G64" i="7"/>
  <c r="G63" i="7"/>
  <c r="F63" i="7"/>
  <c r="G62" i="7"/>
  <c r="F62" i="7"/>
  <c r="G61" i="7"/>
  <c r="G60" i="7"/>
  <c r="F60" i="7"/>
  <c r="E60" i="7"/>
  <c r="G59" i="7"/>
  <c r="G58" i="7"/>
  <c r="G57" i="7"/>
  <c r="F57" i="7"/>
  <c r="E57" i="7"/>
  <c r="G56" i="7"/>
  <c r="F56" i="7"/>
  <c r="E56" i="7"/>
  <c r="G55" i="7"/>
  <c r="E55" i="7"/>
  <c r="G54" i="7"/>
  <c r="G53" i="7"/>
  <c r="F53" i="7"/>
  <c r="E53" i="7"/>
  <c r="G52" i="7"/>
  <c r="G51" i="7"/>
  <c r="E51" i="7"/>
  <c r="G50" i="7"/>
  <c r="G49" i="7"/>
  <c r="F49" i="7"/>
  <c r="G48" i="7"/>
  <c r="F48" i="7"/>
  <c r="E48" i="7"/>
  <c r="G47" i="7"/>
  <c r="F47" i="7"/>
  <c r="E47" i="7"/>
  <c r="G46" i="7"/>
  <c r="F46" i="7"/>
  <c r="E46" i="7"/>
  <c r="G45" i="7"/>
  <c r="F45" i="7"/>
  <c r="G44" i="7"/>
  <c r="F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G38" i="7"/>
  <c r="F38" i="7"/>
  <c r="E38" i="7"/>
  <c r="G37" i="7"/>
  <c r="F37" i="7"/>
  <c r="E37" i="7"/>
  <c r="G36" i="7"/>
  <c r="G35" i="7"/>
  <c r="F35" i="7"/>
  <c r="E35" i="7"/>
  <c r="G34" i="7"/>
  <c r="F34" i="7"/>
  <c r="E34" i="7"/>
  <c r="G33" i="7"/>
  <c r="E33" i="7"/>
  <c r="G32" i="7"/>
  <c r="G31" i="7"/>
  <c r="G30" i="7"/>
  <c r="G29" i="7"/>
  <c r="F29" i="7"/>
  <c r="G28" i="7"/>
  <c r="E28" i="7"/>
  <c r="G27" i="7"/>
  <c r="G26" i="7"/>
  <c r="F26" i="7"/>
  <c r="E26" i="7"/>
  <c r="G25" i="7"/>
  <c r="F25" i="7"/>
  <c r="G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F59" i="7" s="1"/>
  <c r="C19" i="7"/>
  <c r="E67" i="7" s="1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F603" i="6"/>
  <c r="G602" i="6"/>
  <c r="G601" i="6"/>
  <c r="G600" i="6"/>
  <c r="G599" i="6"/>
  <c r="G598" i="6"/>
  <c r="G597" i="6"/>
  <c r="G596" i="6"/>
  <c r="G595" i="6"/>
  <c r="G594" i="6"/>
  <c r="G593" i="6"/>
  <c r="G592" i="6"/>
  <c r="D591" i="6"/>
  <c r="F618" i="6" s="1"/>
  <c r="C591" i="6"/>
  <c r="E604" i="6" s="1"/>
  <c r="G585" i="6"/>
  <c r="G584" i="6"/>
  <c r="F584" i="6"/>
  <c r="E584" i="6"/>
  <c r="G583" i="6"/>
  <c r="G582" i="6"/>
  <c r="E582" i="6"/>
  <c r="G581" i="6"/>
  <c r="G580" i="6"/>
  <c r="G579" i="6"/>
  <c r="G578" i="6"/>
  <c r="G577" i="6"/>
  <c r="G576" i="6"/>
  <c r="G575" i="6"/>
  <c r="G574" i="6"/>
  <c r="G573" i="6"/>
  <c r="E573" i="6"/>
  <c r="G572" i="6"/>
  <c r="G571" i="6"/>
  <c r="G570" i="6"/>
  <c r="G569" i="6"/>
  <c r="G568" i="6"/>
  <c r="F568" i="6"/>
  <c r="G567" i="6"/>
  <c r="F567" i="6"/>
  <c r="E567" i="6"/>
  <c r="G566" i="6"/>
  <c r="G565" i="6"/>
  <c r="G564" i="6"/>
  <c r="G563" i="6"/>
  <c r="F563" i="6"/>
  <c r="E563" i="6"/>
  <c r="G562" i="6"/>
  <c r="G561" i="6"/>
  <c r="G560" i="6"/>
  <c r="F560" i="6"/>
  <c r="E560" i="6"/>
  <c r="G559" i="6"/>
  <c r="G558" i="6"/>
  <c r="G557" i="6"/>
  <c r="F557" i="6"/>
  <c r="E557" i="6"/>
  <c r="G556" i="6"/>
  <c r="G555" i="6"/>
  <c r="G554" i="6"/>
  <c r="G553" i="6"/>
  <c r="G552" i="6"/>
  <c r="G551" i="6"/>
  <c r="E551" i="6"/>
  <c r="G550" i="6"/>
  <c r="G549" i="6"/>
  <c r="G548" i="6"/>
  <c r="G547" i="6"/>
  <c r="E547" i="6"/>
  <c r="G546" i="6"/>
  <c r="G545" i="6"/>
  <c r="G544" i="6"/>
  <c r="G543" i="6"/>
  <c r="F543" i="6"/>
  <c r="E543" i="6"/>
  <c r="G542" i="6"/>
  <c r="G541" i="6"/>
  <c r="G540" i="6"/>
  <c r="G539" i="6"/>
  <c r="G538" i="6"/>
  <c r="G537" i="6"/>
  <c r="F537" i="6"/>
  <c r="G536" i="6"/>
  <c r="F536" i="6"/>
  <c r="G535" i="6"/>
  <c r="E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F512" i="6"/>
  <c r="G511" i="6"/>
  <c r="G510" i="6"/>
  <c r="G509" i="6"/>
  <c r="G508" i="6"/>
  <c r="G507" i="6"/>
  <c r="E507" i="6"/>
  <c r="G506" i="6"/>
  <c r="E506" i="6"/>
  <c r="G505" i="6"/>
  <c r="G504" i="6"/>
  <c r="G503" i="6"/>
  <c r="E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F488" i="6"/>
  <c r="G487" i="6"/>
  <c r="E487" i="6"/>
  <c r="G486" i="6"/>
  <c r="G485" i="6"/>
  <c r="G484" i="6"/>
  <c r="G483" i="6"/>
  <c r="G482" i="6"/>
  <c r="F482" i="6"/>
  <c r="E482" i="6"/>
  <c r="G481" i="6"/>
  <c r="G480" i="6"/>
  <c r="G479" i="6"/>
  <c r="G478" i="6"/>
  <c r="E478" i="6"/>
  <c r="G477" i="6"/>
  <c r="G476" i="6"/>
  <c r="G475" i="6"/>
  <c r="G474" i="6"/>
  <c r="G473" i="6"/>
  <c r="G472" i="6"/>
  <c r="G471" i="6"/>
  <c r="G470" i="6"/>
  <c r="E470" i="6"/>
  <c r="G469" i="6"/>
  <c r="G468" i="6"/>
  <c r="G467" i="6"/>
  <c r="G466" i="6"/>
  <c r="G465" i="6"/>
  <c r="G464" i="6"/>
  <c r="G463" i="6"/>
  <c r="G462" i="6"/>
  <c r="G461" i="6"/>
  <c r="G460" i="6"/>
  <c r="G459" i="6"/>
  <c r="F459" i="6"/>
  <c r="E459" i="6"/>
  <c r="G458" i="6"/>
  <c r="G457" i="6"/>
  <c r="F457" i="6"/>
  <c r="E457" i="6"/>
  <c r="G456" i="6"/>
  <c r="E456" i="6"/>
  <c r="G455" i="6"/>
  <c r="G454" i="6"/>
  <c r="E454" i="6"/>
  <c r="G453" i="6"/>
  <c r="G452" i="6"/>
  <c r="G451" i="6"/>
  <c r="G450" i="6"/>
  <c r="G449" i="6"/>
  <c r="G448" i="6"/>
  <c r="G447" i="6"/>
  <c r="G446" i="6"/>
  <c r="F446" i="6"/>
  <c r="E446" i="6"/>
  <c r="G445" i="6"/>
  <c r="G444" i="6"/>
  <c r="G443" i="6"/>
  <c r="G442" i="6"/>
  <c r="G441" i="6"/>
  <c r="G438" i="6"/>
  <c r="G437" i="6"/>
  <c r="G436" i="6"/>
  <c r="G435" i="6"/>
  <c r="F435" i="6"/>
  <c r="E435" i="6"/>
  <c r="G434" i="6"/>
  <c r="F434" i="6"/>
  <c r="G433" i="6"/>
  <c r="G432" i="6"/>
  <c r="G431" i="6"/>
  <c r="G430" i="6"/>
  <c r="G429" i="6"/>
  <c r="G428" i="6"/>
  <c r="G427" i="6"/>
  <c r="G426" i="6"/>
  <c r="G425" i="6"/>
  <c r="G424" i="6"/>
  <c r="G423" i="6"/>
  <c r="F423" i="6"/>
  <c r="G422" i="6"/>
  <c r="F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E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E360" i="6"/>
  <c r="G359" i="6"/>
  <c r="G358" i="6"/>
  <c r="G357" i="6"/>
  <c r="D356" i="6"/>
  <c r="F580" i="6" s="1"/>
  <c r="C356" i="6"/>
  <c r="G350" i="6"/>
  <c r="G349" i="6"/>
  <c r="G348" i="6"/>
  <c r="G347" i="6"/>
  <c r="F347" i="6"/>
  <c r="G346" i="6"/>
  <c r="G345" i="6"/>
  <c r="G344" i="6"/>
  <c r="F344" i="6"/>
  <c r="E344" i="6"/>
  <c r="G342" i="6"/>
  <c r="F342" i="6"/>
  <c r="G341" i="6"/>
  <c r="G340" i="6"/>
  <c r="G339" i="6"/>
  <c r="G338" i="6"/>
  <c r="G337" i="6"/>
  <c r="G336" i="6"/>
  <c r="F336" i="6"/>
  <c r="E336" i="6"/>
  <c r="G335" i="6"/>
  <c r="G334" i="6"/>
  <c r="G333" i="6"/>
  <c r="G332" i="6"/>
  <c r="F332" i="6"/>
  <c r="E332" i="6"/>
  <c r="G331" i="6"/>
  <c r="E331" i="6"/>
  <c r="G330" i="6"/>
  <c r="G329" i="6"/>
  <c r="G328" i="6"/>
  <c r="F328" i="6"/>
  <c r="G327" i="6"/>
  <c r="G326" i="6"/>
  <c r="G325" i="6"/>
  <c r="G324" i="6"/>
  <c r="E324" i="6"/>
  <c r="G323" i="6"/>
  <c r="G322" i="6"/>
  <c r="G321" i="6"/>
  <c r="F321" i="6"/>
  <c r="E321" i="6"/>
  <c r="G320" i="6"/>
  <c r="G319" i="6"/>
  <c r="G318" i="6"/>
  <c r="G317" i="6"/>
  <c r="F317" i="6"/>
  <c r="G316" i="6"/>
  <c r="G315" i="6"/>
  <c r="F315" i="6"/>
  <c r="G314" i="6"/>
  <c r="G313" i="6"/>
  <c r="F313" i="6"/>
  <c r="G312" i="6"/>
  <c r="G311" i="6"/>
  <c r="G310" i="6"/>
  <c r="G309" i="6"/>
  <c r="G308" i="6"/>
  <c r="G307" i="6"/>
  <c r="G306" i="6"/>
  <c r="G305" i="6"/>
  <c r="F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E291" i="6"/>
  <c r="G290" i="6"/>
  <c r="E290" i="6"/>
  <c r="G289" i="6"/>
  <c r="G288" i="6"/>
  <c r="G287" i="6"/>
  <c r="G286" i="6"/>
  <c r="G285" i="6"/>
  <c r="E285" i="6"/>
  <c r="G284" i="6"/>
  <c r="G283" i="6"/>
  <c r="G282" i="6"/>
  <c r="G281" i="6"/>
  <c r="G280" i="6"/>
  <c r="G279" i="6"/>
  <c r="F279" i="6"/>
  <c r="E279" i="6"/>
  <c r="G278" i="6"/>
  <c r="F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F248" i="6"/>
  <c r="G247" i="6"/>
  <c r="G246" i="6"/>
  <c r="G245" i="6"/>
  <c r="G244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F229" i="6"/>
  <c r="G228" i="6"/>
  <c r="G227" i="6"/>
  <c r="E227" i="6"/>
  <c r="G226" i="6"/>
  <c r="G225" i="6"/>
  <c r="G224" i="6"/>
  <c r="G223" i="6"/>
  <c r="E223" i="6"/>
  <c r="G222" i="6"/>
  <c r="G221" i="6"/>
  <c r="G220" i="6"/>
  <c r="G219" i="6"/>
  <c r="G218" i="6"/>
  <c r="G217" i="6"/>
  <c r="G216" i="6"/>
  <c r="G215" i="6"/>
  <c r="G214" i="6"/>
  <c r="G213" i="6"/>
  <c r="F213" i="6"/>
  <c r="G212" i="6"/>
  <c r="G211" i="6"/>
  <c r="G210" i="6"/>
  <c r="G209" i="6"/>
  <c r="G208" i="6"/>
  <c r="G207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2" i="6"/>
  <c r="G181" i="6"/>
  <c r="G180" i="6"/>
  <c r="G179" i="6"/>
  <c r="G178" i="6"/>
  <c r="D177" i="6"/>
  <c r="F350" i="6" s="1"/>
  <c r="C177" i="6"/>
  <c r="E310" i="6" s="1"/>
  <c r="G171" i="6"/>
  <c r="G170" i="6"/>
  <c r="F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E154" i="6"/>
  <c r="G153" i="6"/>
  <c r="E153" i="6"/>
  <c r="G152" i="6"/>
  <c r="G151" i="6"/>
  <c r="F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8" i="6"/>
  <c r="G127" i="6"/>
  <c r="G126" i="6"/>
  <c r="G125" i="6"/>
  <c r="G124" i="6"/>
  <c r="G123" i="6"/>
  <c r="G122" i="6"/>
  <c r="F122" i="6"/>
  <c r="E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2" i="6"/>
  <c r="G91" i="6"/>
  <c r="G90" i="6"/>
  <c r="G89" i="6"/>
  <c r="G88" i="6"/>
  <c r="F88" i="6"/>
  <c r="E88" i="6"/>
  <c r="G87" i="6"/>
  <c r="G86" i="6"/>
  <c r="G85" i="6"/>
  <c r="G83" i="6"/>
  <c r="G82" i="6"/>
  <c r="G81" i="6"/>
  <c r="G80" i="6"/>
  <c r="G79" i="6"/>
  <c r="G78" i="6"/>
  <c r="G77" i="6"/>
  <c r="D76" i="6"/>
  <c r="F166" i="6" s="1"/>
  <c r="C76" i="6"/>
  <c r="E129" i="6" s="1"/>
  <c r="H129" i="6" s="1"/>
  <c r="G70" i="6"/>
  <c r="G69" i="6"/>
  <c r="G68" i="6"/>
  <c r="G67" i="6"/>
  <c r="G65" i="6"/>
  <c r="G64" i="6"/>
  <c r="G63" i="6"/>
  <c r="G62" i="6"/>
  <c r="G61" i="6"/>
  <c r="G60" i="6"/>
  <c r="G59" i="6"/>
  <c r="G58" i="6"/>
  <c r="G57" i="6"/>
  <c r="F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F42" i="6"/>
  <c r="G41" i="6"/>
  <c r="G40" i="6"/>
  <c r="F40" i="6"/>
  <c r="E40" i="6"/>
  <c r="G39" i="6"/>
  <c r="G38" i="6"/>
  <c r="G37" i="6"/>
  <c r="G36" i="6"/>
  <c r="G35" i="6"/>
  <c r="E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F20" i="6"/>
  <c r="D19" i="6"/>
  <c r="F70" i="6" s="1"/>
  <c r="C19" i="6"/>
  <c r="G618" i="5"/>
  <c r="G617" i="5"/>
  <c r="G616" i="5"/>
  <c r="E616" i="5"/>
  <c r="G615" i="5"/>
  <c r="G614" i="5"/>
  <c r="G613" i="5"/>
  <c r="F613" i="5"/>
  <c r="G612" i="5"/>
  <c r="G611" i="5"/>
  <c r="G610" i="5"/>
  <c r="G609" i="5"/>
  <c r="G608" i="5"/>
  <c r="G607" i="5"/>
  <c r="G606" i="5"/>
  <c r="G605" i="5"/>
  <c r="F605" i="5"/>
  <c r="E605" i="5"/>
  <c r="G604" i="5"/>
  <c r="G603" i="5"/>
  <c r="F603" i="5"/>
  <c r="E603" i="5"/>
  <c r="G602" i="5"/>
  <c r="G601" i="5"/>
  <c r="G600" i="5"/>
  <c r="F600" i="5"/>
  <c r="E600" i="5"/>
  <c r="G599" i="5"/>
  <c r="G598" i="5"/>
  <c r="G597" i="5"/>
  <c r="F597" i="5"/>
  <c r="G596" i="5"/>
  <c r="G595" i="5"/>
  <c r="G594" i="5"/>
  <c r="G593" i="5"/>
  <c r="G592" i="5"/>
  <c r="D591" i="5"/>
  <c r="F618" i="5" s="1"/>
  <c r="C591" i="5"/>
  <c r="E608" i="5" s="1"/>
  <c r="G585" i="5"/>
  <c r="F585" i="5"/>
  <c r="G584" i="5"/>
  <c r="F584" i="5"/>
  <c r="E584" i="5"/>
  <c r="G583" i="5"/>
  <c r="G582" i="5"/>
  <c r="F582" i="5"/>
  <c r="E582" i="5"/>
  <c r="G581" i="5"/>
  <c r="G580" i="5"/>
  <c r="E580" i="5"/>
  <c r="G579" i="5"/>
  <c r="F579" i="5"/>
  <c r="G578" i="5"/>
  <c r="G577" i="5"/>
  <c r="G576" i="5"/>
  <c r="F576" i="5"/>
  <c r="G575" i="5"/>
  <c r="F575" i="5"/>
  <c r="E575" i="5"/>
  <c r="G574" i="5"/>
  <c r="F574" i="5"/>
  <c r="G573" i="5"/>
  <c r="F573" i="5"/>
  <c r="E573" i="5"/>
  <c r="G572" i="5"/>
  <c r="G571" i="5"/>
  <c r="G570" i="5"/>
  <c r="G569" i="5"/>
  <c r="G568" i="5"/>
  <c r="F568" i="5"/>
  <c r="E568" i="5"/>
  <c r="G567" i="5"/>
  <c r="F567" i="5"/>
  <c r="E567" i="5"/>
  <c r="G566" i="5"/>
  <c r="F566" i="5"/>
  <c r="G565" i="5"/>
  <c r="G564" i="5"/>
  <c r="G563" i="5"/>
  <c r="F563" i="5"/>
  <c r="E563" i="5"/>
  <c r="G562" i="5"/>
  <c r="G561" i="5"/>
  <c r="G560" i="5"/>
  <c r="G559" i="5"/>
  <c r="G558" i="5"/>
  <c r="F558" i="5"/>
  <c r="G557" i="5"/>
  <c r="F557" i="5"/>
  <c r="E557" i="5"/>
  <c r="G556" i="5"/>
  <c r="F556" i="5"/>
  <c r="E556" i="5"/>
  <c r="G555" i="5"/>
  <c r="F555" i="5"/>
  <c r="E555" i="5"/>
  <c r="G554" i="5"/>
  <c r="F554" i="5"/>
  <c r="E554" i="5"/>
  <c r="G553" i="5"/>
  <c r="F553" i="5"/>
  <c r="G552" i="5"/>
  <c r="G551" i="5"/>
  <c r="E551" i="5"/>
  <c r="G550" i="5"/>
  <c r="F550" i="5"/>
  <c r="E550" i="5"/>
  <c r="G549" i="5"/>
  <c r="G548" i="5"/>
  <c r="G547" i="5"/>
  <c r="E547" i="5"/>
  <c r="G546" i="5"/>
  <c r="F546" i="5"/>
  <c r="G545" i="5"/>
  <c r="G544" i="5"/>
  <c r="G543" i="5"/>
  <c r="F543" i="5"/>
  <c r="E543" i="5"/>
  <c r="G542" i="5"/>
  <c r="G541" i="5"/>
  <c r="E541" i="5"/>
  <c r="G540" i="5"/>
  <c r="G539" i="5"/>
  <c r="G538" i="5"/>
  <c r="F538" i="5"/>
  <c r="E538" i="5"/>
  <c r="G537" i="5"/>
  <c r="F537" i="5"/>
  <c r="E537" i="5"/>
  <c r="G536" i="5"/>
  <c r="F536" i="5"/>
  <c r="E536" i="5"/>
  <c r="G535" i="5"/>
  <c r="F535" i="5"/>
  <c r="G534" i="5"/>
  <c r="G533" i="5"/>
  <c r="E533" i="5"/>
  <c r="G532" i="5"/>
  <c r="G531" i="5"/>
  <c r="G530" i="5"/>
  <c r="G529" i="5"/>
  <c r="G528" i="5"/>
  <c r="F528" i="5"/>
  <c r="E528" i="5"/>
  <c r="G527" i="5"/>
  <c r="G526" i="5"/>
  <c r="G525" i="5"/>
  <c r="G524" i="5"/>
  <c r="G523" i="5"/>
  <c r="F523" i="5"/>
  <c r="E523" i="5"/>
  <c r="G522" i="5"/>
  <c r="G521" i="5"/>
  <c r="G520" i="5"/>
  <c r="G519" i="5"/>
  <c r="G518" i="5"/>
  <c r="G517" i="5"/>
  <c r="F517" i="5"/>
  <c r="G516" i="5"/>
  <c r="F516" i="5"/>
  <c r="E516" i="5"/>
  <c r="G515" i="5"/>
  <c r="F515" i="5"/>
  <c r="E515" i="5"/>
  <c r="G514" i="5"/>
  <c r="E514" i="5"/>
  <c r="G513" i="5"/>
  <c r="F513" i="5"/>
  <c r="E513" i="5"/>
  <c r="G512" i="5"/>
  <c r="F512" i="5"/>
  <c r="E512" i="5"/>
  <c r="G511" i="5"/>
  <c r="G510" i="5"/>
  <c r="G509" i="5"/>
  <c r="G508" i="5"/>
  <c r="F508" i="5"/>
  <c r="G507" i="5"/>
  <c r="E507" i="5"/>
  <c r="G506" i="5"/>
  <c r="F506" i="5"/>
  <c r="E506" i="5"/>
  <c r="G505" i="5"/>
  <c r="E505" i="5"/>
  <c r="G504" i="5"/>
  <c r="G503" i="5"/>
  <c r="F503" i="5"/>
  <c r="G502" i="5"/>
  <c r="E502" i="5"/>
  <c r="G501" i="5"/>
  <c r="F501" i="5"/>
  <c r="G500" i="5"/>
  <c r="G499" i="5"/>
  <c r="G498" i="5"/>
  <c r="F498" i="5"/>
  <c r="G497" i="5"/>
  <c r="G496" i="5"/>
  <c r="G495" i="5"/>
  <c r="F495" i="5"/>
  <c r="G494" i="5"/>
  <c r="G493" i="5"/>
  <c r="G492" i="5"/>
  <c r="G491" i="5"/>
  <c r="G490" i="5"/>
  <c r="G489" i="5"/>
  <c r="G488" i="5"/>
  <c r="F488" i="5"/>
  <c r="E488" i="5"/>
  <c r="G487" i="5"/>
  <c r="F487" i="5"/>
  <c r="E487" i="5"/>
  <c r="G486" i="5"/>
  <c r="F486" i="5"/>
  <c r="E486" i="5"/>
  <c r="G485" i="5"/>
  <c r="G484" i="5"/>
  <c r="F484" i="5"/>
  <c r="E484" i="5"/>
  <c r="G483" i="5"/>
  <c r="F483" i="5"/>
  <c r="G482" i="5"/>
  <c r="F482" i="5"/>
  <c r="G481" i="5"/>
  <c r="G480" i="5"/>
  <c r="G479" i="5"/>
  <c r="G478" i="5"/>
  <c r="G477" i="5"/>
  <c r="F477" i="5"/>
  <c r="E477" i="5"/>
  <c r="G476" i="5"/>
  <c r="G475" i="5"/>
  <c r="G474" i="5"/>
  <c r="E474" i="5"/>
  <c r="G473" i="5"/>
  <c r="G472" i="5"/>
  <c r="F472" i="5"/>
  <c r="E472" i="5"/>
  <c r="G471" i="5"/>
  <c r="F471" i="5"/>
  <c r="G470" i="5"/>
  <c r="G469" i="5"/>
  <c r="G468" i="5"/>
  <c r="G467" i="5"/>
  <c r="G466" i="5"/>
  <c r="G465" i="5"/>
  <c r="G464" i="5"/>
  <c r="F464" i="5"/>
  <c r="G463" i="5"/>
  <c r="G462" i="5"/>
  <c r="E462" i="5"/>
  <c r="G461" i="5"/>
  <c r="F461" i="5"/>
  <c r="E461" i="5"/>
  <c r="G460" i="5"/>
  <c r="G459" i="5"/>
  <c r="F459" i="5"/>
  <c r="E459" i="5"/>
  <c r="G458" i="5"/>
  <c r="G457" i="5"/>
  <c r="F457" i="5"/>
  <c r="E457" i="5"/>
  <c r="G456" i="5"/>
  <c r="F456" i="5"/>
  <c r="E456" i="5"/>
  <c r="G455" i="5"/>
  <c r="G454" i="5"/>
  <c r="F454" i="5"/>
  <c r="G453" i="5"/>
  <c r="G452" i="5"/>
  <c r="G451" i="5"/>
  <c r="F451" i="5"/>
  <c r="E451" i="5"/>
  <c r="G450" i="5"/>
  <c r="F450" i="5"/>
  <c r="E450" i="5"/>
  <c r="G449" i="5"/>
  <c r="G448" i="5"/>
  <c r="F448" i="5"/>
  <c r="E448" i="5"/>
  <c r="G447" i="5"/>
  <c r="F447" i="5"/>
  <c r="E447" i="5"/>
  <c r="G446" i="5"/>
  <c r="G445" i="5"/>
  <c r="F445" i="5"/>
  <c r="E445" i="5"/>
  <c r="G444" i="5"/>
  <c r="F444" i="5"/>
  <c r="G443" i="5"/>
  <c r="F443" i="5"/>
  <c r="E443" i="5"/>
  <c r="G442" i="5"/>
  <c r="G441" i="5"/>
  <c r="F441" i="5"/>
  <c r="E441" i="5"/>
  <c r="G438" i="5"/>
  <c r="E438" i="5"/>
  <c r="G437" i="5"/>
  <c r="G436" i="5"/>
  <c r="G435" i="5"/>
  <c r="F435" i="5"/>
  <c r="E435" i="5"/>
  <c r="G434" i="5"/>
  <c r="F434" i="5"/>
  <c r="E434" i="5"/>
  <c r="G433" i="5"/>
  <c r="E433" i="5"/>
  <c r="G432" i="5"/>
  <c r="G431" i="5"/>
  <c r="G430" i="5"/>
  <c r="G429" i="5"/>
  <c r="F429" i="5"/>
  <c r="E429" i="5"/>
  <c r="G428" i="5"/>
  <c r="G427" i="5"/>
  <c r="G426" i="5"/>
  <c r="F426" i="5"/>
  <c r="E426" i="5"/>
  <c r="G425" i="5"/>
  <c r="G424" i="5"/>
  <c r="G423" i="5"/>
  <c r="F423" i="5"/>
  <c r="G422" i="5"/>
  <c r="G421" i="5"/>
  <c r="G420" i="5"/>
  <c r="G419" i="5"/>
  <c r="G418" i="5"/>
  <c r="G417" i="5"/>
  <c r="G416" i="5"/>
  <c r="G415" i="5"/>
  <c r="G414" i="5"/>
  <c r="G413" i="5"/>
  <c r="G412" i="5"/>
  <c r="E412" i="5"/>
  <c r="G411" i="5"/>
  <c r="G410" i="5"/>
  <c r="G409" i="5"/>
  <c r="G408" i="5"/>
  <c r="F408" i="5"/>
  <c r="G407" i="5"/>
  <c r="G406" i="5"/>
  <c r="G405" i="5"/>
  <c r="G403" i="5"/>
  <c r="F403" i="5"/>
  <c r="E403" i="5"/>
  <c r="G402" i="5"/>
  <c r="G401" i="5"/>
  <c r="E401" i="5"/>
  <c r="G400" i="5"/>
  <c r="F400" i="5"/>
  <c r="E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F388" i="5"/>
  <c r="E388" i="5"/>
  <c r="G387" i="5"/>
  <c r="G386" i="5"/>
  <c r="G385" i="5"/>
  <c r="F385" i="5"/>
  <c r="G384" i="5"/>
  <c r="E384" i="5"/>
  <c r="G383" i="5"/>
  <c r="G382" i="5"/>
  <c r="F382" i="5"/>
  <c r="E382" i="5"/>
  <c r="G381" i="5"/>
  <c r="G380" i="5"/>
  <c r="G379" i="5"/>
  <c r="G378" i="5"/>
  <c r="E378" i="5"/>
  <c r="G377" i="5"/>
  <c r="G376" i="5"/>
  <c r="G375" i="5"/>
  <c r="F375" i="5"/>
  <c r="E375" i="5"/>
  <c r="G374" i="5"/>
  <c r="E374" i="5"/>
  <c r="G373" i="5"/>
  <c r="G372" i="5"/>
  <c r="G371" i="5"/>
  <c r="G370" i="5"/>
  <c r="F370" i="5"/>
  <c r="E370" i="5"/>
  <c r="G369" i="5"/>
  <c r="G368" i="5"/>
  <c r="G367" i="5"/>
  <c r="F367" i="5"/>
  <c r="E367" i="5"/>
  <c r="G366" i="5"/>
  <c r="G365" i="5"/>
  <c r="G364" i="5"/>
  <c r="G363" i="5"/>
  <c r="G362" i="5"/>
  <c r="G361" i="5"/>
  <c r="G360" i="5"/>
  <c r="F360" i="5"/>
  <c r="G359" i="5"/>
  <c r="G358" i="5"/>
  <c r="G357" i="5"/>
  <c r="D356" i="5"/>
  <c r="F583" i="5" s="1"/>
  <c r="C356" i="5"/>
  <c r="E565" i="5" s="1"/>
  <c r="G350" i="5"/>
  <c r="E350" i="5"/>
  <c r="G349" i="5"/>
  <c r="F349" i="5"/>
  <c r="G348" i="5"/>
  <c r="G347" i="5"/>
  <c r="F347" i="5"/>
  <c r="E347" i="5"/>
  <c r="G346" i="5"/>
  <c r="F346" i="5"/>
  <c r="G345" i="5"/>
  <c r="G344" i="5"/>
  <c r="F344" i="5"/>
  <c r="E344" i="5"/>
  <c r="G342" i="5"/>
  <c r="E342" i="5"/>
  <c r="G341" i="5"/>
  <c r="G340" i="5"/>
  <c r="G339" i="5"/>
  <c r="G338" i="5"/>
  <c r="F338" i="5"/>
  <c r="G337" i="5"/>
  <c r="F337" i="5"/>
  <c r="E337" i="5"/>
  <c r="G336" i="5"/>
  <c r="F336" i="5"/>
  <c r="E336" i="5"/>
  <c r="G335" i="5"/>
  <c r="G334" i="5"/>
  <c r="G333" i="5"/>
  <c r="F333" i="5"/>
  <c r="E333" i="5"/>
  <c r="G332" i="5"/>
  <c r="F332" i="5"/>
  <c r="E332" i="5"/>
  <c r="G331" i="5"/>
  <c r="G330" i="5"/>
  <c r="G329" i="5"/>
  <c r="G328" i="5"/>
  <c r="F328" i="5"/>
  <c r="G327" i="5"/>
  <c r="G326" i="5"/>
  <c r="F326" i="5"/>
  <c r="E326" i="5"/>
  <c r="G325" i="5"/>
  <c r="G324" i="5"/>
  <c r="F324" i="5"/>
  <c r="G323" i="5"/>
  <c r="G322" i="5"/>
  <c r="F322" i="5"/>
  <c r="E322" i="5"/>
  <c r="G321" i="5"/>
  <c r="F321" i="5"/>
  <c r="E321" i="5"/>
  <c r="G320" i="5"/>
  <c r="F320" i="5"/>
  <c r="G319" i="5"/>
  <c r="G318" i="5"/>
  <c r="F318" i="5"/>
  <c r="G317" i="5"/>
  <c r="F317" i="5"/>
  <c r="E317" i="5"/>
  <c r="G316" i="5"/>
  <c r="G315" i="5"/>
  <c r="F315" i="5"/>
  <c r="E315" i="5"/>
  <c r="G314" i="5"/>
  <c r="G313" i="5"/>
  <c r="F313" i="5"/>
  <c r="E313" i="5"/>
  <c r="G312" i="5"/>
  <c r="F312" i="5"/>
  <c r="G311" i="5"/>
  <c r="F311" i="5"/>
  <c r="E311" i="5"/>
  <c r="G310" i="5"/>
  <c r="F310" i="5"/>
  <c r="G309" i="5"/>
  <c r="E309" i="5"/>
  <c r="G308" i="5"/>
  <c r="G307" i="5"/>
  <c r="E307" i="5"/>
  <c r="G306" i="5"/>
  <c r="F306" i="5"/>
  <c r="G305" i="5"/>
  <c r="F305" i="5"/>
  <c r="E305" i="5"/>
  <c r="G304" i="5"/>
  <c r="G303" i="5"/>
  <c r="E303" i="5"/>
  <c r="G302" i="5"/>
  <c r="F302" i="5"/>
  <c r="E302" i="5"/>
  <c r="G301" i="5"/>
  <c r="F301" i="5"/>
  <c r="G300" i="5"/>
  <c r="G299" i="5"/>
  <c r="G298" i="5"/>
  <c r="E298" i="5"/>
  <c r="G297" i="5"/>
  <c r="G296" i="5"/>
  <c r="G295" i="5"/>
  <c r="G294" i="5"/>
  <c r="G293" i="5"/>
  <c r="F293" i="5"/>
  <c r="E293" i="5"/>
  <c r="G292" i="5"/>
  <c r="F292" i="5"/>
  <c r="G291" i="5"/>
  <c r="F291" i="5"/>
  <c r="E291" i="5"/>
  <c r="G290" i="5"/>
  <c r="F290" i="5"/>
  <c r="E290" i="5"/>
  <c r="G289" i="5"/>
  <c r="G288" i="5"/>
  <c r="G287" i="5"/>
  <c r="F287" i="5"/>
  <c r="G286" i="5"/>
  <c r="F286" i="5"/>
  <c r="E286" i="5"/>
  <c r="G285" i="5"/>
  <c r="F285" i="5"/>
  <c r="E285" i="5"/>
  <c r="G284" i="5"/>
  <c r="E284" i="5"/>
  <c r="G283" i="5"/>
  <c r="G282" i="5"/>
  <c r="G281" i="5"/>
  <c r="G280" i="5"/>
  <c r="F280" i="5"/>
  <c r="G279" i="5"/>
  <c r="F279" i="5"/>
  <c r="E279" i="5"/>
  <c r="G278" i="5"/>
  <c r="F278" i="5"/>
  <c r="E278" i="5"/>
  <c r="G277" i="5"/>
  <c r="G276" i="5"/>
  <c r="G275" i="5"/>
  <c r="G274" i="5"/>
  <c r="E274" i="5"/>
  <c r="G273" i="5"/>
  <c r="E273" i="5"/>
  <c r="G272" i="5"/>
  <c r="F272" i="5"/>
  <c r="E272" i="5"/>
  <c r="G271" i="5"/>
  <c r="F271" i="5"/>
  <c r="E271" i="5"/>
  <c r="G270" i="5"/>
  <c r="G269" i="5"/>
  <c r="E269" i="5"/>
  <c r="G268" i="5"/>
  <c r="G267" i="5"/>
  <c r="F267" i="5"/>
  <c r="E267" i="5"/>
  <c r="G266" i="5"/>
  <c r="G265" i="5"/>
  <c r="G264" i="5"/>
  <c r="G263" i="5"/>
  <c r="F263" i="5"/>
  <c r="E263" i="5"/>
  <c r="G262" i="5"/>
  <c r="E262" i="5"/>
  <c r="G261" i="5"/>
  <c r="G260" i="5"/>
  <c r="F260" i="5"/>
  <c r="G259" i="5"/>
  <c r="G258" i="5"/>
  <c r="F258" i="5"/>
  <c r="E258" i="5"/>
  <c r="G257" i="5"/>
  <c r="F257" i="5"/>
  <c r="E257" i="5"/>
  <c r="G256" i="5"/>
  <c r="F256" i="5"/>
  <c r="G255" i="5"/>
  <c r="G254" i="5"/>
  <c r="G253" i="5"/>
  <c r="F253" i="5"/>
  <c r="E253" i="5"/>
  <c r="G252" i="5"/>
  <c r="F252" i="5"/>
  <c r="G251" i="5"/>
  <c r="F251" i="5"/>
  <c r="G250" i="5"/>
  <c r="G249" i="5"/>
  <c r="G248" i="5"/>
  <c r="F248" i="5"/>
  <c r="E248" i="5"/>
  <c r="G247" i="5"/>
  <c r="G246" i="5"/>
  <c r="F246" i="5"/>
  <c r="G245" i="5"/>
  <c r="F245" i="5"/>
  <c r="G244" i="5"/>
  <c r="G242" i="5"/>
  <c r="F242" i="5"/>
  <c r="E242" i="5"/>
  <c r="G241" i="5"/>
  <c r="G240" i="5"/>
  <c r="F240" i="5"/>
  <c r="E240" i="5"/>
  <c r="G239" i="5"/>
  <c r="F239" i="5"/>
  <c r="E239" i="5"/>
  <c r="G238" i="5"/>
  <c r="E238" i="5"/>
  <c r="G237" i="5"/>
  <c r="G236" i="5"/>
  <c r="F236" i="5"/>
  <c r="E236" i="5"/>
  <c r="G235" i="5"/>
  <c r="F235" i="5"/>
  <c r="E235" i="5"/>
  <c r="G234" i="5"/>
  <c r="G233" i="5"/>
  <c r="F233" i="5"/>
  <c r="E233" i="5"/>
  <c r="G232" i="5"/>
  <c r="G231" i="5"/>
  <c r="G230" i="5"/>
  <c r="F230" i="5"/>
  <c r="E230" i="5"/>
  <c r="G229" i="5"/>
  <c r="F229" i="5"/>
  <c r="E229" i="5"/>
  <c r="G228" i="5"/>
  <c r="F228" i="5"/>
  <c r="E228" i="5"/>
  <c r="G227" i="5"/>
  <c r="F227" i="5"/>
  <c r="E227" i="5"/>
  <c r="G226" i="5"/>
  <c r="F226" i="5"/>
  <c r="E226" i="5"/>
  <c r="G225" i="5"/>
  <c r="F225" i="5"/>
  <c r="E225" i="5"/>
  <c r="G224" i="5"/>
  <c r="G223" i="5"/>
  <c r="F223" i="5"/>
  <c r="E223" i="5"/>
  <c r="G222" i="5"/>
  <c r="E222" i="5"/>
  <c r="G221" i="5"/>
  <c r="F221" i="5"/>
  <c r="E221" i="5"/>
  <c r="G220" i="5"/>
  <c r="G219" i="5"/>
  <c r="G218" i="5"/>
  <c r="G217" i="5"/>
  <c r="F217" i="5"/>
  <c r="E217" i="5"/>
  <c r="G216" i="5"/>
  <c r="G215" i="5"/>
  <c r="G214" i="5"/>
  <c r="G213" i="5"/>
  <c r="F213" i="5"/>
  <c r="G212" i="5"/>
  <c r="G211" i="5"/>
  <c r="G210" i="5"/>
  <c r="G209" i="5"/>
  <c r="G208" i="5"/>
  <c r="G207" i="5"/>
  <c r="G205" i="5"/>
  <c r="G204" i="5"/>
  <c r="G203" i="5"/>
  <c r="F203" i="5"/>
  <c r="G202" i="5"/>
  <c r="F202" i="5"/>
  <c r="G201" i="5"/>
  <c r="F201" i="5"/>
  <c r="E201" i="5"/>
  <c r="G200" i="5"/>
  <c r="F200" i="5"/>
  <c r="E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F188" i="5"/>
  <c r="G187" i="5"/>
  <c r="G186" i="5"/>
  <c r="G185" i="5"/>
  <c r="G184" i="5"/>
  <c r="G182" i="5"/>
  <c r="G181" i="5"/>
  <c r="F181" i="5"/>
  <c r="E181" i="5"/>
  <c r="G180" i="5"/>
  <c r="G179" i="5"/>
  <c r="G178" i="5"/>
  <c r="D177" i="5"/>
  <c r="F348" i="5" s="1"/>
  <c r="C177" i="5"/>
  <c r="E349" i="5" s="1"/>
  <c r="G171" i="5"/>
  <c r="F171" i="5"/>
  <c r="E171" i="5"/>
  <c r="G170" i="5"/>
  <c r="F170" i="5"/>
  <c r="G169" i="5"/>
  <c r="G168" i="5"/>
  <c r="G167" i="5"/>
  <c r="G166" i="5"/>
  <c r="G165" i="5"/>
  <c r="E165" i="5"/>
  <c r="G164" i="5"/>
  <c r="F164" i="5"/>
  <c r="G163" i="5"/>
  <c r="F163" i="5"/>
  <c r="E163" i="5"/>
  <c r="G162" i="5"/>
  <c r="G161" i="5"/>
  <c r="G160" i="5"/>
  <c r="G159" i="5"/>
  <c r="G158" i="5"/>
  <c r="F158" i="5"/>
  <c r="G157" i="5"/>
  <c r="G156" i="5"/>
  <c r="F156" i="5"/>
  <c r="E156" i="5"/>
  <c r="G155" i="5"/>
  <c r="E155" i="5"/>
  <c r="G154" i="5"/>
  <c r="F154" i="5"/>
  <c r="E154" i="5"/>
  <c r="G153" i="5"/>
  <c r="F153" i="5"/>
  <c r="E153" i="5"/>
  <c r="G152" i="5"/>
  <c r="F152" i="5"/>
  <c r="E152" i="5"/>
  <c r="G151" i="5"/>
  <c r="F151" i="5"/>
  <c r="E151" i="5"/>
  <c r="G150" i="5"/>
  <c r="F150" i="5"/>
  <c r="E150" i="5"/>
  <c r="G149" i="5"/>
  <c r="F149" i="5"/>
  <c r="G148" i="5"/>
  <c r="F148" i="5"/>
  <c r="G147" i="5"/>
  <c r="G146" i="5"/>
  <c r="G145" i="5"/>
  <c r="G144" i="5"/>
  <c r="G143" i="5"/>
  <c r="G142" i="5"/>
  <c r="F142" i="5"/>
  <c r="E142" i="5"/>
  <c r="G141" i="5"/>
  <c r="G140" i="5"/>
  <c r="G139" i="5"/>
  <c r="G138" i="5"/>
  <c r="G137" i="5"/>
  <c r="G136" i="5"/>
  <c r="G135" i="5"/>
  <c r="G134" i="5"/>
  <c r="G133" i="5"/>
  <c r="G132" i="5"/>
  <c r="G131" i="5"/>
  <c r="F131" i="5"/>
  <c r="E131" i="5"/>
  <c r="G130" i="5"/>
  <c r="G128" i="5"/>
  <c r="G127" i="5"/>
  <c r="F127" i="5"/>
  <c r="G126" i="5"/>
  <c r="G125" i="5"/>
  <c r="G124" i="5"/>
  <c r="G123" i="5"/>
  <c r="G122" i="5"/>
  <c r="F122" i="5"/>
  <c r="E122" i="5"/>
  <c r="G121" i="5"/>
  <c r="F121" i="5"/>
  <c r="E121" i="5"/>
  <c r="G120" i="5"/>
  <c r="G119" i="5"/>
  <c r="G118" i="5"/>
  <c r="G117" i="5"/>
  <c r="G116" i="5"/>
  <c r="G115" i="5"/>
  <c r="G114" i="5"/>
  <c r="G113" i="5"/>
  <c r="G112" i="5"/>
  <c r="G111" i="5"/>
  <c r="F111" i="5"/>
  <c r="E111" i="5"/>
  <c r="G110" i="5"/>
  <c r="E110" i="5"/>
  <c r="G109" i="5"/>
  <c r="G108" i="5"/>
  <c r="G107" i="5"/>
  <c r="G106" i="5"/>
  <c r="G105" i="5"/>
  <c r="G104" i="5"/>
  <c r="F104" i="5"/>
  <c r="E104" i="5"/>
  <c r="G103" i="5"/>
  <c r="E103" i="5"/>
  <c r="G102" i="5"/>
  <c r="G101" i="5"/>
  <c r="F101" i="5"/>
  <c r="G100" i="5"/>
  <c r="G99" i="5"/>
  <c r="G98" i="5"/>
  <c r="G97" i="5"/>
  <c r="G96" i="5"/>
  <c r="G95" i="5"/>
  <c r="G94" i="5"/>
  <c r="G92" i="5"/>
  <c r="G91" i="5"/>
  <c r="F91" i="5"/>
  <c r="E91" i="5"/>
  <c r="G90" i="5"/>
  <c r="G89" i="5"/>
  <c r="G88" i="5"/>
  <c r="F88" i="5"/>
  <c r="E88" i="5"/>
  <c r="G87" i="5"/>
  <c r="E87" i="5"/>
  <c r="G86" i="5"/>
  <c r="G85" i="5"/>
  <c r="F85" i="5"/>
  <c r="E85" i="5"/>
  <c r="G83" i="5"/>
  <c r="G82" i="5"/>
  <c r="F82" i="5"/>
  <c r="E82" i="5"/>
  <c r="G81" i="5"/>
  <c r="G80" i="5"/>
  <c r="G79" i="5"/>
  <c r="G78" i="5"/>
  <c r="G77" i="5"/>
  <c r="D76" i="5"/>
  <c r="F168" i="5" s="1"/>
  <c r="C76" i="5"/>
  <c r="E161" i="5" s="1"/>
  <c r="G70" i="5"/>
  <c r="F70" i="5"/>
  <c r="E70" i="5"/>
  <c r="G69" i="5"/>
  <c r="G68" i="5"/>
  <c r="G67" i="5"/>
  <c r="G65" i="5"/>
  <c r="G64" i="5"/>
  <c r="G63" i="5"/>
  <c r="G62" i="5"/>
  <c r="G61" i="5"/>
  <c r="G60" i="5"/>
  <c r="F60" i="5"/>
  <c r="E60" i="5"/>
  <c r="G59" i="5"/>
  <c r="G58" i="5"/>
  <c r="G57" i="5"/>
  <c r="F57" i="5"/>
  <c r="E57" i="5"/>
  <c r="G56" i="5"/>
  <c r="F56" i="5"/>
  <c r="G55" i="5"/>
  <c r="G54" i="5"/>
  <c r="G53" i="5"/>
  <c r="E53" i="5"/>
  <c r="G52" i="5"/>
  <c r="F52" i="5"/>
  <c r="G51" i="5"/>
  <c r="G50" i="5"/>
  <c r="G49" i="5"/>
  <c r="G48" i="5"/>
  <c r="F48" i="5"/>
  <c r="G47" i="5"/>
  <c r="F47" i="5"/>
  <c r="G46" i="5"/>
  <c r="F46" i="5"/>
  <c r="E46" i="5"/>
  <c r="G45" i="5"/>
  <c r="G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G38" i="5"/>
  <c r="F38" i="5"/>
  <c r="G37" i="5"/>
  <c r="F37" i="5"/>
  <c r="E37" i="5"/>
  <c r="G36" i="5"/>
  <c r="G35" i="5"/>
  <c r="F35" i="5"/>
  <c r="E35" i="5"/>
  <c r="G34" i="5"/>
  <c r="F34" i="5"/>
  <c r="G33" i="5"/>
  <c r="G32" i="5"/>
  <c r="G31" i="5"/>
  <c r="F31" i="5"/>
  <c r="E31" i="5"/>
  <c r="G30" i="5"/>
  <c r="G29" i="5"/>
  <c r="G28" i="5"/>
  <c r="G27" i="5"/>
  <c r="G26" i="5"/>
  <c r="F26" i="5"/>
  <c r="G25" i="5"/>
  <c r="G24" i="5"/>
  <c r="F24" i="5"/>
  <c r="E24" i="5"/>
  <c r="G23" i="5"/>
  <c r="E23" i="5"/>
  <c r="G22" i="5"/>
  <c r="F22" i="5"/>
  <c r="G21" i="5"/>
  <c r="G20" i="5"/>
  <c r="F20" i="5"/>
  <c r="E20" i="5"/>
  <c r="D19" i="5"/>
  <c r="F68" i="5" s="1"/>
  <c r="C19" i="5"/>
  <c r="E28" i="5" s="1"/>
  <c r="G618" i="4"/>
  <c r="E618" i="4"/>
  <c r="G617" i="4"/>
  <c r="G616" i="4"/>
  <c r="G615" i="4"/>
  <c r="F615" i="4"/>
  <c r="E615" i="4"/>
  <c r="G614" i="4"/>
  <c r="G613" i="4"/>
  <c r="F613" i="4"/>
  <c r="E613" i="4"/>
  <c r="G612" i="4"/>
  <c r="F612" i="4"/>
  <c r="G611" i="4"/>
  <c r="F611" i="4"/>
  <c r="E611" i="4"/>
  <c r="G610" i="4"/>
  <c r="G609" i="4"/>
  <c r="G608" i="4"/>
  <c r="F608" i="4"/>
  <c r="E608" i="4"/>
  <c r="G607" i="4"/>
  <c r="G606" i="4"/>
  <c r="G605" i="4"/>
  <c r="F605" i="4"/>
  <c r="G604" i="4"/>
  <c r="F604" i="4"/>
  <c r="E604" i="4"/>
  <c r="G603" i="4"/>
  <c r="F603" i="4"/>
  <c r="E603" i="4"/>
  <c r="G602" i="4"/>
  <c r="E602" i="4"/>
  <c r="G601" i="4"/>
  <c r="E601" i="4"/>
  <c r="G600" i="4"/>
  <c r="G599" i="4"/>
  <c r="F599" i="4"/>
  <c r="E599" i="4"/>
  <c r="G598" i="4"/>
  <c r="G597" i="4"/>
  <c r="F597" i="4"/>
  <c r="E597" i="4"/>
  <c r="G596" i="4"/>
  <c r="F596" i="4"/>
  <c r="G595" i="4"/>
  <c r="G594" i="4"/>
  <c r="G593" i="4"/>
  <c r="E593" i="4"/>
  <c r="G592" i="4"/>
  <c r="E592" i="4"/>
  <c r="D591" i="4"/>
  <c r="F617" i="4" s="1"/>
  <c r="C591" i="4"/>
  <c r="E616" i="4" s="1"/>
  <c r="G585" i="4"/>
  <c r="F585" i="4"/>
  <c r="E585" i="4"/>
  <c r="G584" i="4"/>
  <c r="F584" i="4"/>
  <c r="E584" i="4"/>
  <c r="G583" i="4"/>
  <c r="F583" i="4"/>
  <c r="E583" i="4"/>
  <c r="G582" i="4"/>
  <c r="F582" i="4"/>
  <c r="E582" i="4"/>
  <c r="G581" i="4"/>
  <c r="F581" i="4"/>
  <c r="E581" i="4"/>
  <c r="G580" i="4"/>
  <c r="F580" i="4"/>
  <c r="E580" i="4"/>
  <c r="G579" i="4"/>
  <c r="G578" i="4"/>
  <c r="G577" i="4"/>
  <c r="F577" i="4"/>
  <c r="E577" i="4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E572" i="4"/>
  <c r="G571" i="4"/>
  <c r="G570" i="4"/>
  <c r="G569" i="4"/>
  <c r="G568" i="4"/>
  <c r="F568" i="4"/>
  <c r="E568" i="4"/>
  <c r="G567" i="4"/>
  <c r="F567" i="4"/>
  <c r="E567" i="4"/>
  <c r="G566" i="4"/>
  <c r="F566" i="4"/>
  <c r="E566" i="4"/>
  <c r="G565" i="4"/>
  <c r="F565" i="4"/>
  <c r="E565" i="4"/>
  <c r="G564" i="4"/>
  <c r="F564" i="4"/>
  <c r="G563" i="4"/>
  <c r="F563" i="4"/>
  <c r="E563" i="4"/>
  <c r="G562" i="4"/>
  <c r="F562" i="4"/>
  <c r="E562" i="4"/>
  <c r="G561" i="4"/>
  <c r="F561" i="4"/>
  <c r="G560" i="4"/>
  <c r="F560" i="4"/>
  <c r="E560" i="4"/>
  <c r="G559" i="4"/>
  <c r="F559" i="4"/>
  <c r="E559" i="4"/>
  <c r="G558" i="4"/>
  <c r="G557" i="4"/>
  <c r="F557" i="4"/>
  <c r="E557" i="4"/>
  <c r="G556" i="4"/>
  <c r="F556" i="4"/>
  <c r="E556" i="4"/>
  <c r="G555" i="4"/>
  <c r="F555" i="4"/>
  <c r="E555" i="4"/>
  <c r="G554" i="4"/>
  <c r="F554" i="4"/>
  <c r="E554" i="4"/>
  <c r="G553" i="4"/>
  <c r="F553" i="4"/>
  <c r="E553" i="4"/>
  <c r="G552" i="4"/>
  <c r="G551" i="4"/>
  <c r="F551" i="4"/>
  <c r="E551" i="4"/>
  <c r="G550" i="4"/>
  <c r="F550" i="4"/>
  <c r="E550" i="4"/>
  <c r="G549" i="4"/>
  <c r="G548" i="4"/>
  <c r="G547" i="4"/>
  <c r="F547" i="4"/>
  <c r="E547" i="4"/>
  <c r="G546" i="4"/>
  <c r="F546" i="4"/>
  <c r="G545" i="4"/>
  <c r="G544" i="4"/>
  <c r="F544" i="4"/>
  <c r="G543" i="4"/>
  <c r="F543" i="4"/>
  <c r="E543" i="4"/>
  <c r="G542" i="4"/>
  <c r="F542" i="4"/>
  <c r="E542" i="4"/>
  <c r="G541" i="4"/>
  <c r="F541" i="4"/>
  <c r="E541" i="4"/>
  <c r="G540" i="4"/>
  <c r="F540" i="4"/>
  <c r="G539" i="4"/>
  <c r="F539" i="4"/>
  <c r="E539" i="4"/>
  <c r="G538" i="4"/>
  <c r="F538" i="4"/>
  <c r="E538" i="4"/>
  <c r="G537" i="4"/>
  <c r="F537" i="4"/>
  <c r="E537" i="4"/>
  <c r="G536" i="4"/>
  <c r="F536" i="4"/>
  <c r="E536" i="4"/>
  <c r="G535" i="4"/>
  <c r="F535" i="4"/>
  <c r="E535" i="4"/>
  <c r="G534" i="4"/>
  <c r="G533" i="4"/>
  <c r="F533" i="4"/>
  <c r="E533" i="4"/>
  <c r="G532" i="4"/>
  <c r="F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G524" i="4"/>
  <c r="G523" i="4"/>
  <c r="F523" i="4"/>
  <c r="E523" i="4"/>
  <c r="G522" i="4"/>
  <c r="G521" i="4"/>
  <c r="G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E511" i="4"/>
  <c r="G510" i="4"/>
  <c r="F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E500" i="4"/>
  <c r="G499" i="4"/>
  <c r="F499" i="4"/>
  <c r="G498" i="4"/>
  <c r="F498" i="4"/>
  <c r="E498" i="4"/>
  <c r="G497" i="4"/>
  <c r="E497" i="4"/>
  <c r="G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F490" i="4"/>
  <c r="E490" i="4"/>
  <c r="G489" i="4"/>
  <c r="G488" i="4"/>
  <c r="F488" i="4"/>
  <c r="E488" i="4"/>
  <c r="G487" i="4"/>
  <c r="F487" i="4"/>
  <c r="E487" i="4"/>
  <c r="G486" i="4"/>
  <c r="F486" i="4"/>
  <c r="E486" i="4"/>
  <c r="G485" i="4"/>
  <c r="F485" i="4"/>
  <c r="E485" i="4"/>
  <c r="G484" i="4"/>
  <c r="F484" i="4"/>
  <c r="E484" i="4"/>
  <c r="G483" i="4"/>
  <c r="F483" i="4"/>
  <c r="E483" i="4"/>
  <c r="G482" i="4"/>
  <c r="F482" i="4"/>
  <c r="E482" i="4"/>
  <c r="G481" i="4"/>
  <c r="G480" i="4"/>
  <c r="F480" i="4"/>
  <c r="E480" i="4"/>
  <c r="G479" i="4"/>
  <c r="F479" i="4"/>
  <c r="E479" i="4"/>
  <c r="G478" i="4"/>
  <c r="F478" i="4"/>
  <c r="E478" i="4"/>
  <c r="G477" i="4"/>
  <c r="F477" i="4"/>
  <c r="E477" i="4"/>
  <c r="G476" i="4"/>
  <c r="F476" i="4"/>
  <c r="E476" i="4"/>
  <c r="G475" i="4"/>
  <c r="G474" i="4"/>
  <c r="F474" i="4"/>
  <c r="G473" i="4"/>
  <c r="G472" i="4"/>
  <c r="F472" i="4"/>
  <c r="E472" i="4"/>
  <c r="G471" i="4"/>
  <c r="F471" i="4"/>
  <c r="E471" i="4"/>
  <c r="G470" i="4"/>
  <c r="F470" i="4"/>
  <c r="E470" i="4"/>
  <c r="G469" i="4"/>
  <c r="E469" i="4"/>
  <c r="G468" i="4"/>
  <c r="F468" i="4"/>
  <c r="G467" i="4"/>
  <c r="F467" i="4"/>
  <c r="E467" i="4"/>
  <c r="G466" i="4"/>
  <c r="G465" i="4"/>
  <c r="F465" i="4"/>
  <c r="E465" i="4"/>
  <c r="G464" i="4"/>
  <c r="F464" i="4"/>
  <c r="E464" i="4"/>
  <c r="G463" i="4"/>
  <c r="F463" i="4"/>
  <c r="E463" i="4"/>
  <c r="G462" i="4"/>
  <c r="F462" i="4"/>
  <c r="E462" i="4"/>
  <c r="G461" i="4"/>
  <c r="F461" i="4"/>
  <c r="E461" i="4"/>
  <c r="G460" i="4"/>
  <c r="G459" i="4"/>
  <c r="F459" i="4"/>
  <c r="G458" i="4"/>
  <c r="F458" i="4"/>
  <c r="E458" i="4"/>
  <c r="G457" i="4"/>
  <c r="F457" i="4"/>
  <c r="E457" i="4"/>
  <c r="G456" i="4"/>
  <c r="F456" i="4"/>
  <c r="E456" i="4"/>
  <c r="G455" i="4"/>
  <c r="G454" i="4"/>
  <c r="F454" i="4"/>
  <c r="E454" i="4"/>
  <c r="G453" i="4"/>
  <c r="G452" i="4"/>
  <c r="G451" i="4"/>
  <c r="F451" i="4"/>
  <c r="E451" i="4"/>
  <c r="G450" i="4"/>
  <c r="F450" i="4"/>
  <c r="E450" i="4"/>
  <c r="G449" i="4"/>
  <c r="E449" i="4"/>
  <c r="G448" i="4"/>
  <c r="E448" i="4"/>
  <c r="G447" i="4"/>
  <c r="F447" i="4"/>
  <c r="E447" i="4"/>
  <c r="G446" i="4"/>
  <c r="F446" i="4"/>
  <c r="E446" i="4"/>
  <c r="G445" i="4"/>
  <c r="F445" i="4"/>
  <c r="E445" i="4"/>
  <c r="G444" i="4"/>
  <c r="G443" i="4"/>
  <c r="F443" i="4"/>
  <c r="E443" i="4"/>
  <c r="G442" i="4"/>
  <c r="G441" i="4"/>
  <c r="F441" i="4"/>
  <c r="E441" i="4"/>
  <c r="G438" i="4"/>
  <c r="F438" i="4"/>
  <c r="E438" i="4"/>
  <c r="G437" i="4"/>
  <c r="F437" i="4"/>
  <c r="E437" i="4"/>
  <c r="G436" i="4"/>
  <c r="F436" i="4"/>
  <c r="E436" i="4"/>
  <c r="G435" i="4"/>
  <c r="F435" i="4"/>
  <c r="E435" i="4"/>
  <c r="G434" i="4"/>
  <c r="F434" i="4"/>
  <c r="E434" i="4"/>
  <c r="G433" i="4"/>
  <c r="G432" i="4"/>
  <c r="G431" i="4"/>
  <c r="F431" i="4"/>
  <c r="G430" i="4"/>
  <c r="G429" i="4"/>
  <c r="F429" i="4"/>
  <c r="E429" i="4"/>
  <c r="G428" i="4"/>
  <c r="G427" i="4"/>
  <c r="G426" i="4"/>
  <c r="F426" i="4"/>
  <c r="E426" i="4"/>
  <c r="G425" i="4"/>
  <c r="F425" i="4"/>
  <c r="E425" i="4"/>
  <c r="G424" i="4"/>
  <c r="F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G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F412" i="4"/>
  <c r="E412" i="4"/>
  <c r="G411" i="4"/>
  <c r="F411" i="4"/>
  <c r="E411" i="4"/>
  <c r="G410" i="4"/>
  <c r="E410" i="4"/>
  <c r="G409" i="4"/>
  <c r="F409" i="4"/>
  <c r="E409" i="4"/>
  <c r="G408" i="4"/>
  <c r="F408" i="4"/>
  <c r="E408" i="4"/>
  <c r="G407" i="4"/>
  <c r="G406" i="4"/>
  <c r="G405" i="4"/>
  <c r="G403" i="4"/>
  <c r="F403" i="4"/>
  <c r="E403" i="4"/>
  <c r="G402" i="4"/>
  <c r="G401" i="4"/>
  <c r="F401" i="4"/>
  <c r="E401" i="4"/>
  <c r="G400" i="4"/>
  <c r="F400" i="4"/>
  <c r="E400" i="4"/>
  <c r="G399" i="4"/>
  <c r="F399" i="4"/>
  <c r="E399" i="4"/>
  <c r="G398" i="4"/>
  <c r="G397" i="4"/>
  <c r="F397" i="4"/>
  <c r="E397" i="4"/>
  <c r="G396" i="4"/>
  <c r="F396" i="4"/>
  <c r="E396" i="4"/>
  <c r="G395" i="4"/>
  <c r="G394" i="4"/>
  <c r="F394" i="4"/>
  <c r="G393" i="4"/>
  <c r="F393" i="4"/>
  <c r="E393" i="4"/>
  <c r="G392" i="4"/>
  <c r="E392" i="4"/>
  <c r="G391" i="4"/>
  <c r="G390" i="4"/>
  <c r="G389" i="4"/>
  <c r="F389" i="4"/>
  <c r="G388" i="4"/>
  <c r="F388" i="4"/>
  <c r="E388" i="4"/>
  <c r="G387" i="4"/>
  <c r="G386" i="4"/>
  <c r="E386" i="4"/>
  <c r="G385" i="4"/>
  <c r="F385" i="4"/>
  <c r="G384" i="4"/>
  <c r="F384" i="4"/>
  <c r="E384" i="4"/>
  <c r="G383" i="4"/>
  <c r="F383" i="4"/>
  <c r="E383" i="4"/>
  <c r="G382" i="4"/>
  <c r="F382" i="4"/>
  <c r="E382" i="4"/>
  <c r="G381" i="4"/>
  <c r="F381" i="4"/>
  <c r="E381" i="4"/>
  <c r="G380" i="4"/>
  <c r="G379" i="4"/>
  <c r="F379" i="4"/>
  <c r="G378" i="4"/>
  <c r="F378" i="4"/>
  <c r="E378" i="4"/>
  <c r="G377" i="4"/>
  <c r="E377" i="4"/>
  <c r="G376" i="4"/>
  <c r="G375" i="4"/>
  <c r="F375" i="4"/>
  <c r="E375" i="4"/>
  <c r="G374" i="4"/>
  <c r="F374" i="4"/>
  <c r="E374" i="4"/>
  <c r="G373" i="4"/>
  <c r="F373" i="4"/>
  <c r="E373" i="4"/>
  <c r="G372" i="4"/>
  <c r="E372" i="4"/>
  <c r="G371" i="4"/>
  <c r="G370" i="4"/>
  <c r="F370" i="4"/>
  <c r="E370" i="4"/>
  <c r="G369" i="4"/>
  <c r="G368" i="4"/>
  <c r="G367" i="4"/>
  <c r="F367" i="4"/>
  <c r="E367" i="4"/>
  <c r="G366" i="4"/>
  <c r="F366" i="4"/>
  <c r="E366" i="4"/>
  <c r="G365" i="4"/>
  <c r="G364" i="4"/>
  <c r="G363" i="4"/>
  <c r="F363" i="4"/>
  <c r="E363" i="4"/>
  <c r="G362" i="4"/>
  <c r="G361" i="4"/>
  <c r="E361" i="4"/>
  <c r="G360" i="4"/>
  <c r="F360" i="4"/>
  <c r="E360" i="4"/>
  <c r="G359" i="4"/>
  <c r="E359" i="4"/>
  <c r="G358" i="4"/>
  <c r="G357" i="4"/>
  <c r="D356" i="4"/>
  <c r="F489" i="4" s="1"/>
  <c r="C356" i="4"/>
  <c r="E579" i="4" s="1"/>
  <c r="G350" i="4"/>
  <c r="F350" i="4"/>
  <c r="E350" i="4"/>
  <c r="G349" i="4"/>
  <c r="F349" i="4"/>
  <c r="E349" i="4"/>
  <c r="G348" i="4"/>
  <c r="F348" i="4"/>
  <c r="E348" i="4"/>
  <c r="G347" i="4"/>
  <c r="F347" i="4"/>
  <c r="E347" i="4"/>
  <c r="G346" i="4"/>
  <c r="F346" i="4"/>
  <c r="E346" i="4"/>
  <c r="G345" i="4"/>
  <c r="F345" i="4"/>
  <c r="E345" i="4"/>
  <c r="G344" i="4"/>
  <c r="F344" i="4"/>
  <c r="E344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G326" i="4"/>
  <c r="F326" i="4"/>
  <c r="E326" i="4"/>
  <c r="G325" i="4"/>
  <c r="G324" i="4"/>
  <c r="F324" i="4"/>
  <c r="E324" i="4"/>
  <c r="G323" i="4"/>
  <c r="F323" i="4"/>
  <c r="G322" i="4"/>
  <c r="F322" i="4"/>
  <c r="E322" i="4"/>
  <c r="G321" i="4"/>
  <c r="F321" i="4"/>
  <c r="E321" i="4"/>
  <c r="G320" i="4"/>
  <c r="F320" i="4"/>
  <c r="E320" i="4"/>
  <c r="G319" i="4"/>
  <c r="F319" i="4"/>
  <c r="G318" i="4"/>
  <c r="F318" i="4"/>
  <c r="E318" i="4"/>
  <c r="G317" i="4"/>
  <c r="F317" i="4"/>
  <c r="E317" i="4"/>
  <c r="G316" i="4"/>
  <c r="F316" i="4"/>
  <c r="E316" i="4"/>
  <c r="G315" i="4"/>
  <c r="F315" i="4"/>
  <c r="E315" i="4"/>
  <c r="G314" i="4"/>
  <c r="G313" i="4"/>
  <c r="F313" i="4"/>
  <c r="E313" i="4"/>
  <c r="G312" i="4"/>
  <c r="F312" i="4"/>
  <c r="G311" i="4"/>
  <c r="E311" i="4"/>
  <c r="G310" i="4"/>
  <c r="F310" i="4"/>
  <c r="E310" i="4"/>
  <c r="G309" i="4"/>
  <c r="F309" i="4"/>
  <c r="G308" i="4"/>
  <c r="G307" i="4"/>
  <c r="F307" i="4"/>
  <c r="E307" i="4"/>
  <c r="G306" i="4"/>
  <c r="E306" i="4"/>
  <c r="G305" i="4"/>
  <c r="F305" i="4"/>
  <c r="E305" i="4"/>
  <c r="G304" i="4"/>
  <c r="F304" i="4"/>
  <c r="E304" i="4"/>
  <c r="G303" i="4"/>
  <c r="F303" i="4"/>
  <c r="E303" i="4"/>
  <c r="G302" i="4"/>
  <c r="F302" i="4"/>
  <c r="E302" i="4"/>
  <c r="G301" i="4"/>
  <c r="F301" i="4"/>
  <c r="E301" i="4"/>
  <c r="G300" i="4"/>
  <c r="G299" i="4"/>
  <c r="G298" i="4"/>
  <c r="F298" i="4"/>
  <c r="E298" i="4"/>
  <c r="G297" i="4"/>
  <c r="F297" i="4"/>
  <c r="E297" i="4"/>
  <c r="G296" i="4"/>
  <c r="G295" i="4"/>
  <c r="E295" i="4"/>
  <c r="G294" i="4"/>
  <c r="G293" i="4"/>
  <c r="E293" i="4"/>
  <c r="G292" i="4"/>
  <c r="G291" i="4"/>
  <c r="F291" i="4"/>
  <c r="E291" i="4"/>
  <c r="G290" i="4"/>
  <c r="F290" i="4"/>
  <c r="E290" i="4"/>
  <c r="G289" i="4"/>
  <c r="F289" i="4"/>
  <c r="G288" i="4"/>
  <c r="F288" i="4"/>
  <c r="E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F283" i="4"/>
  <c r="G282" i="4"/>
  <c r="G281" i="4"/>
  <c r="F281" i="4"/>
  <c r="E281" i="4"/>
  <c r="G280" i="4"/>
  <c r="G279" i="4"/>
  <c r="F279" i="4"/>
  <c r="E279" i="4"/>
  <c r="G278" i="4"/>
  <c r="F278" i="4"/>
  <c r="E278" i="4"/>
  <c r="G277" i="4"/>
  <c r="G276" i="4"/>
  <c r="F276" i="4"/>
  <c r="E276" i="4"/>
  <c r="G275" i="4"/>
  <c r="E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G269" i="4"/>
  <c r="F269" i="4"/>
  <c r="E269" i="4"/>
  <c r="G268" i="4"/>
  <c r="F268" i="4"/>
  <c r="E268" i="4"/>
  <c r="G267" i="4"/>
  <c r="F267" i="4"/>
  <c r="E267" i="4"/>
  <c r="G266" i="4"/>
  <c r="G265" i="4"/>
  <c r="F265" i="4"/>
  <c r="G264" i="4"/>
  <c r="F264" i="4"/>
  <c r="E264" i="4"/>
  <c r="G263" i="4"/>
  <c r="F263" i="4"/>
  <c r="E263" i="4"/>
  <c r="G262" i="4"/>
  <c r="F262" i="4"/>
  <c r="E262" i="4"/>
  <c r="G261" i="4"/>
  <c r="F261" i="4"/>
  <c r="E261" i="4"/>
  <c r="G260" i="4"/>
  <c r="E260" i="4"/>
  <c r="G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F247" i="4"/>
  <c r="G246" i="4"/>
  <c r="F246" i="4"/>
  <c r="E246" i="4"/>
  <c r="G245" i="4"/>
  <c r="F245" i="4"/>
  <c r="E245" i="4"/>
  <c r="G244" i="4"/>
  <c r="G242" i="4"/>
  <c r="F242" i="4"/>
  <c r="E242" i="4"/>
  <c r="G241" i="4"/>
  <c r="F241" i="4"/>
  <c r="E241" i="4"/>
  <c r="G240" i="4"/>
  <c r="F240" i="4"/>
  <c r="E240" i="4"/>
  <c r="G239" i="4"/>
  <c r="F239" i="4"/>
  <c r="E239" i="4"/>
  <c r="G238" i="4"/>
  <c r="E238" i="4"/>
  <c r="G237" i="4"/>
  <c r="E237" i="4"/>
  <c r="G236" i="4"/>
  <c r="F236" i="4"/>
  <c r="E236" i="4"/>
  <c r="G235" i="4"/>
  <c r="F235" i="4"/>
  <c r="E235" i="4"/>
  <c r="G234" i="4"/>
  <c r="F234" i="4"/>
  <c r="G233" i="4"/>
  <c r="F233" i="4"/>
  <c r="E233" i="4"/>
  <c r="G232" i="4"/>
  <c r="F232" i="4"/>
  <c r="E232" i="4"/>
  <c r="G231" i="4"/>
  <c r="G230" i="4"/>
  <c r="F230" i="4"/>
  <c r="E230" i="4"/>
  <c r="G229" i="4"/>
  <c r="F229" i="4"/>
  <c r="E229" i="4"/>
  <c r="G228" i="4"/>
  <c r="G227" i="4"/>
  <c r="F227" i="4"/>
  <c r="E227" i="4"/>
  <c r="G226" i="4"/>
  <c r="F226" i="4"/>
  <c r="E226" i="4"/>
  <c r="G225" i="4"/>
  <c r="F225" i="4"/>
  <c r="E225" i="4"/>
  <c r="G224" i="4"/>
  <c r="G223" i="4"/>
  <c r="F223" i="4"/>
  <c r="E223" i="4"/>
  <c r="G222" i="4"/>
  <c r="E222" i="4"/>
  <c r="G221" i="4"/>
  <c r="F221" i="4"/>
  <c r="E221" i="4"/>
  <c r="G220" i="4"/>
  <c r="E220" i="4"/>
  <c r="G219" i="4"/>
  <c r="G218" i="4"/>
  <c r="F218" i="4"/>
  <c r="E218" i="4"/>
  <c r="G217" i="4"/>
  <c r="F217" i="4"/>
  <c r="E217" i="4"/>
  <c r="G216" i="4"/>
  <c r="E216" i="4"/>
  <c r="G215" i="4"/>
  <c r="E215" i="4"/>
  <c r="G214" i="4"/>
  <c r="G213" i="4"/>
  <c r="F213" i="4"/>
  <c r="E213" i="4"/>
  <c r="G212" i="4"/>
  <c r="F212" i="4"/>
  <c r="G211" i="4"/>
  <c r="F211" i="4"/>
  <c r="E211" i="4"/>
  <c r="G210" i="4"/>
  <c r="G209" i="4"/>
  <c r="G208" i="4"/>
  <c r="G207" i="4"/>
  <c r="G205" i="4"/>
  <c r="G204" i="4"/>
  <c r="G203" i="4"/>
  <c r="F203" i="4"/>
  <c r="E203" i="4"/>
  <c r="G202" i="4"/>
  <c r="F202" i="4"/>
  <c r="E202" i="4"/>
  <c r="G201" i="4"/>
  <c r="F201" i="4"/>
  <c r="E201" i="4"/>
  <c r="G200" i="4"/>
  <c r="F200" i="4"/>
  <c r="E200" i="4"/>
  <c r="G199" i="4"/>
  <c r="F199" i="4"/>
  <c r="G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G191" i="4"/>
  <c r="G190" i="4"/>
  <c r="F190" i="4"/>
  <c r="E190" i="4"/>
  <c r="G189" i="4"/>
  <c r="F189" i="4"/>
  <c r="E189" i="4"/>
  <c r="G188" i="4"/>
  <c r="F188" i="4"/>
  <c r="E188" i="4"/>
  <c r="G187" i="4"/>
  <c r="E187" i="4"/>
  <c r="G186" i="4"/>
  <c r="G185" i="4"/>
  <c r="F185" i="4"/>
  <c r="E185" i="4"/>
  <c r="G184" i="4"/>
  <c r="G182" i="4"/>
  <c r="G181" i="4"/>
  <c r="E181" i="4"/>
  <c r="G180" i="4"/>
  <c r="E180" i="4"/>
  <c r="G179" i="4"/>
  <c r="F179" i="4"/>
  <c r="E179" i="4"/>
  <c r="G178" i="4"/>
  <c r="D177" i="4"/>
  <c r="F178" i="4" s="1"/>
  <c r="C177" i="4"/>
  <c r="E334" i="4" s="1"/>
  <c r="G171" i="4"/>
  <c r="F171" i="4"/>
  <c r="E171" i="4"/>
  <c r="G170" i="4"/>
  <c r="F170" i="4"/>
  <c r="E170" i="4"/>
  <c r="G169" i="4"/>
  <c r="E169" i="4"/>
  <c r="G168" i="4"/>
  <c r="G167" i="4"/>
  <c r="E167" i="4"/>
  <c r="G166" i="4"/>
  <c r="E166" i="4"/>
  <c r="G165" i="4"/>
  <c r="F165" i="4"/>
  <c r="E165" i="4"/>
  <c r="G164" i="4"/>
  <c r="F164" i="4"/>
  <c r="E164" i="4"/>
  <c r="G163" i="4"/>
  <c r="E163" i="4"/>
  <c r="G162" i="4"/>
  <c r="F162" i="4"/>
  <c r="G161" i="4"/>
  <c r="E161" i="4"/>
  <c r="G160" i="4"/>
  <c r="F160" i="4"/>
  <c r="E160" i="4"/>
  <c r="G159" i="4"/>
  <c r="F159" i="4"/>
  <c r="E159" i="4"/>
  <c r="G158" i="4"/>
  <c r="F158" i="4"/>
  <c r="E158" i="4"/>
  <c r="G157" i="4"/>
  <c r="G156" i="4"/>
  <c r="F156" i="4"/>
  <c r="E156" i="4"/>
  <c r="G155" i="4"/>
  <c r="F155" i="4"/>
  <c r="E155" i="4"/>
  <c r="G154" i="4"/>
  <c r="F154" i="4"/>
  <c r="E154" i="4"/>
  <c r="G153" i="4"/>
  <c r="F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E148" i="4"/>
  <c r="G147" i="4"/>
  <c r="F147" i="4"/>
  <c r="E147" i="4"/>
  <c r="G146" i="4"/>
  <c r="F146" i="4"/>
  <c r="E146" i="4"/>
  <c r="G145" i="4"/>
  <c r="E145" i="4"/>
  <c r="G144" i="4"/>
  <c r="F144" i="4"/>
  <c r="E144" i="4"/>
  <c r="G143" i="4"/>
  <c r="F143" i="4"/>
  <c r="E143" i="4"/>
  <c r="G142" i="4"/>
  <c r="F142" i="4"/>
  <c r="E142" i="4"/>
  <c r="G141" i="4"/>
  <c r="G140" i="4"/>
  <c r="F140" i="4"/>
  <c r="G139" i="4"/>
  <c r="F139" i="4"/>
  <c r="E139" i="4"/>
  <c r="G138" i="4"/>
  <c r="G137" i="4"/>
  <c r="G136" i="4"/>
  <c r="G135" i="4"/>
  <c r="F135" i="4"/>
  <c r="E135" i="4"/>
  <c r="G134" i="4"/>
  <c r="E134" i="4"/>
  <c r="G133" i="4"/>
  <c r="G132" i="4"/>
  <c r="G131" i="4"/>
  <c r="F131" i="4"/>
  <c r="E131" i="4"/>
  <c r="G130" i="4"/>
  <c r="G128" i="4"/>
  <c r="G127" i="4"/>
  <c r="F127" i="4"/>
  <c r="E127" i="4"/>
  <c r="G126" i="4"/>
  <c r="F126" i="4"/>
  <c r="G125" i="4"/>
  <c r="F125" i="4"/>
  <c r="E125" i="4"/>
  <c r="G124" i="4"/>
  <c r="G123" i="4"/>
  <c r="F123" i="4"/>
  <c r="E123" i="4"/>
  <c r="G122" i="4"/>
  <c r="F122" i="4"/>
  <c r="E122" i="4"/>
  <c r="G121" i="4"/>
  <c r="E121" i="4"/>
  <c r="G120" i="4"/>
  <c r="G119" i="4"/>
  <c r="F119" i="4"/>
  <c r="G118" i="4"/>
  <c r="G117" i="4"/>
  <c r="G116" i="4"/>
  <c r="E116" i="4"/>
  <c r="G115" i="4"/>
  <c r="G114" i="4"/>
  <c r="G113" i="4"/>
  <c r="F113" i="4"/>
  <c r="E113" i="4"/>
  <c r="G112" i="4"/>
  <c r="F112" i="4"/>
  <c r="E112" i="4"/>
  <c r="G111" i="4"/>
  <c r="F111" i="4"/>
  <c r="E111" i="4"/>
  <c r="G110" i="4"/>
  <c r="F110" i="4"/>
  <c r="E110" i="4"/>
  <c r="G109" i="4"/>
  <c r="G108" i="4"/>
  <c r="E108" i="4"/>
  <c r="G107" i="4"/>
  <c r="G106" i="4"/>
  <c r="G105" i="4"/>
  <c r="E105" i="4"/>
  <c r="G104" i="4"/>
  <c r="F104" i="4"/>
  <c r="E104" i="4"/>
  <c r="G103" i="4"/>
  <c r="F103" i="4"/>
  <c r="E103" i="4"/>
  <c r="G102" i="4"/>
  <c r="G101" i="4"/>
  <c r="F101" i="4"/>
  <c r="E101" i="4"/>
  <c r="G100" i="4"/>
  <c r="F100" i="4"/>
  <c r="E100" i="4"/>
  <c r="G99" i="4"/>
  <c r="F99" i="4"/>
  <c r="E99" i="4"/>
  <c r="G98" i="4"/>
  <c r="G97" i="4"/>
  <c r="G96" i="4"/>
  <c r="E96" i="4"/>
  <c r="G95" i="4"/>
  <c r="G94" i="4"/>
  <c r="G92" i="4"/>
  <c r="G91" i="4"/>
  <c r="G90" i="4"/>
  <c r="F90" i="4"/>
  <c r="E90" i="4"/>
  <c r="G89" i="4"/>
  <c r="E89" i="4"/>
  <c r="G88" i="4"/>
  <c r="F88" i="4"/>
  <c r="E88" i="4"/>
  <c r="G87" i="4"/>
  <c r="F87" i="4"/>
  <c r="E87" i="4"/>
  <c r="G86" i="4"/>
  <c r="E86" i="4"/>
  <c r="G85" i="4"/>
  <c r="F85" i="4"/>
  <c r="E85" i="4"/>
  <c r="G83" i="4"/>
  <c r="G82" i="4"/>
  <c r="F82" i="4"/>
  <c r="E82" i="4"/>
  <c r="G81" i="4"/>
  <c r="G80" i="4"/>
  <c r="G79" i="4"/>
  <c r="G78" i="4"/>
  <c r="G77" i="4"/>
  <c r="D76" i="4"/>
  <c r="F166" i="4" s="1"/>
  <c r="C76" i="4"/>
  <c r="E141" i="4" s="1"/>
  <c r="G70" i="4"/>
  <c r="G69" i="4"/>
  <c r="G68" i="4"/>
  <c r="F68" i="4"/>
  <c r="E68" i="4"/>
  <c r="G67" i="4"/>
  <c r="E67" i="4"/>
  <c r="G65" i="4"/>
  <c r="F65" i="4"/>
  <c r="E65" i="4"/>
  <c r="G64" i="4"/>
  <c r="G63" i="4"/>
  <c r="F63" i="4"/>
  <c r="E63" i="4"/>
  <c r="G62" i="4"/>
  <c r="G61" i="4"/>
  <c r="G60" i="4"/>
  <c r="E60" i="4"/>
  <c r="G59" i="4"/>
  <c r="F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E53" i="4"/>
  <c r="G52" i="4"/>
  <c r="F52" i="4"/>
  <c r="E52" i="4"/>
  <c r="G51" i="4"/>
  <c r="F51" i="4"/>
  <c r="E51" i="4"/>
  <c r="G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E21" i="4"/>
  <c r="G20" i="4"/>
  <c r="F20" i="4"/>
  <c r="E20" i="4"/>
  <c r="D19" i="4"/>
  <c r="F67" i="4" s="1"/>
  <c r="C19" i="4"/>
  <c r="E61" i="4" s="1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F603" i="3"/>
  <c r="E603" i="3"/>
  <c r="G602" i="3"/>
  <c r="G601" i="3"/>
  <c r="G600" i="3"/>
  <c r="G599" i="3"/>
  <c r="G598" i="3"/>
  <c r="G597" i="3"/>
  <c r="G596" i="3"/>
  <c r="G595" i="3"/>
  <c r="G594" i="3"/>
  <c r="G593" i="3"/>
  <c r="G592" i="3"/>
  <c r="D591" i="3"/>
  <c r="F618" i="3" s="1"/>
  <c r="C591" i="3"/>
  <c r="E595" i="3" s="1"/>
  <c r="G585" i="3"/>
  <c r="E585" i="3"/>
  <c r="G584" i="3"/>
  <c r="E584" i="3"/>
  <c r="G583" i="3"/>
  <c r="G582" i="3"/>
  <c r="E582" i="3"/>
  <c r="G581" i="3"/>
  <c r="G580" i="3"/>
  <c r="G579" i="3"/>
  <c r="G578" i="3"/>
  <c r="G577" i="3"/>
  <c r="E577" i="3"/>
  <c r="G576" i="3"/>
  <c r="G575" i="3"/>
  <c r="G574" i="3"/>
  <c r="F574" i="3"/>
  <c r="E574" i="3"/>
  <c r="G573" i="3"/>
  <c r="G572" i="3"/>
  <c r="G571" i="3"/>
  <c r="G570" i="3"/>
  <c r="G569" i="3"/>
  <c r="G568" i="3"/>
  <c r="F568" i="3"/>
  <c r="E568" i="3"/>
  <c r="G567" i="3"/>
  <c r="F567" i="3"/>
  <c r="G566" i="3"/>
  <c r="G565" i="3"/>
  <c r="G564" i="3"/>
  <c r="G563" i="3"/>
  <c r="F563" i="3"/>
  <c r="E563" i="3"/>
  <c r="G562" i="3"/>
  <c r="G561" i="3"/>
  <c r="G560" i="3"/>
  <c r="E560" i="3"/>
  <c r="G559" i="3"/>
  <c r="G558" i="3"/>
  <c r="G557" i="3"/>
  <c r="F557" i="3"/>
  <c r="E557" i="3"/>
  <c r="G556" i="3"/>
  <c r="G555" i="3"/>
  <c r="G554" i="3"/>
  <c r="G553" i="3"/>
  <c r="G552" i="3"/>
  <c r="G551" i="3"/>
  <c r="G550" i="3"/>
  <c r="E550" i="3"/>
  <c r="G549" i="3"/>
  <c r="G548" i="3"/>
  <c r="G547" i="3"/>
  <c r="G546" i="3"/>
  <c r="G545" i="3"/>
  <c r="G544" i="3"/>
  <c r="G543" i="3"/>
  <c r="F543" i="3"/>
  <c r="G542" i="3"/>
  <c r="G541" i="3"/>
  <c r="E541" i="3"/>
  <c r="G540" i="3"/>
  <c r="G539" i="3"/>
  <c r="G538" i="3"/>
  <c r="G537" i="3"/>
  <c r="F537" i="3"/>
  <c r="G536" i="3"/>
  <c r="G535" i="3"/>
  <c r="G534" i="3"/>
  <c r="G533" i="3"/>
  <c r="G532" i="3"/>
  <c r="G531" i="3"/>
  <c r="G530" i="3"/>
  <c r="G529" i="3"/>
  <c r="G528" i="3"/>
  <c r="E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E512" i="3"/>
  <c r="G511" i="3"/>
  <c r="G510" i="3"/>
  <c r="G509" i="3"/>
  <c r="G508" i="3"/>
  <c r="G507" i="3"/>
  <c r="G506" i="3"/>
  <c r="E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F484" i="3"/>
  <c r="E484" i="3"/>
  <c r="G483" i="3"/>
  <c r="G482" i="3"/>
  <c r="F482" i="3"/>
  <c r="E482" i="3"/>
  <c r="G481" i="3"/>
  <c r="G480" i="3"/>
  <c r="G479" i="3"/>
  <c r="G478" i="3"/>
  <c r="F478" i="3"/>
  <c r="E478" i="3"/>
  <c r="G477" i="3"/>
  <c r="G476" i="3"/>
  <c r="G475" i="3"/>
  <c r="G474" i="3"/>
  <c r="G473" i="3"/>
  <c r="G472" i="3"/>
  <c r="G471" i="3"/>
  <c r="G470" i="3"/>
  <c r="F470" i="3"/>
  <c r="E470" i="3"/>
  <c r="G469" i="3"/>
  <c r="G468" i="3"/>
  <c r="G467" i="3"/>
  <c r="G466" i="3"/>
  <c r="G465" i="3"/>
  <c r="G464" i="3"/>
  <c r="G463" i="3"/>
  <c r="G462" i="3"/>
  <c r="F462" i="3"/>
  <c r="E462" i="3"/>
  <c r="G461" i="3"/>
  <c r="E461" i="3"/>
  <c r="G460" i="3"/>
  <c r="G459" i="3"/>
  <c r="G458" i="3"/>
  <c r="E458" i="3"/>
  <c r="G457" i="3"/>
  <c r="G456" i="3"/>
  <c r="E456" i="3"/>
  <c r="G455" i="3"/>
  <c r="G454" i="3"/>
  <c r="G453" i="3"/>
  <c r="G452" i="3"/>
  <c r="G451" i="3"/>
  <c r="G450" i="3"/>
  <c r="G449" i="3"/>
  <c r="E449" i="3"/>
  <c r="G448" i="3"/>
  <c r="G447" i="3"/>
  <c r="E447" i="3"/>
  <c r="G446" i="3"/>
  <c r="G445" i="3"/>
  <c r="F445" i="3"/>
  <c r="E445" i="3"/>
  <c r="G444" i="3"/>
  <c r="G443" i="3"/>
  <c r="G442" i="3"/>
  <c r="G441" i="3"/>
  <c r="G438" i="3"/>
  <c r="G437" i="3"/>
  <c r="G436" i="3"/>
  <c r="G435" i="3"/>
  <c r="F435" i="3"/>
  <c r="E435" i="3"/>
  <c r="G434" i="3"/>
  <c r="G433" i="3"/>
  <c r="G432" i="3"/>
  <c r="G431" i="3"/>
  <c r="G430" i="3"/>
  <c r="G429" i="3"/>
  <c r="G428" i="3"/>
  <c r="G427" i="3"/>
  <c r="G426" i="3"/>
  <c r="E426" i="3"/>
  <c r="G425" i="3"/>
  <c r="G424" i="3"/>
  <c r="G423" i="3"/>
  <c r="G422" i="3"/>
  <c r="F422" i="3"/>
  <c r="G421" i="3"/>
  <c r="G420" i="3"/>
  <c r="G419" i="3"/>
  <c r="G418" i="3"/>
  <c r="G417" i="3"/>
  <c r="G416" i="3"/>
  <c r="G415" i="3"/>
  <c r="G414" i="3"/>
  <c r="F414" i="3"/>
  <c r="E414" i="3"/>
  <c r="G413" i="3"/>
  <c r="G412" i="3"/>
  <c r="G411" i="3"/>
  <c r="G410" i="3"/>
  <c r="G409" i="3"/>
  <c r="G408" i="3"/>
  <c r="G407" i="3"/>
  <c r="G406" i="3"/>
  <c r="G405" i="3"/>
  <c r="G403" i="3"/>
  <c r="G402" i="3"/>
  <c r="G401" i="3"/>
  <c r="G400" i="3"/>
  <c r="G399" i="3"/>
  <c r="G398" i="3"/>
  <c r="G397" i="3"/>
  <c r="E397" i="3"/>
  <c r="G396" i="3"/>
  <c r="G395" i="3"/>
  <c r="G394" i="3"/>
  <c r="G393" i="3"/>
  <c r="G392" i="3"/>
  <c r="G391" i="3"/>
  <c r="G390" i="3"/>
  <c r="G389" i="3"/>
  <c r="G388" i="3"/>
  <c r="F388" i="3"/>
  <c r="E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F375" i="3"/>
  <c r="E375" i="3"/>
  <c r="G374" i="3"/>
  <c r="G373" i="3"/>
  <c r="G372" i="3"/>
  <c r="G371" i="3"/>
  <c r="G370" i="3"/>
  <c r="G369" i="3"/>
  <c r="G368" i="3"/>
  <c r="G367" i="3"/>
  <c r="E367" i="3"/>
  <c r="G366" i="3"/>
  <c r="G365" i="3"/>
  <c r="G364" i="3"/>
  <c r="G363" i="3"/>
  <c r="G362" i="3"/>
  <c r="G361" i="3"/>
  <c r="F361" i="3"/>
  <c r="E361" i="3"/>
  <c r="G360" i="3"/>
  <c r="G359" i="3"/>
  <c r="G358" i="3"/>
  <c r="G357" i="3"/>
  <c r="D356" i="3"/>
  <c r="F584" i="3" s="1"/>
  <c r="C356" i="3"/>
  <c r="E581" i="3" s="1"/>
  <c r="G350" i="3"/>
  <c r="G349" i="3"/>
  <c r="G348" i="3"/>
  <c r="G347" i="3"/>
  <c r="G346" i="3"/>
  <c r="G345" i="3"/>
  <c r="E345" i="3"/>
  <c r="G344" i="3"/>
  <c r="E344" i="3"/>
  <c r="G342" i="3"/>
  <c r="F342" i="3"/>
  <c r="E342" i="3"/>
  <c r="G341" i="3"/>
  <c r="G340" i="3"/>
  <c r="F340" i="3"/>
  <c r="E340" i="3"/>
  <c r="G339" i="3"/>
  <c r="G338" i="3"/>
  <c r="E338" i="3"/>
  <c r="G337" i="3"/>
  <c r="E337" i="3"/>
  <c r="G336" i="3"/>
  <c r="F336" i="3"/>
  <c r="E336" i="3"/>
  <c r="G335" i="3"/>
  <c r="G334" i="3"/>
  <c r="G333" i="3"/>
  <c r="G332" i="3"/>
  <c r="F332" i="3"/>
  <c r="E332" i="3"/>
  <c r="G331" i="3"/>
  <c r="G330" i="3"/>
  <c r="G329" i="3"/>
  <c r="G328" i="3"/>
  <c r="G327" i="3"/>
  <c r="G326" i="3"/>
  <c r="F326" i="3"/>
  <c r="E326" i="3"/>
  <c r="G325" i="3"/>
  <c r="G324" i="3"/>
  <c r="F324" i="3"/>
  <c r="E324" i="3"/>
  <c r="G323" i="3"/>
  <c r="G322" i="3"/>
  <c r="G321" i="3"/>
  <c r="G320" i="3"/>
  <c r="F320" i="3"/>
  <c r="G319" i="3"/>
  <c r="G318" i="3"/>
  <c r="F318" i="3"/>
  <c r="E318" i="3"/>
  <c r="G317" i="3"/>
  <c r="F317" i="3"/>
  <c r="E317" i="3"/>
  <c r="G316" i="3"/>
  <c r="G315" i="3"/>
  <c r="E315" i="3"/>
  <c r="G314" i="3"/>
  <c r="G313" i="3"/>
  <c r="F313" i="3"/>
  <c r="E313" i="3"/>
  <c r="G312" i="3"/>
  <c r="G311" i="3"/>
  <c r="G310" i="3"/>
  <c r="G309" i="3"/>
  <c r="G308" i="3"/>
  <c r="G307" i="3"/>
  <c r="G306" i="3"/>
  <c r="G305" i="3"/>
  <c r="F305" i="3"/>
  <c r="E305" i="3"/>
  <c r="G304" i="3"/>
  <c r="E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F291" i="3"/>
  <c r="E291" i="3"/>
  <c r="G290" i="3"/>
  <c r="F290" i="3"/>
  <c r="E290" i="3"/>
  <c r="G289" i="3"/>
  <c r="G288" i="3"/>
  <c r="G287" i="3"/>
  <c r="G286" i="3"/>
  <c r="G285" i="3"/>
  <c r="F285" i="3"/>
  <c r="E285" i="3"/>
  <c r="G284" i="3"/>
  <c r="G283" i="3"/>
  <c r="G282" i="3"/>
  <c r="G281" i="3"/>
  <c r="G280" i="3"/>
  <c r="E280" i="3"/>
  <c r="G279" i="3"/>
  <c r="E279" i="3"/>
  <c r="G278" i="3"/>
  <c r="E278" i="3"/>
  <c r="G277" i="3"/>
  <c r="G276" i="3"/>
  <c r="G275" i="3"/>
  <c r="G274" i="3"/>
  <c r="G273" i="3"/>
  <c r="G272" i="3"/>
  <c r="G271" i="3"/>
  <c r="G270" i="3"/>
  <c r="G269" i="3"/>
  <c r="G268" i="3"/>
  <c r="G267" i="3"/>
  <c r="E267" i="3"/>
  <c r="G266" i="3"/>
  <c r="G265" i="3"/>
  <c r="G264" i="3"/>
  <c r="G263" i="3"/>
  <c r="F263" i="3"/>
  <c r="G262" i="3"/>
  <c r="G261" i="3"/>
  <c r="G260" i="3"/>
  <c r="G259" i="3"/>
  <c r="G258" i="3"/>
  <c r="E258" i="3"/>
  <c r="G257" i="3"/>
  <c r="F257" i="3"/>
  <c r="G256" i="3"/>
  <c r="G255" i="3"/>
  <c r="G254" i="3"/>
  <c r="G253" i="3"/>
  <c r="G252" i="3"/>
  <c r="G251" i="3"/>
  <c r="F251" i="3"/>
  <c r="G250" i="3"/>
  <c r="G249" i="3"/>
  <c r="G248" i="3"/>
  <c r="E248" i="3"/>
  <c r="G247" i="3"/>
  <c r="G246" i="3"/>
  <c r="G245" i="3"/>
  <c r="G244" i="3"/>
  <c r="G242" i="3"/>
  <c r="F242" i="3"/>
  <c r="E242" i="3"/>
  <c r="G241" i="3"/>
  <c r="G240" i="3"/>
  <c r="F240" i="3"/>
  <c r="E240" i="3"/>
  <c r="G239" i="3"/>
  <c r="F239" i="3"/>
  <c r="E239" i="3"/>
  <c r="G238" i="3"/>
  <c r="G237" i="3"/>
  <c r="G236" i="3"/>
  <c r="F236" i="3"/>
  <c r="E236" i="3"/>
  <c r="G235" i="3"/>
  <c r="F235" i="3"/>
  <c r="E235" i="3"/>
  <c r="G234" i="3"/>
  <c r="G233" i="3"/>
  <c r="G232" i="3"/>
  <c r="G231" i="3"/>
  <c r="G230" i="3"/>
  <c r="E230" i="3"/>
  <c r="G229" i="3"/>
  <c r="G228" i="3"/>
  <c r="F228" i="3"/>
  <c r="G227" i="3"/>
  <c r="E227" i="3"/>
  <c r="G226" i="3"/>
  <c r="G225" i="3"/>
  <c r="G224" i="3"/>
  <c r="G223" i="3"/>
  <c r="F223" i="3"/>
  <c r="E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1" i="3"/>
  <c r="F181" i="3"/>
  <c r="G180" i="3"/>
  <c r="G179" i="3"/>
  <c r="G178" i="3"/>
  <c r="D177" i="3"/>
  <c r="F329" i="3" s="1"/>
  <c r="C177" i="3"/>
  <c r="E350" i="3" s="1"/>
  <c r="G171" i="3"/>
  <c r="G170" i="3"/>
  <c r="F170" i="3"/>
  <c r="G169" i="3"/>
  <c r="G168" i="3"/>
  <c r="G167" i="3"/>
  <c r="G166" i="3"/>
  <c r="G165" i="3"/>
  <c r="G164" i="3"/>
  <c r="G163" i="3"/>
  <c r="E163" i="3"/>
  <c r="G162" i="3"/>
  <c r="G161" i="3"/>
  <c r="G160" i="3"/>
  <c r="G159" i="3"/>
  <c r="G158" i="3"/>
  <c r="G157" i="3"/>
  <c r="G156" i="3"/>
  <c r="G155" i="3"/>
  <c r="E155" i="3"/>
  <c r="G154" i="3"/>
  <c r="F154" i="3"/>
  <c r="E154" i="3"/>
  <c r="G153" i="3"/>
  <c r="F153" i="3"/>
  <c r="E153" i="3"/>
  <c r="G152" i="3"/>
  <c r="G151" i="3"/>
  <c r="E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F131" i="3"/>
  <c r="E131" i="3"/>
  <c r="G130" i="3"/>
  <c r="G128" i="3"/>
  <c r="G127" i="3"/>
  <c r="E127" i="3"/>
  <c r="G126" i="3"/>
  <c r="G125" i="3"/>
  <c r="G124" i="3"/>
  <c r="G123" i="3"/>
  <c r="G122" i="3"/>
  <c r="F122" i="3"/>
  <c r="E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F101" i="3"/>
  <c r="E101" i="3"/>
  <c r="G100" i="3"/>
  <c r="G99" i="3"/>
  <c r="G98" i="3"/>
  <c r="G97" i="3"/>
  <c r="G96" i="3"/>
  <c r="G95" i="3"/>
  <c r="G94" i="3"/>
  <c r="G92" i="3"/>
  <c r="G91" i="3"/>
  <c r="G90" i="3"/>
  <c r="G89" i="3"/>
  <c r="G88" i="3"/>
  <c r="F88" i="3"/>
  <c r="E88" i="3"/>
  <c r="G87" i="3"/>
  <c r="G86" i="3"/>
  <c r="G85" i="3"/>
  <c r="G83" i="3"/>
  <c r="G82" i="3"/>
  <c r="G81" i="3"/>
  <c r="G80" i="3"/>
  <c r="G79" i="3"/>
  <c r="G78" i="3"/>
  <c r="G77" i="3"/>
  <c r="D76" i="3"/>
  <c r="F148" i="3" s="1"/>
  <c r="C76" i="3"/>
  <c r="E168" i="3" s="1"/>
  <c r="G70" i="3"/>
  <c r="G69" i="3"/>
  <c r="G68" i="3"/>
  <c r="G67" i="3"/>
  <c r="G65" i="3"/>
  <c r="G64" i="3"/>
  <c r="G63" i="3"/>
  <c r="G62" i="3"/>
  <c r="G61" i="3"/>
  <c r="G60" i="3"/>
  <c r="F60" i="3"/>
  <c r="E60" i="3"/>
  <c r="G59" i="3"/>
  <c r="G58" i="3"/>
  <c r="G57" i="3"/>
  <c r="F57" i="3"/>
  <c r="E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F43" i="3"/>
  <c r="E43" i="3"/>
  <c r="G42" i="3"/>
  <c r="E42" i="3"/>
  <c r="G41" i="3"/>
  <c r="F41" i="3"/>
  <c r="G40" i="3"/>
  <c r="G39" i="3"/>
  <c r="G38" i="3"/>
  <c r="G37" i="3"/>
  <c r="G36" i="3"/>
  <c r="G35" i="3"/>
  <c r="F35" i="3"/>
  <c r="E35" i="3"/>
  <c r="G34" i="3"/>
  <c r="F34" i="3"/>
  <c r="E34" i="3"/>
  <c r="G33" i="3"/>
  <c r="G32" i="3"/>
  <c r="G31" i="3"/>
  <c r="E31" i="3"/>
  <c r="G30" i="3"/>
  <c r="G29" i="3"/>
  <c r="G28" i="3"/>
  <c r="G27" i="3"/>
  <c r="G26" i="3"/>
  <c r="G25" i="3"/>
  <c r="G24" i="3"/>
  <c r="E24" i="3"/>
  <c r="G23" i="3"/>
  <c r="G22" i="3"/>
  <c r="G21" i="3"/>
  <c r="G20" i="3"/>
  <c r="D19" i="3"/>
  <c r="F70" i="3" s="1"/>
  <c r="C19" i="3"/>
  <c r="E65" i="3" s="1"/>
  <c r="G618" i="2"/>
  <c r="E618" i="2"/>
  <c r="G617" i="2"/>
  <c r="F617" i="2"/>
  <c r="E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F612" i="2"/>
  <c r="E612" i="2"/>
  <c r="G611" i="2"/>
  <c r="F611" i="2"/>
  <c r="E611" i="2"/>
  <c r="G610" i="2"/>
  <c r="G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G601" i="2"/>
  <c r="F601" i="2"/>
  <c r="E601" i="2"/>
  <c r="G600" i="2"/>
  <c r="F600" i="2"/>
  <c r="E600" i="2"/>
  <c r="G599" i="2"/>
  <c r="F599" i="2"/>
  <c r="E599" i="2"/>
  <c r="G598" i="2"/>
  <c r="F598" i="2"/>
  <c r="G597" i="2"/>
  <c r="F597" i="2"/>
  <c r="E597" i="2"/>
  <c r="G596" i="2"/>
  <c r="F596" i="2"/>
  <c r="E596" i="2"/>
  <c r="G595" i="2"/>
  <c r="G594" i="2"/>
  <c r="G593" i="2"/>
  <c r="E593" i="2"/>
  <c r="G592" i="2"/>
  <c r="D591" i="2"/>
  <c r="F610" i="2" s="1"/>
  <c r="C591" i="2"/>
  <c r="E592" i="2" s="1"/>
  <c r="G585" i="2"/>
  <c r="F585" i="2"/>
  <c r="E585" i="2"/>
  <c r="G584" i="2"/>
  <c r="F584" i="2"/>
  <c r="E584" i="2"/>
  <c r="G583" i="2"/>
  <c r="F583" i="2"/>
  <c r="E583" i="2"/>
  <c r="G582" i="2"/>
  <c r="F582" i="2"/>
  <c r="E582" i="2"/>
  <c r="G581" i="2"/>
  <c r="F581" i="2"/>
  <c r="E581" i="2"/>
  <c r="G580" i="2"/>
  <c r="F580" i="2"/>
  <c r="E580" i="2"/>
  <c r="G579" i="2"/>
  <c r="F579" i="2"/>
  <c r="E579" i="2"/>
  <c r="G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E571" i="2"/>
  <c r="G570" i="2"/>
  <c r="E570" i="2"/>
  <c r="G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E552" i="2"/>
  <c r="G551" i="2"/>
  <c r="F551" i="2"/>
  <c r="E551" i="2"/>
  <c r="G550" i="2"/>
  <c r="F550" i="2"/>
  <c r="E550" i="2"/>
  <c r="G549" i="2"/>
  <c r="F549" i="2"/>
  <c r="E549" i="2"/>
  <c r="G548" i="2"/>
  <c r="G547" i="2"/>
  <c r="F547" i="2"/>
  <c r="E547" i="2"/>
  <c r="G546" i="2"/>
  <c r="F546" i="2"/>
  <c r="E546" i="2"/>
  <c r="G545" i="2"/>
  <c r="G544" i="2"/>
  <c r="F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G499" i="2"/>
  <c r="F499" i="2"/>
  <c r="E499" i="2"/>
  <c r="G498" i="2"/>
  <c r="F498" i="2"/>
  <c r="E498" i="2"/>
  <c r="G497" i="2"/>
  <c r="F497" i="2"/>
  <c r="E497" i="2"/>
  <c r="G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G480" i="2"/>
  <c r="F480" i="2"/>
  <c r="E480" i="2"/>
  <c r="G479" i="2"/>
  <c r="E479" i="2"/>
  <c r="G478" i="2"/>
  <c r="F478" i="2"/>
  <c r="E478" i="2"/>
  <c r="G477" i="2"/>
  <c r="F477" i="2"/>
  <c r="E477" i="2"/>
  <c r="G476" i="2"/>
  <c r="F476" i="2"/>
  <c r="E476" i="2"/>
  <c r="G475" i="2"/>
  <c r="G474" i="2"/>
  <c r="F474" i="2"/>
  <c r="E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38" i="2"/>
  <c r="F438" i="2"/>
  <c r="E438" i="2"/>
  <c r="G437" i="2"/>
  <c r="F437" i="2"/>
  <c r="E437" i="2"/>
  <c r="G436" i="2"/>
  <c r="E436" i="2"/>
  <c r="G435" i="2"/>
  <c r="F435" i="2"/>
  <c r="E435" i="2"/>
  <c r="G434" i="2"/>
  <c r="F434" i="2"/>
  <c r="E434" i="2"/>
  <c r="G433" i="2"/>
  <c r="F433" i="2"/>
  <c r="E433" i="2"/>
  <c r="G432" i="2"/>
  <c r="E432" i="2"/>
  <c r="G431" i="2"/>
  <c r="F431" i="2"/>
  <c r="E431" i="2"/>
  <c r="G430" i="2"/>
  <c r="F430" i="2"/>
  <c r="E430" i="2"/>
  <c r="G429" i="2"/>
  <c r="F429" i="2"/>
  <c r="E429" i="2"/>
  <c r="G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G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G411" i="2"/>
  <c r="G410" i="2"/>
  <c r="F410" i="2"/>
  <c r="E410" i="2"/>
  <c r="G409" i="2"/>
  <c r="F409" i="2"/>
  <c r="G408" i="2"/>
  <c r="F408" i="2"/>
  <c r="E408" i="2"/>
  <c r="G407" i="2"/>
  <c r="E407" i="2"/>
  <c r="G406" i="2"/>
  <c r="G405" i="2"/>
  <c r="G403" i="2"/>
  <c r="F403" i="2"/>
  <c r="E403" i="2"/>
  <c r="G402" i="2"/>
  <c r="G401" i="2"/>
  <c r="F401" i="2"/>
  <c r="E401" i="2"/>
  <c r="G400" i="2"/>
  <c r="F400" i="2"/>
  <c r="E400" i="2"/>
  <c r="G399" i="2"/>
  <c r="F399" i="2"/>
  <c r="E399" i="2"/>
  <c r="G398" i="2"/>
  <c r="G397" i="2"/>
  <c r="F397" i="2"/>
  <c r="E397" i="2"/>
  <c r="G396" i="2"/>
  <c r="F396" i="2"/>
  <c r="E396" i="2"/>
  <c r="G395" i="2"/>
  <c r="F395" i="2"/>
  <c r="E395" i="2"/>
  <c r="G394" i="2"/>
  <c r="F394" i="2"/>
  <c r="E394" i="2"/>
  <c r="G393" i="2"/>
  <c r="F393" i="2"/>
  <c r="E393" i="2"/>
  <c r="G392" i="2"/>
  <c r="G391" i="2"/>
  <c r="G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G376" i="2"/>
  <c r="G375" i="2"/>
  <c r="F375" i="2"/>
  <c r="E375" i="2"/>
  <c r="G374" i="2"/>
  <c r="E374" i="2"/>
  <c r="G373" i="2"/>
  <c r="E373" i="2"/>
  <c r="G372" i="2"/>
  <c r="F372" i="2"/>
  <c r="G371" i="2"/>
  <c r="G370" i="2"/>
  <c r="F370" i="2"/>
  <c r="E370" i="2"/>
  <c r="G369" i="2"/>
  <c r="G368" i="2"/>
  <c r="G367" i="2"/>
  <c r="F367" i="2"/>
  <c r="E367" i="2"/>
  <c r="G366" i="2"/>
  <c r="F366" i="2"/>
  <c r="G365" i="2"/>
  <c r="F365" i="2"/>
  <c r="E365" i="2"/>
  <c r="G364" i="2"/>
  <c r="G363" i="2"/>
  <c r="E363" i="2"/>
  <c r="G362" i="2"/>
  <c r="G361" i="2"/>
  <c r="F361" i="2"/>
  <c r="E361" i="2"/>
  <c r="G360" i="2"/>
  <c r="F360" i="2"/>
  <c r="E360" i="2"/>
  <c r="G359" i="2"/>
  <c r="F359" i="2"/>
  <c r="E359" i="2"/>
  <c r="G358" i="2"/>
  <c r="F358" i="2"/>
  <c r="G357" i="2"/>
  <c r="D356" i="2"/>
  <c r="F545" i="2" s="1"/>
  <c r="C356" i="2"/>
  <c r="E417" i="2" s="1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G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G263" i="2"/>
  <c r="F263" i="2"/>
  <c r="E263" i="2"/>
  <c r="G262" i="2"/>
  <c r="F262" i="2"/>
  <c r="G261" i="2"/>
  <c r="F261" i="2"/>
  <c r="E261" i="2"/>
  <c r="G260" i="2"/>
  <c r="F260" i="2"/>
  <c r="E260" i="2"/>
  <c r="G259" i="2"/>
  <c r="E259" i="2"/>
  <c r="G258" i="2"/>
  <c r="F258" i="2"/>
  <c r="E258" i="2"/>
  <c r="G257" i="2"/>
  <c r="F257" i="2"/>
  <c r="E257" i="2"/>
  <c r="G256" i="2"/>
  <c r="F256" i="2"/>
  <c r="E256" i="2"/>
  <c r="G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G218" i="2"/>
  <c r="F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E213" i="2"/>
  <c r="G212" i="2"/>
  <c r="F212" i="2"/>
  <c r="E212" i="2"/>
  <c r="G211" i="2"/>
  <c r="F211" i="2"/>
  <c r="E211" i="2"/>
  <c r="G210" i="2"/>
  <c r="E210" i="2"/>
  <c r="G209" i="2"/>
  <c r="F209" i="2"/>
  <c r="E209" i="2"/>
  <c r="G208" i="2"/>
  <c r="F208" i="2"/>
  <c r="E208" i="2"/>
  <c r="G207" i="2"/>
  <c r="G205" i="2"/>
  <c r="G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E199" i="2"/>
  <c r="G198" i="2"/>
  <c r="E198" i="2"/>
  <c r="G197" i="2"/>
  <c r="F197" i="2"/>
  <c r="E197" i="2"/>
  <c r="G196" i="2"/>
  <c r="G195" i="2"/>
  <c r="F195" i="2"/>
  <c r="E195" i="2"/>
  <c r="G194" i="2"/>
  <c r="F194" i="2"/>
  <c r="E194" i="2"/>
  <c r="G193" i="2"/>
  <c r="F193" i="2"/>
  <c r="E193" i="2"/>
  <c r="G192" i="2"/>
  <c r="G191" i="2"/>
  <c r="F191" i="2"/>
  <c r="G190" i="2"/>
  <c r="F190" i="2"/>
  <c r="G189" i="2"/>
  <c r="F189" i="2"/>
  <c r="E189" i="2"/>
  <c r="G188" i="2"/>
  <c r="F188" i="2"/>
  <c r="E188" i="2"/>
  <c r="G187" i="2"/>
  <c r="F187" i="2"/>
  <c r="E187" i="2"/>
  <c r="G186" i="2"/>
  <c r="E186" i="2"/>
  <c r="G185" i="2"/>
  <c r="F185" i="2"/>
  <c r="E185" i="2"/>
  <c r="G184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D177" i="2"/>
  <c r="F259" i="2" s="1"/>
  <c r="C177" i="2"/>
  <c r="E334" i="2" s="1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E157" i="2"/>
  <c r="G156" i="2"/>
  <c r="E156" i="2"/>
  <c r="G155" i="2"/>
  <c r="F155" i="2"/>
  <c r="E155" i="2"/>
  <c r="G154" i="2"/>
  <c r="F154" i="2"/>
  <c r="E154" i="2"/>
  <c r="G153" i="2"/>
  <c r="F153" i="2"/>
  <c r="E153" i="2"/>
  <c r="G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G137" i="2"/>
  <c r="F137" i="2"/>
  <c r="E137" i="2"/>
  <c r="G136" i="2"/>
  <c r="G135" i="2"/>
  <c r="G134" i="2"/>
  <c r="F134" i="2"/>
  <c r="E134" i="2"/>
  <c r="G133" i="2"/>
  <c r="F133" i="2"/>
  <c r="E133" i="2"/>
  <c r="G132" i="2"/>
  <c r="G131" i="2"/>
  <c r="F131" i="2"/>
  <c r="E131" i="2"/>
  <c r="G130" i="2"/>
  <c r="E130" i="2"/>
  <c r="G128" i="2"/>
  <c r="F128" i="2"/>
  <c r="E128" i="2"/>
  <c r="G127" i="2"/>
  <c r="F127" i="2"/>
  <c r="E127" i="2"/>
  <c r="G126" i="2"/>
  <c r="F126" i="2"/>
  <c r="E126" i="2"/>
  <c r="G125" i="2"/>
  <c r="F125" i="2"/>
  <c r="E125" i="2"/>
  <c r="G124" i="2"/>
  <c r="G123" i="2"/>
  <c r="F123" i="2"/>
  <c r="E123" i="2"/>
  <c r="G122" i="2"/>
  <c r="F122" i="2"/>
  <c r="E122" i="2"/>
  <c r="G121" i="2"/>
  <c r="F121" i="2"/>
  <c r="E121" i="2"/>
  <c r="G120" i="2"/>
  <c r="E120" i="2"/>
  <c r="G119" i="2"/>
  <c r="F119" i="2"/>
  <c r="E119" i="2"/>
  <c r="G118" i="2"/>
  <c r="F118" i="2"/>
  <c r="G117" i="2"/>
  <c r="F117" i="2"/>
  <c r="E117" i="2"/>
  <c r="G116" i="2"/>
  <c r="F116" i="2"/>
  <c r="E116" i="2"/>
  <c r="G115" i="2"/>
  <c r="F115" i="2"/>
  <c r="E115" i="2"/>
  <c r="G114" i="2"/>
  <c r="F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G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E87" i="2"/>
  <c r="G86" i="2"/>
  <c r="F86" i="2"/>
  <c r="E86" i="2"/>
  <c r="G85" i="2"/>
  <c r="F85" i="2"/>
  <c r="E85" i="2"/>
  <c r="G83" i="2"/>
  <c r="F83" i="2"/>
  <c r="E83" i="2"/>
  <c r="G82" i="2"/>
  <c r="F82" i="2"/>
  <c r="E82" i="2"/>
  <c r="G81" i="2"/>
  <c r="G80" i="2"/>
  <c r="F80" i="2"/>
  <c r="E80" i="2"/>
  <c r="G79" i="2"/>
  <c r="F79" i="2"/>
  <c r="E79" i="2"/>
  <c r="G78" i="2"/>
  <c r="F78" i="2"/>
  <c r="E78" i="2"/>
  <c r="G77" i="2"/>
  <c r="E77" i="2"/>
  <c r="D76" i="2"/>
  <c r="F136" i="2" s="1"/>
  <c r="C76" i="2"/>
  <c r="E81" i="2" s="1"/>
  <c r="G70" i="2"/>
  <c r="F70" i="2"/>
  <c r="E70" i="2"/>
  <c r="G69" i="2"/>
  <c r="F69" i="2"/>
  <c r="E69" i="2"/>
  <c r="G68" i="2"/>
  <c r="E68" i="2"/>
  <c r="G67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E20" i="2"/>
  <c r="D19" i="2"/>
  <c r="F67" i="2" s="1"/>
  <c r="C19" i="2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D591" i="1"/>
  <c r="C591" i="1"/>
  <c r="E609" i="1" s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38" i="1"/>
  <c r="G437" i="1"/>
  <c r="G436" i="1"/>
  <c r="G435" i="1"/>
  <c r="F435" i="1"/>
  <c r="E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D356" i="1"/>
  <c r="F548" i="1" s="1"/>
  <c r="C356" i="1"/>
  <c r="E585" i="1" s="1"/>
  <c r="G350" i="1"/>
  <c r="G349" i="1"/>
  <c r="G348" i="1"/>
  <c r="G347" i="1"/>
  <c r="G346" i="1"/>
  <c r="G345" i="1"/>
  <c r="G344" i="1"/>
  <c r="G342" i="1"/>
  <c r="G341" i="1"/>
  <c r="G340" i="1"/>
  <c r="G339" i="1"/>
  <c r="G338" i="1"/>
  <c r="G337" i="1"/>
  <c r="G336" i="1"/>
  <c r="F336" i="1"/>
  <c r="E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F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E291" i="1"/>
  <c r="G290" i="1"/>
  <c r="G289" i="1"/>
  <c r="G288" i="1"/>
  <c r="G287" i="1"/>
  <c r="G286" i="1"/>
  <c r="G285" i="1"/>
  <c r="E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D177" i="1"/>
  <c r="F350" i="1" s="1"/>
  <c r="C177" i="1"/>
  <c r="E346" i="1" s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E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8" i="1"/>
  <c r="G127" i="1"/>
  <c r="G126" i="1"/>
  <c r="G125" i="1"/>
  <c r="G124" i="1"/>
  <c r="G123" i="1"/>
  <c r="G122" i="1"/>
  <c r="F122" i="1"/>
  <c r="E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2" i="1"/>
  <c r="G91" i="1"/>
  <c r="G90" i="1"/>
  <c r="G89" i="1"/>
  <c r="G88" i="1"/>
  <c r="E88" i="1"/>
  <c r="G87" i="1"/>
  <c r="G86" i="1"/>
  <c r="G85" i="1"/>
  <c r="G83" i="1"/>
  <c r="F83" i="1"/>
  <c r="G82" i="1"/>
  <c r="G81" i="1"/>
  <c r="G80" i="1"/>
  <c r="G79" i="1"/>
  <c r="G78" i="1"/>
  <c r="G77" i="1"/>
  <c r="D76" i="1"/>
  <c r="F171" i="1" s="1"/>
  <c r="C76" i="1"/>
  <c r="E129" i="1" s="1"/>
  <c r="H129" i="1" s="1"/>
  <c r="G70" i="1"/>
  <c r="G69" i="1"/>
  <c r="G68" i="1"/>
  <c r="G67" i="1"/>
  <c r="G65" i="1"/>
  <c r="G64" i="1"/>
  <c r="G63" i="1"/>
  <c r="G62" i="1"/>
  <c r="G61" i="1"/>
  <c r="G60" i="1"/>
  <c r="G59" i="1"/>
  <c r="G58" i="1"/>
  <c r="G57" i="1"/>
  <c r="F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70" i="1" s="1"/>
  <c r="C19" i="1"/>
  <c r="E68" i="1" s="1"/>
  <c r="H68" i="1" s="1"/>
  <c r="H129" i="8" l="1"/>
  <c r="F606" i="34"/>
  <c r="F30" i="32"/>
  <c r="F192" i="34"/>
  <c r="F594" i="34"/>
  <c r="F608" i="34"/>
  <c r="F610" i="34"/>
  <c r="F614" i="34"/>
  <c r="F617" i="34"/>
  <c r="F596" i="34"/>
  <c r="F607" i="34"/>
  <c r="F593" i="34"/>
  <c r="F595" i="34"/>
  <c r="F371" i="34"/>
  <c r="F376" i="34"/>
  <c r="F378" i="34"/>
  <c r="F402" i="34"/>
  <c r="F406" i="34"/>
  <c r="F417" i="34"/>
  <c r="F454" i="34"/>
  <c r="F494" i="34"/>
  <c r="F545" i="34"/>
  <c r="F548" i="34"/>
  <c r="F573" i="34"/>
  <c r="F387" i="34"/>
  <c r="F390" i="34"/>
  <c r="F398" i="34"/>
  <c r="F405" i="34"/>
  <c r="F412" i="34"/>
  <c r="F460" i="34"/>
  <c r="F468" i="34"/>
  <c r="F497" i="34"/>
  <c r="F511" i="34"/>
  <c r="F550" i="34"/>
  <c r="F566" i="34"/>
  <c r="F570" i="34"/>
  <c r="F572" i="34"/>
  <c r="F418" i="34"/>
  <c r="F428" i="34"/>
  <c r="F450" i="34"/>
  <c r="F459" i="34"/>
  <c r="F481" i="34"/>
  <c r="F496" i="34"/>
  <c r="F544" i="34"/>
  <c r="F549" i="34"/>
  <c r="F575" i="34"/>
  <c r="F579" i="34"/>
  <c r="F379" i="34"/>
  <c r="F385" i="34"/>
  <c r="F391" i="34"/>
  <c r="F397" i="34"/>
  <c r="F407" i="34"/>
  <c r="F431" i="34"/>
  <c r="F540" i="34"/>
  <c r="F564" i="34"/>
  <c r="F197" i="34"/>
  <c r="F208" i="34"/>
  <c r="F213" i="34"/>
  <c r="F244" i="34"/>
  <c r="F259" i="34"/>
  <c r="F267" i="34"/>
  <c r="F294" i="34"/>
  <c r="F298" i="34"/>
  <c r="F321" i="34"/>
  <c r="F219" i="34"/>
  <c r="F247" i="34"/>
  <c r="F270" i="34"/>
  <c r="F311" i="34"/>
  <c r="F316" i="34"/>
  <c r="F186" i="34"/>
  <c r="F300" i="34"/>
  <c r="F260" i="34"/>
  <c r="F295" i="34"/>
  <c r="F306" i="34"/>
  <c r="F80" i="34"/>
  <c r="F92" i="34"/>
  <c r="F107" i="34"/>
  <c r="F135" i="34"/>
  <c r="F137" i="34"/>
  <c r="F106" i="34"/>
  <c r="F115" i="34"/>
  <c r="F133" i="34"/>
  <c r="F155" i="34"/>
  <c r="F162" i="34"/>
  <c r="F102" i="34"/>
  <c r="F136" i="34"/>
  <c r="F81" i="34"/>
  <c r="F67" i="34"/>
  <c r="F50" i="34"/>
  <c r="F23" i="34"/>
  <c r="F49" i="34"/>
  <c r="F605" i="33"/>
  <c r="F368" i="33"/>
  <c r="F405" i="33"/>
  <c r="F452" i="33"/>
  <c r="F545" i="33"/>
  <c r="F407" i="33"/>
  <c r="F552" i="33"/>
  <c r="F359" i="33"/>
  <c r="F397" i="33"/>
  <c r="F431" i="33"/>
  <c r="F402" i="33"/>
  <c r="F453" i="33"/>
  <c r="F283" i="33"/>
  <c r="F244" i="33"/>
  <c r="F273" i="33"/>
  <c r="F137" i="33"/>
  <c r="F158" i="32"/>
  <c r="F184" i="32"/>
  <c r="F186" i="32"/>
  <c r="F41" i="32"/>
  <c r="F396" i="32"/>
  <c r="F471" i="32"/>
  <c r="F185" i="32"/>
  <c r="F444" i="32"/>
  <c r="F615" i="32"/>
  <c r="F604" i="32"/>
  <c r="F613" i="32"/>
  <c r="F382" i="32"/>
  <c r="F429" i="32"/>
  <c r="F472" i="32"/>
  <c r="F474" i="32"/>
  <c r="F501" i="32"/>
  <c r="F503" i="32"/>
  <c r="F510" i="32"/>
  <c r="F557" i="32"/>
  <c r="F512" i="32"/>
  <c r="F519" i="32"/>
  <c r="F538" i="32"/>
  <c r="F559" i="32"/>
  <c r="F404" i="32"/>
  <c r="F374" i="32"/>
  <c r="F412" i="32"/>
  <c r="F464" i="32"/>
  <c r="F547" i="32"/>
  <c r="F554" i="32"/>
  <c r="F558" i="32"/>
  <c r="F561" i="32"/>
  <c r="F584" i="32"/>
  <c r="F361" i="32"/>
  <c r="F385" i="32"/>
  <c r="F397" i="32"/>
  <c r="F478" i="32"/>
  <c r="F498" i="32"/>
  <c r="F546" i="32"/>
  <c r="F581" i="32"/>
  <c r="F196" i="32"/>
  <c r="F198" i="32"/>
  <c r="F200" i="32"/>
  <c r="F204" i="32"/>
  <c r="F207" i="32"/>
  <c r="F226" i="32"/>
  <c r="F234" i="32"/>
  <c r="F237" i="32"/>
  <c r="F266" i="32"/>
  <c r="F284" i="32"/>
  <c r="F303" i="32"/>
  <c r="F307" i="32"/>
  <c r="F329" i="32"/>
  <c r="F339" i="32"/>
  <c r="F344" i="32"/>
  <c r="F349" i="32"/>
  <c r="F343" i="32"/>
  <c r="F180" i="32"/>
  <c r="F192" i="32"/>
  <c r="F202" i="32"/>
  <c r="F210" i="32"/>
  <c r="F214" i="32"/>
  <c r="F220" i="32"/>
  <c r="F223" i="32"/>
  <c r="F225" i="32"/>
  <c r="F233" i="32"/>
  <c r="F239" i="32"/>
  <c r="F241" i="32"/>
  <c r="F249" i="32"/>
  <c r="F254" i="32"/>
  <c r="F256" i="32"/>
  <c r="F259" i="32"/>
  <c r="F261" i="32"/>
  <c r="F264" i="32"/>
  <c r="F269" i="32"/>
  <c r="F275" i="32"/>
  <c r="F277" i="32"/>
  <c r="F282" i="32"/>
  <c r="F190" i="32"/>
  <c r="F197" i="32"/>
  <c r="F205" i="32"/>
  <c r="F222" i="32"/>
  <c r="F238" i="32"/>
  <c r="F244" i="32"/>
  <c r="F251" i="32"/>
  <c r="F274" i="32"/>
  <c r="F280" i="32"/>
  <c r="F301" i="32"/>
  <c r="F308" i="32"/>
  <c r="F193" i="32"/>
  <c r="F209" i="32"/>
  <c r="F211" i="32"/>
  <c r="F213" i="32"/>
  <c r="F215" i="32"/>
  <c r="F217" i="32"/>
  <c r="F219" i="32"/>
  <c r="F232" i="32"/>
  <c r="F240" i="32"/>
  <c r="F246" i="32"/>
  <c r="F250" i="32"/>
  <c r="F253" i="32"/>
  <c r="F255" i="32"/>
  <c r="F260" i="32"/>
  <c r="F268" i="32"/>
  <c r="F270" i="32"/>
  <c r="F276" i="32"/>
  <c r="F287" i="32"/>
  <c r="F313" i="32"/>
  <c r="F331" i="32"/>
  <c r="F103" i="32"/>
  <c r="F120" i="32"/>
  <c r="F149" i="32"/>
  <c r="F100" i="32"/>
  <c r="F108" i="32"/>
  <c r="F88" i="32"/>
  <c r="F90" i="32"/>
  <c r="F27" i="32"/>
  <c r="F31" i="32"/>
  <c r="F33" i="32"/>
  <c r="F47" i="32"/>
  <c r="F51" i="32"/>
  <c r="F61" i="32"/>
  <c r="F67" i="32"/>
  <c r="F49" i="32"/>
  <c r="F70" i="32"/>
  <c r="F26" i="32"/>
  <c r="F45" i="32"/>
  <c r="F52" i="32"/>
  <c r="F54" i="32"/>
  <c r="F56" i="32"/>
  <c r="F24" i="32"/>
  <c r="F29" i="32"/>
  <c r="F38" i="32"/>
  <c r="F59" i="32"/>
  <c r="F62" i="32"/>
  <c r="F69" i="32"/>
  <c r="F65" i="31"/>
  <c r="F125" i="31"/>
  <c r="F62" i="31"/>
  <c r="F123" i="31"/>
  <c r="F23" i="31"/>
  <c r="F49" i="31"/>
  <c r="F144" i="31"/>
  <c r="F167" i="31"/>
  <c r="F44" i="31"/>
  <c r="F58" i="31"/>
  <c r="F600" i="31"/>
  <c r="F616" i="31"/>
  <c r="F598" i="31"/>
  <c r="F611" i="31"/>
  <c r="F615" i="31"/>
  <c r="F604" i="31"/>
  <c r="F592" i="31"/>
  <c r="F437" i="31"/>
  <c r="F460" i="31"/>
  <c r="F465" i="31"/>
  <c r="F472" i="31"/>
  <c r="F529" i="31"/>
  <c r="F374" i="31"/>
  <c r="F506" i="31"/>
  <c r="F405" i="31"/>
  <c r="F411" i="31"/>
  <c r="F469" i="31"/>
  <c r="F486" i="31"/>
  <c r="F505" i="31"/>
  <c r="F516" i="31"/>
  <c r="F528" i="31"/>
  <c r="F539" i="31"/>
  <c r="F551" i="31"/>
  <c r="F576" i="31"/>
  <c r="F441" i="31"/>
  <c r="F495" i="31"/>
  <c r="F510" i="31"/>
  <c r="F553" i="31"/>
  <c r="F365" i="31"/>
  <c r="F379" i="31"/>
  <c r="F393" i="31"/>
  <c r="F395" i="31"/>
  <c r="F398" i="31"/>
  <c r="F401" i="31"/>
  <c r="F459" i="31"/>
  <c r="F462" i="31"/>
  <c r="F480" i="31"/>
  <c r="F498" i="31"/>
  <c r="F507" i="31"/>
  <c r="F518" i="31"/>
  <c r="F534" i="31"/>
  <c r="F557" i="31"/>
  <c r="F366" i="31"/>
  <c r="F402" i="31"/>
  <c r="F407" i="31"/>
  <c r="F519" i="31"/>
  <c r="F579" i="31"/>
  <c r="F387" i="31"/>
  <c r="F391" i="31"/>
  <c r="F403" i="31"/>
  <c r="F410" i="31"/>
  <c r="F430" i="31"/>
  <c r="F433" i="31"/>
  <c r="F485" i="31"/>
  <c r="F504" i="31"/>
  <c r="F563" i="31"/>
  <c r="F580" i="31"/>
  <c r="F241" i="31"/>
  <c r="F249" i="31"/>
  <c r="F280" i="31"/>
  <c r="F288" i="31"/>
  <c r="F187" i="31"/>
  <c r="F224" i="31"/>
  <c r="F234" i="31"/>
  <c r="F264" i="31"/>
  <c r="F266" i="31"/>
  <c r="F303" i="31"/>
  <c r="F194" i="31"/>
  <c r="F213" i="31"/>
  <c r="F252" i="31"/>
  <c r="F260" i="31"/>
  <c r="F307" i="31"/>
  <c r="F340" i="31"/>
  <c r="F196" i="31"/>
  <c r="F232" i="31"/>
  <c r="F245" i="31"/>
  <c r="F255" i="31"/>
  <c r="F265" i="31"/>
  <c r="F268" i="31"/>
  <c r="F272" i="31"/>
  <c r="F85" i="31"/>
  <c r="F87" i="31"/>
  <c r="F112" i="31"/>
  <c r="F138" i="31"/>
  <c r="F124" i="31"/>
  <c r="F143" i="31"/>
  <c r="F145" i="31"/>
  <c r="F151" i="31"/>
  <c r="F105" i="31"/>
  <c r="F161" i="31"/>
  <c r="F164" i="31"/>
  <c r="F21" i="31"/>
  <c r="F27" i="31"/>
  <c r="F54" i="31"/>
  <c r="F38" i="31"/>
  <c r="F48" i="31"/>
  <c r="F55" i="31"/>
  <c r="F64" i="31"/>
  <c r="F68" i="31"/>
  <c r="F28" i="31"/>
  <c r="F50" i="31"/>
  <c r="F59" i="31"/>
  <c r="F61" i="31"/>
  <c r="F180" i="30"/>
  <c r="F597" i="30"/>
  <c r="F608" i="30"/>
  <c r="F612" i="30"/>
  <c r="F614" i="30"/>
  <c r="F616" i="30"/>
  <c r="F412" i="30"/>
  <c r="F467" i="30"/>
  <c r="F583" i="30"/>
  <c r="F381" i="30"/>
  <c r="F411" i="30"/>
  <c r="F420" i="30"/>
  <c r="F424" i="30"/>
  <c r="F431" i="30"/>
  <c r="F466" i="30"/>
  <c r="F491" i="30"/>
  <c r="F507" i="30"/>
  <c r="F572" i="30"/>
  <c r="F404" i="30"/>
  <c r="F361" i="30"/>
  <c r="F364" i="30"/>
  <c r="F372" i="30"/>
  <c r="F377" i="30"/>
  <c r="F388" i="30"/>
  <c r="F547" i="30"/>
  <c r="F576" i="30"/>
  <c r="F429" i="30"/>
  <c r="F460" i="30"/>
  <c r="F203" i="30"/>
  <c r="F220" i="30"/>
  <c r="F237" i="30"/>
  <c r="F298" i="30"/>
  <c r="F179" i="30"/>
  <c r="F244" i="30"/>
  <c r="F247" i="30"/>
  <c r="F284" i="30"/>
  <c r="F196" i="30"/>
  <c r="F273" i="30"/>
  <c r="F296" i="30"/>
  <c r="F330" i="30"/>
  <c r="F210" i="30"/>
  <c r="F264" i="30"/>
  <c r="F266" i="30"/>
  <c r="F272" i="30"/>
  <c r="F283" i="30"/>
  <c r="F288" i="30"/>
  <c r="F104" i="30"/>
  <c r="F133" i="30"/>
  <c r="F141" i="30"/>
  <c r="F152" i="30"/>
  <c r="F99" i="30"/>
  <c r="F138" i="30"/>
  <c r="F144" i="30"/>
  <c r="F83" i="30"/>
  <c r="F140" i="30"/>
  <c r="F117" i="30"/>
  <c r="F28" i="30"/>
  <c r="F64" i="30"/>
  <c r="F21" i="30"/>
  <c r="F30" i="30"/>
  <c r="F37" i="30"/>
  <c r="F54" i="30"/>
  <c r="F61" i="30"/>
  <c r="F50" i="30"/>
  <c r="F56" i="30"/>
  <c r="F60" i="30"/>
  <c r="F417" i="28"/>
  <c r="F600" i="29"/>
  <c r="F597" i="29"/>
  <c r="F615" i="29"/>
  <c r="F613" i="29"/>
  <c r="F376" i="29"/>
  <c r="F383" i="29"/>
  <c r="F390" i="29"/>
  <c r="F399" i="29"/>
  <c r="F432" i="29"/>
  <c r="F434" i="29"/>
  <c r="F443" i="29"/>
  <c r="F451" i="29"/>
  <c r="F455" i="29"/>
  <c r="F468" i="29"/>
  <c r="F474" i="29"/>
  <c r="F476" i="29"/>
  <c r="F490" i="29"/>
  <c r="F496" i="29"/>
  <c r="F498" i="29"/>
  <c r="F500" i="29"/>
  <c r="F505" i="29"/>
  <c r="F529" i="29"/>
  <c r="F531" i="29"/>
  <c r="F548" i="29"/>
  <c r="F562" i="29"/>
  <c r="F564" i="29"/>
  <c r="F577" i="29"/>
  <c r="F359" i="29"/>
  <c r="F362" i="29"/>
  <c r="F369" i="29"/>
  <c r="F373" i="29"/>
  <c r="F388" i="29"/>
  <c r="F396" i="29"/>
  <c r="F401" i="29"/>
  <c r="F406" i="29"/>
  <c r="F410" i="29"/>
  <c r="F412" i="29"/>
  <c r="F418" i="29"/>
  <c r="F420" i="29"/>
  <c r="F424" i="29"/>
  <c r="F428" i="29"/>
  <c r="F430" i="29"/>
  <c r="F438" i="29"/>
  <c r="F442" i="29"/>
  <c r="F466" i="29"/>
  <c r="F511" i="29"/>
  <c r="F519" i="29"/>
  <c r="F521" i="29"/>
  <c r="F526" i="29"/>
  <c r="F528" i="29"/>
  <c r="F538" i="29"/>
  <c r="F545" i="29"/>
  <c r="F553" i="29"/>
  <c r="F558" i="29"/>
  <c r="F566" i="29"/>
  <c r="F572" i="29"/>
  <c r="F574" i="29"/>
  <c r="F580" i="29"/>
  <c r="F582" i="29"/>
  <c r="F585" i="29"/>
  <c r="F371" i="29"/>
  <c r="F380" i="29"/>
  <c r="F387" i="29"/>
  <c r="F394" i="29"/>
  <c r="F403" i="29"/>
  <c r="F426" i="29"/>
  <c r="F437" i="29"/>
  <c r="F444" i="29"/>
  <c r="F452" i="29"/>
  <c r="F456" i="29"/>
  <c r="F471" i="29"/>
  <c r="F473" i="29"/>
  <c r="F475" i="29"/>
  <c r="F477" i="29"/>
  <c r="F489" i="29"/>
  <c r="F491" i="29"/>
  <c r="F495" i="29"/>
  <c r="F499" i="29"/>
  <c r="F502" i="29"/>
  <c r="F504" i="29"/>
  <c r="F514" i="29"/>
  <c r="F524" i="29"/>
  <c r="F530" i="29"/>
  <c r="F542" i="29"/>
  <c r="F547" i="29"/>
  <c r="F555" i="29"/>
  <c r="F561" i="29"/>
  <c r="F570" i="29"/>
  <c r="F361" i="29"/>
  <c r="F366" i="29"/>
  <c r="F368" i="29"/>
  <c r="F374" i="29"/>
  <c r="F378" i="29"/>
  <c r="F392" i="29"/>
  <c r="F402" i="29"/>
  <c r="F409" i="29"/>
  <c r="F411" i="29"/>
  <c r="F413" i="29"/>
  <c r="F415" i="29"/>
  <c r="F417" i="29"/>
  <c r="F425" i="29"/>
  <c r="F441" i="29"/>
  <c r="F449" i="29"/>
  <c r="F460" i="29"/>
  <c r="F479" i="29"/>
  <c r="F493" i="29"/>
  <c r="F510" i="29"/>
  <c r="F516" i="29"/>
  <c r="F518" i="29"/>
  <c r="F520" i="29"/>
  <c r="F522" i="29"/>
  <c r="F527" i="29"/>
  <c r="F532" i="29"/>
  <c r="F539" i="29"/>
  <c r="F544" i="29"/>
  <c r="F552" i="29"/>
  <c r="F554" i="29"/>
  <c r="F565" i="29"/>
  <c r="F568" i="29"/>
  <c r="F579" i="29"/>
  <c r="F583" i="29"/>
  <c r="F217" i="29"/>
  <c r="F222" i="29"/>
  <c r="F229" i="29"/>
  <c r="F275" i="29"/>
  <c r="F280" i="29"/>
  <c r="F290" i="29"/>
  <c r="F310" i="29"/>
  <c r="F260" i="29"/>
  <c r="F271" i="29"/>
  <c r="F274" i="29"/>
  <c r="F286" i="29"/>
  <c r="F232" i="29"/>
  <c r="F273" i="29"/>
  <c r="F279" i="29"/>
  <c r="F307" i="29"/>
  <c r="F316" i="29"/>
  <c r="F319" i="29"/>
  <c r="F322" i="29"/>
  <c r="F234" i="29"/>
  <c r="F239" i="29"/>
  <c r="F261" i="29"/>
  <c r="F266" i="29"/>
  <c r="F272" i="29"/>
  <c r="F77" i="29"/>
  <c r="F80" i="29"/>
  <c r="F96" i="29"/>
  <c r="F99" i="29"/>
  <c r="F103" i="29"/>
  <c r="F106" i="29"/>
  <c r="F114" i="29"/>
  <c r="F120" i="29"/>
  <c r="F123" i="29"/>
  <c r="F125" i="29"/>
  <c r="F127" i="29"/>
  <c r="F136" i="29"/>
  <c r="F141" i="29"/>
  <c r="F148" i="29"/>
  <c r="F169" i="29"/>
  <c r="F94" i="29"/>
  <c r="F112" i="29"/>
  <c r="F134" i="29"/>
  <c r="F139" i="29"/>
  <c r="F160" i="29"/>
  <c r="F167" i="29"/>
  <c r="F87" i="29"/>
  <c r="F102" i="29"/>
  <c r="F115" i="29"/>
  <c r="F126" i="29"/>
  <c r="F133" i="29"/>
  <c r="F144" i="29"/>
  <c r="F121" i="29"/>
  <c r="F157" i="29"/>
  <c r="F161" i="29"/>
  <c r="F44" i="29"/>
  <c r="F47" i="29"/>
  <c r="F23" i="29"/>
  <c r="F25" i="29"/>
  <c r="F51" i="29"/>
  <c r="F56" i="29"/>
  <c r="F29" i="29"/>
  <c r="F45" i="29"/>
  <c r="F54" i="29"/>
  <c r="F70" i="29"/>
  <c r="F141" i="28"/>
  <c r="D13" i="10"/>
  <c r="F97" i="26"/>
  <c r="F499" i="28"/>
  <c r="F542" i="28"/>
  <c r="F359" i="27"/>
  <c r="F363" i="27"/>
  <c r="F396" i="28"/>
  <c r="F409" i="28"/>
  <c r="F420" i="28"/>
  <c r="F125" i="28"/>
  <c r="F593" i="28"/>
  <c r="F595" i="28"/>
  <c r="F609" i="28"/>
  <c r="F598" i="28"/>
  <c r="F602" i="28"/>
  <c r="F611" i="28"/>
  <c r="F594" i="28"/>
  <c r="F610" i="28"/>
  <c r="F359" i="28"/>
  <c r="F362" i="28"/>
  <c r="F394" i="28"/>
  <c r="F411" i="28"/>
  <c r="F430" i="28"/>
  <c r="F545" i="28"/>
  <c r="F548" i="28"/>
  <c r="F557" i="28"/>
  <c r="F570" i="28"/>
  <c r="F363" i="28"/>
  <c r="F380" i="28"/>
  <c r="F419" i="28"/>
  <c r="F436" i="28"/>
  <c r="F416" i="28"/>
  <c r="F418" i="28"/>
  <c r="F438" i="28"/>
  <c r="F479" i="28"/>
  <c r="F489" i="28"/>
  <c r="F186" i="28"/>
  <c r="F192" i="28"/>
  <c r="F199" i="28"/>
  <c r="F205" i="28"/>
  <c r="F225" i="28"/>
  <c r="F178" i="28"/>
  <c r="F195" i="28"/>
  <c r="F208" i="28"/>
  <c r="F231" i="28"/>
  <c r="F244" i="28"/>
  <c r="F264" i="28"/>
  <c r="F273" i="28"/>
  <c r="F282" i="28"/>
  <c r="F306" i="28"/>
  <c r="F314" i="28"/>
  <c r="F325" i="28"/>
  <c r="F191" i="28"/>
  <c r="F213" i="28"/>
  <c r="F219" i="28"/>
  <c r="F234" i="28"/>
  <c r="F259" i="28"/>
  <c r="F294" i="28"/>
  <c r="F180" i="28"/>
  <c r="F184" i="28"/>
  <c r="F190" i="28"/>
  <c r="F250" i="28"/>
  <c r="F289" i="28"/>
  <c r="F77" i="28"/>
  <c r="F98" i="28"/>
  <c r="F102" i="28"/>
  <c r="F109" i="28"/>
  <c r="F113" i="28"/>
  <c r="F124" i="28"/>
  <c r="F131" i="28"/>
  <c r="F133" i="28"/>
  <c r="F157" i="28"/>
  <c r="F116" i="28"/>
  <c r="F119" i="28"/>
  <c r="F127" i="28"/>
  <c r="F130" i="28"/>
  <c r="F135" i="28"/>
  <c r="F89" i="28"/>
  <c r="F118" i="28"/>
  <c r="F126" i="28"/>
  <c r="F138" i="28"/>
  <c r="F144" i="28"/>
  <c r="F54" i="28"/>
  <c r="F50" i="28"/>
  <c r="F56" i="28"/>
  <c r="F68" i="28"/>
  <c r="F41" i="28"/>
  <c r="F78" i="27"/>
  <c r="F369" i="27"/>
  <c r="F602" i="27"/>
  <c r="F606" i="27"/>
  <c r="F600" i="27"/>
  <c r="F616" i="27"/>
  <c r="F599" i="27"/>
  <c r="F615" i="27"/>
  <c r="F592" i="27"/>
  <c r="F395" i="27"/>
  <c r="F420" i="27"/>
  <c r="F428" i="27"/>
  <c r="F438" i="27"/>
  <c r="F464" i="27"/>
  <c r="F477" i="27"/>
  <c r="F485" i="27"/>
  <c r="F498" i="27"/>
  <c r="F513" i="27"/>
  <c r="F524" i="27"/>
  <c r="F366" i="27"/>
  <c r="F371" i="27"/>
  <c r="F381" i="27"/>
  <c r="F387" i="27"/>
  <c r="F391" i="27"/>
  <c r="F417" i="27"/>
  <c r="F426" i="27"/>
  <c r="F430" i="27"/>
  <c r="F433" i="27"/>
  <c r="F463" i="27"/>
  <c r="F365" i="27"/>
  <c r="F368" i="27"/>
  <c r="F409" i="27"/>
  <c r="F419" i="27"/>
  <c r="F421" i="27"/>
  <c r="F522" i="27"/>
  <c r="F551" i="27"/>
  <c r="F561" i="27"/>
  <c r="F372" i="27"/>
  <c r="F386" i="27"/>
  <c r="F412" i="27"/>
  <c r="F418" i="27"/>
  <c r="F424" i="27"/>
  <c r="F444" i="27"/>
  <c r="F480" i="27"/>
  <c r="F534" i="27"/>
  <c r="F540" i="27"/>
  <c r="F357" i="27"/>
  <c r="F215" i="27"/>
  <c r="F293" i="27"/>
  <c r="F298" i="27"/>
  <c r="F308" i="27"/>
  <c r="F255" i="27"/>
  <c r="F275" i="27"/>
  <c r="F280" i="27"/>
  <c r="F297" i="27"/>
  <c r="F346" i="27"/>
  <c r="F204" i="27"/>
  <c r="F214" i="27"/>
  <c r="F254" i="27"/>
  <c r="F259" i="27"/>
  <c r="F265" i="27"/>
  <c r="F283" i="27"/>
  <c r="F332" i="27"/>
  <c r="F267" i="27"/>
  <c r="F281" i="27"/>
  <c r="F340" i="27"/>
  <c r="F111" i="27"/>
  <c r="F83" i="27"/>
  <c r="F107" i="27"/>
  <c r="F161" i="27"/>
  <c r="F163" i="27"/>
  <c r="F109" i="27"/>
  <c r="F116" i="27"/>
  <c r="F139" i="27"/>
  <c r="F149" i="27"/>
  <c r="F38" i="27"/>
  <c r="F43" i="27"/>
  <c r="F45" i="27"/>
  <c r="F36" i="27"/>
  <c r="F39" i="27"/>
  <c r="F70" i="27"/>
  <c r="F24" i="27"/>
  <c r="F46" i="27"/>
  <c r="F61" i="27"/>
  <c r="F91" i="26"/>
  <c r="F136" i="26"/>
  <c r="F161" i="26"/>
  <c r="F109" i="26"/>
  <c r="F132" i="26"/>
  <c r="F157" i="26"/>
  <c r="F100" i="26"/>
  <c r="F599" i="26"/>
  <c r="F618" i="26"/>
  <c r="F596" i="26"/>
  <c r="F609" i="26"/>
  <c r="F611" i="26"/>
  <c r="F594" i="26"/>
  <c r="F371" i="26"/>
  <c r="F387" i="26"/>
  <c r="F392" i="26"/>
  <c r="F394" i="26"/>
  <c r="F405" i="26"/>
  <c r="F407" i="26"/>
  <c r="F433" i="26"/>
  <c r="F436" i="26"/>
  <c r="F453" i="26"/>
  <c r="F524" i="26"/>
  <c r="F583" i="26"/>
  <c r="F364" i="26"/>
  <c r="F376" i="26"/>
  <c r="F409" i="26"/>
  <c r="F419" i="26"/>
  <c r="F421" i="26"/>
  <c r="F432" i="26"/>
  <c r="F443" i="26"/>
  <c r="F455" i="26"/>
  <c r="F505" i="26"/>
  <c r="F363" i="26"/>
  <c r="F368" i="26"/>
  <c r="F380" i="26"/>
  <c r="F406" i="26"/>
  <c r="F411" i="26"/>
  <c r="F417" i="26"/>
  <c r="F437" i="26"/>
  <c r="F452" i="26"/>
  <c r="F481" i="26"/>
  <c r="F496" i="26"/>
  <c r="F361" i="26"/>
  <c r="F377" i="26"/>
  <c r="F420" i="26"/>
  <c r="F428" i="26"/>
  <c r="F466" i="26"/>
  <c r="F469" i="26"/>
  <c r="F475" i="26"/>
  <c r="F489" i="26"/>
  <c r="F184" i="26"/>
  <c r="F198" i="26"/>
  <c r="F207" i="26"/>
  <c r="F209" i="26"/>
  <c r="F211" i="26"/>
  <c r="F216" i="26"/>
  <c r="F224" i="26"/>
  <c r="F255" i="26"/>
  <c r="F300" i="26"/>
  <c r="F306" i="26"/>
  <c r="F192" i="26"/>
  <c r="F244" i="26"/>
  <c r="F247" i="26"/>
  <c r="F250" i="26"/>
  <c r="F289" i="26"/>
  <c r="F182" i="26"/>
  <c r="F187" i="26"/>
  <c r="F208" i="26"/>
  <c r="F287" i="26"/>
  <c r="F312" i="26"/>
  <c r="F193" i="26"/>
  <c r="F237" i="26"/>
  <c r="F283" i="26"/>
  <c r="F301" i="26"/>
  <c r="F311" i="26"/>
  <c r="F80" i="26"/>
  <c r="F99" i="26"/>
  <c r="F114" i="26"/>
  <c r="F116" i="26"/>
  <c r="F120" i="26"/>
  <c r="F126" i="26"/>
  <c r="F141" i="26"/>
  <c r="F145" i="26"/>
  <c r="F89" i="26"/>
  <c r="F92" i="26"/>
  <c r="F106" i="26"/>
  <c r="F125" i="26"/>
  <c r="F128" i="26"/>
  <c r="F133" i="26"/>
  <c r="F139" i="26"/>
  <c r="F160" i="26"/>
  <c r="F163" i="26"/>
  <c r="F81" i="26"/>
  <c r="F119" i="26"/>
  <c r="F124" i="26"/>
  <c r="F56" i="26"/>
  <c r="F593" i="25"/>
  <c r="F596" i="25"/>
  <c r="F610" i="25"/>
  <c r="F618" i="25"/>
  <c r="F451" i="25"/>
  <c r="F481" i="25"/>
  <c r="F493" i="25"/>
  <c r="F573" i="25"/>
  <c r="F386" i="25"/>
  <c r="F389" i="25"/>
  <c r="F449" i="25"/>
  <c r="F578" i="25"/>
  <c r="F385" i="25"/>
  <c r="F394" i="25"/>
  <c r="F401" i="25"/>
  <c r="F429" i="25"/>
  <c r="F432" i="25"/>
  <c r="F475" i="25"/>
  <c r="F210" i="25"/>
  <c r="F289" i="25"/>
  <c r="F310" i="25"/>
  <c r="F325" i="25"/>
  <c r="F184" i="25"/>
  <c r="F205" i="25"/>
  <c r="F208" i="25"/>
  <c r="F219" i="25"/>
  <c r="F244" i="25"/>
  <c r="F259" i="25"/>
  <c r="F294" i="25"/>
  <c r="F298" i="25"/>
  <c r="F306" i="25"/>
  <c r="F315" i="25"/>
  <c r="F215" i="25"/>
  <c r="F224" i="25"/>
  <c r="F231" i="25"/>
  <c r="F250" i="25"/>
  <c r="F308" i="25"/>
  <c r="F318" i="25"/>
  <c r="F182" i="25"/>
  <c r="F187" i="25"/>
  <c r="F191" i="25"/>
  <c r="F207" i="25"/>
  <c r="F211" i="25"/>
  <c r="F246" i="25"/>
  <c r="F265" i="25"/>
  <c r="F282" i="25"/>
  <c r="F145" i="25"/>
  <c r="F78" i="25"/>
  <c r="F90" i="25"/>
  <c r="F109" i="25"/>
  <c r="F124" i="25"/>
  <c r="F104" i="25"/>
  <c r="F120" i="25"/>
  <c r="F91" i="25"/>
  <c r="F60" i="25"/>
  <c r="F39" i="25"/>
  <c r="F30" i="25"/>
  <c r="F64" i="25"/>
  <c r="F67" i="25"/>
  <c r="F70" i="25"/>
  <c r="H56" i="16"/>
  <c r="F188" i="24"/>
  <c r="F203" i="24"/>
  <c r="F188" i="22"/>
  <c r="F359" i="23"/>
  <c r="F59" i="24"/>
  <c r="F210" i="24"/>
  <c r="F287" i="24"/>
  <c r="F39" i="24"/>
  <c r="F182" i="24"/>
  <c r="F208" i="24"/>
  <c r="F229" i="24"/>
  <c r="F193" i="24"/>
  <c r="F195" i="24"/>
  <c r="F205" i="24"/>
  <c r="F250" i="24"/>
  <c r="F275" i="24"/>
  <c r="F332" i="24"/>
  <c r="F616" i="24"/>
  <c r="F366" i="24"/>
  <c r="F372" i="24"/>
  <c r="F418" i="24"/>
  <c r="F429" i="24"/>
  <c r="F431" i="24"/>
  <c r="F433" i="24"/>
  <c r="F436" i="24"/>
  <c r="F452" i="24"/>
  <c r="F454" i="24"/>
  <c r="F473" i="24"/>
  <c r="F478" i="24"/>
  <c r="F480" i="24"/>
  <c r="F483" i="24"/>
  <c r="F498" i="24"/>
  <c r="F500" i="24"/>
  <c r="F506" i="24"/>
  <c r="F508" i="24"/>
  <c r="F519" i="24"/>
  <c r="F521" i="24"/>
  <c r="F525" i="24"/>
  <c r="F534" i="24"/>
  <c r="F550" i="24"/>
  <c r="F552" i="24"/>
  <c r="F554" i="24"/>
  <c r="F585" i="24"/>
  <c r="F358" i="24"/>
  <c r="F368" i="24"/>
  <c r="F378" i="24"/>
  <c r="F380" i="24"/>
  <c r="F382" i="24"/>
  <c r="F384" i="24"/>
  <c r="F389" i="24"/>
  <c r="F394" i="24"/>
  <c r="F397" i="24"/>
  <c r="F401" i="24"/>
  <c r="F406" i="24"/>
  <c r="F410" i="24"/>
  <c r="F412" i="24"/>
  <c r="F416" i="24"/>
  <c r="F420" i="24"/>
  <c r="F428" i="24"/>
  <c r="F460" i="24"/>
  <c r="F475" i="24"/>
  <c r="F477" i="24"/>
  <c r="F482" i="24"/>
  <c r="F511" i="24"/>
  <c r="F516" i="24"/>
  <c r="F518" i="24"/>
  <c r="F527" i="24"/>
  <c r="F544" i="24"/>
  <c r="F549" i="24"/>
  <c r="F572" i="24"/>
  <c r="F576" i="24"/>
  <c r="F579" i="24"/>
  <c r="F365" i="24"/>
  <c r="F371" i="24"/>
  <c r="F373" i="24"/>
  <c r="F376" i="24"/>
  <c r="F392" i="24"/>
  <c r="F403" i="24"/>
  <c r="F414" i="24"/>
  <c r="F430" i="24"/>
  <c r="F432" i="24"/>
  <c r="F442" i="24"/>
  <c r="F453" i="24"/>
  <c r="F455" i="24"/>
  <c r="F481" i="24"/>
  <c r="F490" i="24"/>
  <c r="F497" i="24"/>
  <c r="F507" i="24"/>
  <c r="F520" i="24"/>
  <c r="F522" i="24"/>
  <c r="F539" i="24"/>
  <c r="F551" i="24"/>
  <c r="F559" i="24"/>
  <c r="F570" i="24"/>
  <c r="F578" i="24"/>
  <c r="F357" i="24"/>
  <c r="F363" i="24"/>
  <c r="F379" i="24"/>
  <c r="F381" i="24"/>
  <c r="F385" i="24"/>
  <c r="F387" i="24"/>
  <c r="F390" i="24"/>
  <c r="F395" i="24"/>
  <c r="F398" i="24"/>
  <c r="F400" i="24"/>
  <c r="F402" i="24"/>
  <c r="F409" i="24"/>
  <c r="F411" i="24"/>
  <c r="F413" i="24"/>
  <c r="F419" i="24"/>
  <c r="F427" i="24"/>
  <c r="F438" i="24"/>
  <c r="F448" i="24"/>
  <c r="F462" i="24"/>
  <c r="F466" i="24"/>
  <c r="F474" i="24"/>
  <c r="F476" i="24"/>
  <c r="F495" i="24"/>
  <c r="F510" i="24"/>
  <c r="F513" i="24"/>
  <c r="F526" i="24"/>
  <c r="F545" i="24"/>
  <c r="F548" i="24"/>
  <c r="F558" i="24"/>
  <c r="F561" i="24"/>
  <c r="F564" i="24"/>
  <c r="F580" i="24"/>
  <c r="F583" i="24"/>
  <c r="F187" i="24"/>
  <c r="F191" i="24"/>
  <c r="F200" i="24"/>
  <c r="F215" i="24"/>
  <c r="F220" i="24"/>
  <c r="F231" i="24"/>
  <c r="F234" i="24"/>
  <c r="F237" i="24"/>
  <c r="F241" i="24"/>
  <c r="F244" i="24"/>
  <c r="F247" i="24"/>
  <c r="F253" i="24"/>
  <c r="F297" i="24"/>
  <c r="F301" i="24"/>
  <c r="F181" i="24"/>
  <c r="F186" i="24"/>
  <c r="F196" i="24"/>
  <c r="F198" i="24"/>
  <c r="F204" i="24"/>
  <c r="F207" i="24"/>
  <c r="F209" i="24"/>
  <c r="F228" i="24"/>
  <c r="F249" i="24"/>
  <c r="F259" i="24"/>
  <c r="F264" i="24"/>
  <c r="F276" i="24"/>
  <c r="F283" i="24"/>
  <c r="F338" i="24"/>
  <c r="F345" i="24"/>
  <c r="F180" i="24"/>
  <c r="F212" i="24"/>
  <c r="F216" i="24"/>
  <c r="F219" i="24"/>
  <c r="F224" i="24"/>
  <c r="F254" i="24"/>
  <c r="F337" i="24"/>
  <c r="F344" i="24"/>
  <c r="F178" i="24"/>
  <c r="F86" i="24"/>
  <c r="F103" i="24"/>
  <c r="F112" i="24"/>
  <c r="F121" i="24"/>
  <c r="F152" i="24"/>
  <c r="F134" i="24"/>
  <c r="F169" i="24"/>
  <c r="F87" i="24"/>
  <c r="F104" i="24"/>
  <c r="F111" i="24"/>
  <c r="F143" i="24"/>
  <c r="F78" i="24"/>
  <c r="F83" i="24"/>
  <c r="F156" i="24"/>
  <c r="F36" i="24"/>
  <c r="F51" i="24"/>
  <c r="F62" i="24"/>
  <c r="F28" i="24"/>
  <c r="F30" i="24"/>
  <c r="F38" i="24"/>
  <c r="F27" i="24"/>
  <c r="F180" i="21"/>
  <c r="F232" i="21"/>
  <c r="F371" i="23"/>
  <c r="F385" i="23"/>
  <c r="F424" i="23"/>
  <c r="F428" i="23"/>
  <c r="F431" i="23"/>
  <c r="F433" i="23"/>
  <c r="F436" i="23"/>
  <c r="F545" i="23"/>
  <c r="F548" i="23"/>
  <c r="F550" i="23"/>
  <c r="F59" i="23"/>
  <c r="F69" i="23"/>
  <c r="F147" i="23"/>
  <c r="F150" i="23"/>
  <c r="F161" i="23"/>
  <c r="F409" i="23"/>
  <c r="F417" i="23"/>
  <c r="F455" i="23"/>
  <c r="F496" i="23"/>
  <c r="F499" i="23"/>
  <c r="F516" i="23"/>
  <c r="F522" i="23"/>
  <c r="F190" i="21"/>
  <c r="F197" i="22"/>
  <c r="F209" i="22"/>
  <c r="F212" i="22"/>
  <c r="F298" i="22"/>
  <c r="F21" i="23"/>
  <c r="F98" i="23"/>
  <c r="F109" i="23"/>
  <c r="F376" i="23"/>
  <c r="F406" i="23"/>
  <c r="F494" i="23"/>
  <c r="F521" i="23"/>
  <c r="F569" i="23"/>
  <c r="F571" i="23"/>
  <c r="F574" i="23"/>
  <c r="F255" i="22"/>
  <c r="F83" i="23"/>
  <c r="F127" i="23"/>
  <c r="F362" i="23"/>
  <c r="F364" i="23"/>
  <c r="F383" i="23"/>
  <c r="F452" i="23"/>
  <c r="F534" i="23"/>
  <c r="F553" i="23"/>
  <c r="F358" i="23"/>
  <c r="F372" i="23"/>
  <c r="F377" i="23"/>
  <c r="F390" i="23"/>
  <c r="F411" i="23"/>
  <c r="F481" i="23"/>
  <c r="F361" i="23"/>
  <c r="F365" i="23"/>
  <c r="F369" i="23"/>
  <c r="F374" i="23"/>
  <c r="F379" i="23"/>
  <c r="F381" i="23"/>
  <c r="F402" i="23"/>
  <c r="F418" i="23"/>
  <c r="F443" i="23"/>
  <c r="F453" i="23"/>
  <c r="F460" i="23"/>
  <c r="F466" i="23"/>
  <c r="F475" i="23"/>
  <c r="F525" i="23"/>
  <c r="F565" i="23"/>
  <c r="F578" i="23"/>
  <c r="F188" i="23"/>
  <c r="F209" i="23"/>
  <c r="F211" i="23"/>
  <c r="F222" i="23"/>
  <c r="F270" i="23"/>
  <c r="F300" i="23"/>
  <c r="F199" i="23"/>
  <c r="F260" i="23"/>
  <c r="F269" i="23"/>
  <c r="F275" i="23"/>
  <c r="F319" i="23"/>
  <c r="F187" i="23"/>
  <c r="F189" i="23"/>
  <c r="F194" i="23"/>
  <c r="F238" i="23"/>
  <c r="F241" i="23"/>
  <c r="F247" i="23"/>
  <c r="F272" i="23"/>
  <c r="F274" i="23"/>
  <c r="F308" i="23"/>
  <c r="F334" i="23"/>
  <c r="F196" i="23"/>
  <c r="F80" i="23"/>
  <c r="F102" i="23"/>
  <c r="F105" i="23"/>
  <c r="F117" i="23"/>
  <c r="F135" i="23"/>
  <c r="F140" i="23"/>
  <c r="F144" i="23"/>
  <c r="F146" i="23"/>
  <c r="F95" i="23"/>
  <c r="F97" i="23"/>
  <c r="F99" i="23"/>
  <c r="F168" i="23"/>
  <c r="F85" i="23"/>
  <c r="F87" i="23"/>
  <c r="F92" i="23"/>
  <c r="F104" i="23"/>
  <c r="F110" i="23"/>
  <c r="F113" i="23"/>
  <c r="F130" i="23"/>
  <c r="F139" i="23"/>
  <c r="F56" i="23"/>
  <c r="F28" i="22"/>
  <c r="F32" i="22"/>
  <c r="F90" i="22"/>
  <c r="F105" i="22"/>
  <c r="F234" i="22"/>
  <c r="F241" i="22"/>
  <c r="F38" i="22"/>
  <c r="F286" i="22"/>
  <c r="F78" i="22"/>
  <c r="F92" i="22"/>
  <c r="F593" i="22"/>
  <c r="F607" i="22"/>
  <c r="F615" i="22"/>
  <c r="F599" i="22"/>
  <c r="F618" i="22"/>
  <c r="F595" i="22"/>
  <c r="F612" i="22"/>
  <c r="F616" i="22"/>
  <c r="F393" i="22"/>
  <c r="F395" i="22"/>
  <c r="F398" i="22"/>
  <c r="F412" i="22"/>
  <c r="F432" i="22"/>
  <c r="F459" i="22"/>
  <c r="F476" i="22"/>
  <c r="F529" i="22"/>
  <c r="F565" i="22"/>
  <c r="F364" i="22"/>
  <c r="F381" i="22"/>
  <c r="F386" i="22"/>
  <c r="F388" i="22"/>
  <c r="F391" i="22"/>
  <c r="F410" i="22"/>
  <c r="F416" i="22"/>
  <c r="F430" i="22"/>
  <c r="F467" i="22"/>
  <c r="F495" i="22"/>
  <c r="F511" i="22"/>
  <c r="F519" i="22"/>
  <c r="F580" i="22"/>
  <c r="F358" i="22"/>
  <c r="F394" i="22"/>
  <c r="F421" i="22"/>
  <c r="F442" i="22"/>
  <c r="F450" i="22"/>
  <c r="F461" i="22"/>
  <c r="F469" i="22"/>
  <c r="F491" i="22"/>
  <c r="F498" i="22"/>
  <c r="F518" i="22"/>
  <c r="F531" i="22"/>
  <c r="F538" i="22"/>
  <c r="F575" i="22"/>
  <c r="F363" i="22"/>
  <c r="F365" i="22"/>
  <c r="F372" i="22"/>
  <c r="F380" i="22"/>
  <c r="F407" i="22"/>
  <c r="F417" i="22"/>
  <c r="F429" i="22"/>
  <c r="F460" i="22"/>
  <c r="F478" i="22"/>
  <c r="F486" i="22"/>
  <c r="F527" i="22"/>
  <c r="F530" i="22"/>
  <c r="F190" i="22"/>
  <c r="F196" i="22"/>
  <c r="F222" i="22"/>
  <c r="F244" i="22"/>
  <c r="F252" i="22"/>
  <c r="F295" i="22"/>
  <c r="F330" i="22"/>
  <c r="F195" i="22"/>
  <c r="F221" i="22"/>
  <c r="F249" i="22"/>
  <c r="F259" i="22"/>
  <c r="F274" i="22"/>
  <c r="F273" i="22"/>
  <c r="F119" i="22"/>
  <c r="F126" i="22"/>
  <c r="F138" i="22"/>
  <c r="F152" i="22"/>
  <c r="F156" i="22"/>
  <c r="F169" i="22"/>
  <c r="F83" i="22"/>
  <c r="F96" i="22"/>
  <c r="F111" i="22"/>
  <c r="F130" i="22"/>
  <c r="F145" i="22"/>
  <c r="F147" i="22"/>
  <c r="F161" i="22"/>
  <c r="F79" i="22"/>
  <c r="F91" i="22"/>
  <c r="F104" i="22"/>
  <c r="F110" i="22"/>
  <c r="F120" i="22"/>
  <c r="F134" i="22"/>
  <c r="F137" i="22"/>
  <c r="F141" i="22"/>
  <c r="F150" i="22"/>
  <c r="F157" i="22"/>
  <c r="F86" i="22"/>
  <c r="F97" i="22"/>
  <c r="F109" i="22"/>
  <c r="F116" i="22"/>
  <c r="F128" i="22"/>
  <c r="F133" i="22"/>
  <c r="F146" i="22"/>
  <c r="F165" i="22"/>
  <c r="F33" i="22"/>
  <c r="F36" i="22"/>
  <c r="F49" i="22"/>
  <c r="F63" i="22"/>
  <c r="F65" i="22"/>
  <c r="F69" i="22"/>
  <c r="F70" i="22"/>
  <c r="F21" i="22"/>
  <c r="F196" i="21"/>
  <c r="F211" i="21"/>
  <c r="F385" i="21"/>
  <c r="F431" i="21"/>
  <c r="F254" i="21"/>
  <c r="F274" i="21"/>
  <c r="F370" i="21"/>
  <c r="F373" i="21"/>
  <c r="F298" i="21"/>
  <c r="F314" i="21"/>
  <c r="F474" i="21"/>
  <c r="F261" i="21"/>
  <c r="F293" i="21"/>
  <c r="F389" i="21"/>
  <c r="F558" i="21"/>
  <c r="F611" i="21"/>
  <c r="F613" i="21"/>
  <c r="F595" i="21"/>
  <c r="F607" i="21"/>
  <c r="F612" i="21"/>
  <c r="F378" i="21"/>
  <c r="F388" i="21"/>
  <c r="F410" i="21"/>
  <c r="F434" i="21"/>
  <c r="F444" i="21"/>
  <c r="F477" i="21"/>
  <c r="F504" i="21"/>
  <c r="F542" i="21"/>
  <c r="F364" i="21"/>
  <c r="F397" i="21"/>
  <c r="F399" i="21"/>
  <c r="F403" i="21"/>
  <c r="F409" i="21"/>
  <c r="F415" i="21"/>
  <c r="F451" i="21"/>
  <c r="F367" i="21"/>
  <c r="F426" i="21"/>
  <c r="F448" i="21"/>
  <c r="F450" i="21"/>
  <c r="F456" i="21"/>
  <c r="F559" i="21"/>
  <c r="F573" i="21"/>
  <c r="F179" i="21"/>
  <c r="F182" i="21"/>
  <c r="F195" i="21"/>
  <c r="F219" i="21"/>
  <c r="F222" i="21"/>
  <c r="F249" i="21"/>
  <c r="F273" i="21"/>
  <c r="F310" i="21"/>
  <c r="F189" i="21"/>
  <c r="F194" i="21"/>
  <c r="F241" i="21"/>
  <c r="F260" i="21"/>
  <c r="F269" i="21"/>
  <c r="F294" i="21"/>
  <c r="F309" i="21"/>
  <c r="F246" i="21"/>
  <c r="F250" i="21"/>
  <c r="F252" i="21"/>
  <c r="F259" i="21"/>
  <c r="F275" i="21"/>
  <c r="F288" i="21"/>
  <c r="F301" i="21"/>
  <c r="F308" i="21"/>
  <c r="F97" i="21"/>
  <c r="F111" i="21"/>
  <c r="F145" i="21"/>
  <c r="F147" i="21"/>
  <c r="F155" i="21"/>
  <c r="F160" i="21"/>
  <c r="F98" i="21"/>
  <c r="F105" i="21"/>
  <c r="F113" i="21"/>
  <c r="F125" i="21"/>
  <c r="F144" i="21"/>
  <c r="F86" i="21"/>
  <c r="F101" i="21"/>
  <c r="F120" i="21"/>
  <c r="F44" i="21"/>
  <c r="F55" i="21"/>
  <c r="F21" i="21"/>
  <c r="F36" i="21"/>
  <c r="F53" i="21"/>
  <c r="F67" i="21"/>
  <c r="F70" i="21"/>
  <c r="F47" i="21"/>
  <c r="F62" i="21"/>
  <c r="F56" i="21"/>
  <c r="F64" i="21"/>
  <c r="F99" i="20"/>
  <c r="F139" i="20"/>
  <c r="F368" i="20"/>
  <c r="F395" i="20"/>
  <c r="F398" i="20"/>
  <c r="F409" i="20"/>
  <c r="F448" i="20"/>
  <c r="F513" i="20"/>
  <c r="F375" i="20"/>
  <c r="F433" i="20"/>
  <c r="F436" i="20"/>
  <c r="F438" i="20"/>
  <c r="F493" i="20"/>
  <c r="F551" i="20"/>
  <c r="F86" i="20"/>
  <c r="F118" i="20"/>
  <c r="F364" i="20"/>
  <c r="F372" i="20"/>
  <c r="F415" i="20"/>
  <c r="F431" i="20"/>
  <c r="F454" i="20"/>
  <c r="F478" i="20"/>
  <c r="F490" i="20"/>
  <c r="F525" i="20"/>
  <c r="F566" i="20"/>
  <c r="F576" i="20"/>
  <c r="H374" i="13"/>
  <c r="F121" i="20"/>
  <c r="F143" i="20"/>
  <c r="F411" i="20"/>
  <c r="F545" i="20"/>
  <c r="F548" i="20"/>
  <c r="F561" i="20"/>
  <c r="F564" i="20"/>
  <c r="F585" i="20"/>
  <c r="F601" i="20"/>
  <c r="F612" i="20"/>
  <c r="F379" i="20"/>
  <c r="F381" i="20"/>
  <c r="F390" i="20"/>
  <c r="F405" i="20"/>
  <c r="F407" i="20"/>
  <c r="F417" i="20"/>
  <c r="F419" i="20"/>
  <c r="F421" i="20"/>
  <c r="F428" i="20"/>
  <c r="F460" i="20"/>
  <c r="F471" i="20"/>
  <c r="F483" i="20"/>
  <c r="F486" i="20"/>
  <c r="F496" i="20"/>
  <c r="F507" i="20"/>
  <c r="F510" i="20"/>
  <c r="F527" i="20"/>
  <c r="F534" i="20"/>
  <c r="F541" i="20"/>
  <c r="F569" i="20"/>
  <c r="F571" i="20"/>
  <c r="F579" i="20"/>
  <c r="F583" i="20"/>
  <c r="F404" i="20"/>
  <c r="F359" i="20"/>
  <c r="F362" i="20"/>
  <c r="F370" i="20"/>
  <c r="F374" i="20"/>
  <c r="F380" i="20"/>
  <c r="F383" i="20"/>
  <c r="F387" i="20"/>
  <c r="F406" i="20"/>
  <c r="F420" i="20"/>
  <c r="F427" i="20"/>
  <c r="F444" i="20"/>
  <c r="F452" i="20"/>
  <c r="F466" i="20"/>
  <c r="F477" i="20"/>
  <c r="F481" i="20"/>
  <c r="F499" i="20"/>
  <c r="F529" i="20"/>
  <c r="F539" i="20"/>
  <c r="F542" i="20"/>
  <c r="F550" i="20"/>
  <c r="F570" i="20"/>
  <c r="F572" i="20"/>
  <c r="F578" i="20"/>
  <c r="F365" i="20"/>
  <c r="F367" i="20"/>
  <c r="F369" i="20"/>
  <c r="F382" i="20"/>
  <c r="F392" i="20"/>
  <c r="F394" i="20"/>
  <c r="F408" i="20"/>
  <c r="F410" i="20"/>
  <c r="F412" i="20"/>
  <c r="F424" i="20"/>
  <c r="F430" i="20"/>
  <c r="F432" i="20"/>
  <c r="F450" i="20"/>
  <c r="F479" i="20"/>
  <c r="F491" i="20"/>
  <c r="F494" i="20"/>
  <c r="F517" i="20"/>
  <c r="F520" i="20"/>
  <c r="F544" i="20"/>
  <c r="F549" i="20"/>
  <c r="F552" i="20"/>
  <c r="F560" i="20"/>
  <c r="F565" i="20"/>
  <c r="F222" i="20"/>
  <c r="F238" i="20"/>
  <c r="F241" i="20"/>
  <c r="F256" i="20"/>
  <c r="F260" i="20"/>
  <c r="F263" i="20"/>
  <c r="F267" i="20"/>
  <c r="F269" i="20"/>
  <c r="F301" i="20"/>
  <c r="F337" i="20"/>
  <c r="F179" i="20"/>
  <c r="F220" i="20"/>
  <c r="F229" i="20"/>
  <c r="F246" i="20"/>
  <c r="F259" i="20"/>
  <c r="F330" i="20"/>
  <c r="F226" i="20"/>
  <c r="F237" i="20"/>
  <c r="F240" i="20"/>
  <c r="F258" i="20"/>
  <c r="F261" i="20"/>
  <c r="F264" i="20"/>
  <c r="F214" i="20"/>
  <c r="F242" i="20"/>
  <c r="F290" i="20"/>
  <c r="F298" i="20"/>
  <c r="F302" i="20"/>
  <c r="F329" i="20"/>
  <c r="F132" i="20"/>
  <c r="F134" i="20"/>
  <c r="F149" i="20"/>
  <c r="F155" i="20"/>
  <c r="F96" i="20"/>
  <c r="F100" i="20"/>
  <c r="F110" i="20"/>
  <c r="F124" i="20"/>
  <c r="F140" i="20"/>
  <c r="F44" i="20"/>
  <c r="F25" i="20"/>
  <c r="F54" i="20"/>
  <c r="F56" i="20"/>
  <c r="F325" i="19"/>
  <c r="F432" i="19"/>
  <c r="F595" i="19"/>
  <c r="F215" i="19"/>
  <c r="F571" i="19"/>
  <c r="F496" i="19"/>
  <c r="F607" i="19"/>
  <c r="F609" i="19"/>
  <c r="F437" i="19"/>
  <c r="F569" i="19"/>
  <c r="F413" i="19"/>
  <c r="F490" i="19"/>
  <c r="F192" i="19"/>
  <c r="F316" i="19"/>
  <c r="F231" i="19"/>
  <c r="F294" i="19"/>
  <c r="F311" i="19"/>
  <c r="F327" i="19"/>
  <c r="F186" i="19"/>
  <c r="F193" i="19"/>
  <c r="F207" i="19"/>
  <c r="F94" i="19"/>
  <c r="F115" i="19"/>
  <c r="F189" i="18"/>
  <c r="F196" i="18"/>
  <c r="F265" i="18"/>
  <c r="F237" i="18"/>
  <c r="F614" i="18"/>
  <c r="F596" i="18"/>
  <c r="F606" i="18"/>
  <c r="F616" i="18"/>
  <c r="F597" i="18"/>
  <c r="F364" i="18"/>
  <c r="F379" i="18"/>
  <c r="F438" i="18"/>
  <c r="F471" i="18"/>
  <c r="F552" i="18"/>
  <c r="F404" i="18"/>
  <c r="F437" i="18"/>
  <c r="F525" i="18"/>
  <c r="F386" i="18"/>
  <c r="F453" i="18"/>
  <c r="F484" i="18"/>
  <c r="F496" i="18"/>
  <c r="F544" i="18"/>
  <c r="F583" i="18"/>
  <c r="F393" i="18"/>
  <c r="F401" i="18"/>
  <c r="F430" i="18"/>
  <c r="F432" i="18"/>
  <c r="F281" i="18"/>
  <c r="F289" i="18"/>
  <c r="F212" i="18"/>
  <c r="F292" i="18"/>
  <c r="F298" i="18"/>
  <c r="F257" i="18"/>
  <c r="F288" i="18"/>
  <c r="F346" i="18"/>
  <c r="F249" i="18"/>
  <c r="F253" i="18"/>
  <c r="F91" i="18"/>
  <c r="F97" i="18"/>
  <c r="F105" i="18"/>
  <c r="F113" i="18"/>
  <c r="F144" i="18"/>
  <c r="F92" i="18"/>
  <c r="F104" i="18"/>
  <c r="F120" i="18"/>
  <c r="F139" i="18"/>
  <c r="F119" i="18"/>
  <c r="F45" i="18"/>
  <c r="F21" i="18"/>
  <c r="F44" i="18"/>
  <c r="F55" i="18"/>
  <c r="F59" i="18"/>
  <c r="F36" i="18"/>
  <c r="F61" i="18"/>
  <c r="F132" i="17"/>
  <c r="F594" i="17"/>
  <c r="F599" i="17"/>
  <c r="F607" i="17"/>
  <c r="F595" i="17"/>
  <c r="F398" i="17"/>
  <c r="F376" i="17"/>
  <c r="F380" i="17"/>
  <c r="F548" i="17"/>
  <c r="F371" i="17"/>
  <c r="F391" i="17"/>
  <c r="F407" i="17"/>
  <c r="F428" i="17"/>
  <c r="F432" i="17"/>
  <c r="F442" i="17"/>
  <c r="F468" i="17"/>
  <c r="F402" i="17"/>
  <c r="F184" i="17"/>
  <c r="F314" i="17"/>
  <c r="F205" i="17"/>
  <c r="F208" i="17"/>
  <c r="F231" i="17"/>
  <c r="F244" i="17"/>
  <c r="F270" i="17"/>
  <c r="F306" i="17"/>
  <c r="F250" i="17"/>
  <c r="F282" i="17"/>
  <c r="F127" i="17"/>
  <c r="F141" i="17"/>
  <c r="F145" i="17"/>
  <c r="F119" i="17"/>
  <c r="F140" i="17"/>
  <c r="F118" i="17"/>
  <c r="F128" i="17"/>
  <c r="F137" i="17"/>
  <c r="F77" i="17"/>
  <c r="F30" i="17"/>
  <c r="F49" i="17"/>
  <c r="F44" i="17"/>
  <c r="F408" i="16"/>
  <c r="F426" i="16"/>
  <c r="F443" i="16"/>
  <c r="F485" i="16"/>
  <c r="F555" i="16"/>
  <c r="F568" i="16"/>
  <c r="F582" i="16"/>
  <c r="F155" i="16"/>
  <c r="F375" i="16"/>
  <c r="F396" i="16"/>
  <c r="F399" i="16"/>
  <c r="F425" i="16"/>
  <c r="F478" i="16"/>
  <c r="F514" i="16"/>
  <c r="F550" i="16"/>
  <c r="F384" i="16"/>
  <c r="F503" i="16"/>
  <c r="F535" i="16"/>
  <c r="F593" i="16"/>
  <c r="F118" i="14"/>
  <c r="F83" i="15"/>
  <c r="F363" i="15"/>
  <c r="F104" i="16"/>
  <c r="F559" i="16"/>
  <c r="F605" i="16"/>
  <c r="F610" i="16"/>
  <c r="F613" i="16"/>
  <c r="F618" i="16"/>
  <c r="F598" i="16"/>
  <c r="F601" i="16"/>
  <c r="F606" i="16"/>
  <c r="F609" i="16"/>
  <c r="F614" i="16"/>
  <c r="F617" i="16"/>
  <c r="F594" i="16"/>
  <c r="F597" i="16"/>
  <c r="F602" i="16"/>
  <c r="F367" i="16"/>
  <c r="F385" i="16"/>
  <c r="F403" i="16"/>
  <c r="F446" i="16"/>
  <c r="F464" i="16"/>
  <c r="F501" i="16"/>
  <c r="F538" i="16"/>
  <c r="F449" i="16"/>
  <c r="F474" i="16"/>
  <c r="F487" i="16"/>
  <c r="F492" i="16"/>
  <c r="F554" i="16"/>
  <c r="F182" i="16"/>
  <c r="F188" i="16"/>
  <c r="F193" i="16"/>
  <c r="F198" i="16"/>
  <c r="F202" i="16"/>
  <c r="F204" i="16"/>
  <c r="F216" i="16"/>
  <c r="F220" i="16"/>
  <c r="F222" i="16"/>
  <c r="F233" i="16"/>
  <c r="F250" i="16"/>
  <c r="F258" i="16"/>
  <c r="F264" i="16"/>
  <c r="F274" i="16"/>
  <c r="F278" i="16"/>
  <c r="F282" i="16"/>
  <c r="F299" i="16"/>
  <c r="F340" i="16"/>
  <c r="F186" i="16"/>
  <c r="F191" i="16"/>
  <c r="F196" i="16"/>
  <c r="F208" i="16"/>
  <c r="F210" i="16"/>
  <c r="F212" i="16"/>
  <c r="F214" i="16"/>
  <c r="F224" i="16"/>
  <c r="F239" i="16"/>
  <c r="F244" i="16"/>
  <c r="F255" i="16"/>
  <c r="F261" i="16"/>
  <c r="F277" i="16"/>
  <c r="F297" i="16"/>
  <c r="F303" i="16"/>
  <c r="F307" i="16"/>
  <c r="F312" i="16"/>
  <c r="F320" i="16"/>
  <c r="F331" i="16"/>
  <c r="F345" i="16"/>
  <c r="F179" i="16"/>
  <c r="F181" i="16"/>
  <c r="F194" i="16"/>
  <c r="F199" i="16"/>
  <c r="F203" i="16"/>
  <c r="F205" i="16"/>
  <c r="F217" i="16"/>
  <c r="F219" i="16"/>
  <c r="F226" i="16"/>
  <c r="F232" i="16"/>
  <c r="F263" i="16"/>
  <c r="F270" i="16"/>
  <c r="F275" i="16"/>
  <c r="F283" i="16"/>
  <c r="F285" i="16"/>
  <c r="F295" i="16"/>
  <c r="F319" i="16"/>
  <c r="F324" i="16"/>
  <c r="F330" i="16"/>
  <c r="F335" i="16"/>
  <c r="F347" i="16"/>
  <c r="F185" i="16"/>
  <c r="F190" i="16"/>
  <c r="F209" i="16"/>
  <c r="F211" i="16"/>
  <c r="F213" i="16"/>
  <c r="F225" i="16"/>
  <c r="F230" i="16"/>
  <c r="F240" i="16"/>
  <c r="F245" i="16"/>
  <c r="F254" i="16"/>
  <c r="F260" i="16"/>
  <c r="F266" i="16"/>
  <c r="F293" i="16"/>
  <c r="F301" i="16"/>
  <c r="F304" i="16"/>
  <c r="F315" i="16"/>
  <c r="F342" i="16"/>
  <c r="F346" i="16"/>
  <c r="F101" i="16"/>
  <c r="F147" i="16"/>
  <c r="F121" i="16"/>
  <c r="F164" i="16"/>
  <c r="F170" i="16"/>
  <c r="F51" i="16"/>
  <c r="F54" i="16"/>
  <c r="F38" i="16"/>
  <c r="F45" i="16"/>
  <c r="F63" i="16"/>
  <c r="F26" i="16"/>
  <c r="F29" i="16"/>
  <c r="F32" i="16"/>
  <c r="F24" i="16"/>
  <c r="F37" i="16"/>
  <c r="F428" i="14"/>
  <c r="F105" i="15"/>
  <c r="F393" i="15"/>
  <c r="F405" i="15"/>
  <c r="F479" i="15"/>
  <c r="F615" i="15"/>
  <c r="F617" i="15"/>
  <c r="F571" i="14"/>
  <c r="F39" i="15"/>
  <c r="F45" i="15"/>
  <c r="F49" i="15"/>
  <c r="F142" i="15"/>
  <c r="F367" i="15"/>
  <c r="F391" i="15"/>
  <c r="F424" i="15"/>
  <c r="F426" i="15"/>
  <c r="F452" i="15"/>
  <c r="F463" i="15"/>
  <c r="F490" i="15"/>
  <c r="F565" i="15"/>
  <c r="F612" i="15"/>
  <c r="F156" i="15"/>
  <c r="F160" i="15"/>
  <c r="F410" i="15"/>
  <c r="F460" i="15"/>
  <c r="F599" i="15"/>
  <c r="F23" i="15"/>
  <c r="F407" i="15"/>
  <c r="F442" i="15"/>
  <c r="F525" i="15"/>
  <c r="F598" i="15"/>
  <c r="F605" i="15"/>
  <c r="F597" i="15"/>
  <c r="F608" i="15"/>
  <c r="F596" i="15"/>
  <c r="F611" i="15"/>
  <c r="F370" i="15"/>
  <c r="F377" i="15"/>
  <c r="F381" i="15"/>
  <c r="F399" i="15"/>
  <c r="F417" i="15"/>
  <c r="F429" i="15"/>
  <c r="F433" i="15"/>
  <c r="F438" i="15"/>
  <c r="F450" i="15"/>
  <c r="F489" i="15"/>
  <c r="F494" i="15"/>
  <c r="F496" i="15"/>
  <c r="F510" i="15"/>
  <c r="F514" i="15"/>
  <c r="F527" i="15"/>
  <c r="F542" i="15"/>
  <c r="F546" i="15"/>
  <c r="F579" i="15"/>
  <c r="F359" i="15"/>
  <c r="F362" i="15"/>
  <c r="F364" i="15"/>
  <c r="F379" i="15"/>
  <c r="F388" i="15"/>
  <c r="F390" i="15"/>
  <c r="F392" i="15"/>
  <c r="F398" i="15"/>
  <c r="F406" i="15"/>
  <c r="F409" i="15"/>
  <c r="F420" i="15"/>
  <c r="F437" i="15"/>
  <c r="F462" i="15"/>
  <c r="F466" i="15"/>
  <c r="F491" i="15"/>
  <c r="F505" i="15"/>
  <c r="F521" i="15"/>
  <c r="F524" i="15"/>
  <c r="F526" i="15"/>
  <c r="F544" i="15"/>
  <c r="F548" i="15"/>
  <c r="F550" i="15"/>
  <c r="F571" i="15"/>
  <c r="F369" i="15"/>
  <c r="F371" i="15"/>
  <c r="F373" i="15"/>
  <c r="F376" i="15"/>
  <c r="F383" i="15"/>
  <c r="F387" i="15"/>
  <c r="F395" i="15"/>
  <c r="F400" i="15"/>
  <c r="F413" i="15"/>
  <c r="F416" i="15"/>
  <c r="F418" i="15"/>
  <c r="F428" i="15"/>
  <c r="F432" i="15"/>
  <c r="F449" i="15"/>
  <c r="F454" i="15"/>
  <c r="F456" i="15"/>
  <c r="F458" i="15"/>
  <c r="F485" i="15"/>
  <c r="F488" i="15"/>
  <c r="F493" i="15"/>
  <c r="F516" i="15"/>
  <c r="F555" i="15"/>
  <c r="F558" i="15"/>
  <c r="F561" i="15"/>
  <c r="F566" i="15"/>
  <c r="F569" i="15"/>
  <c r="F357" i="15"/>
  <c r="F210" i="15"/>
  <c r="F229" i="15"/>
  <c r="F237" i="15"/>
  <c r="F246" i="15"/>
  <c r="F260" i="15"/>
  <c r="F283" i="15"/>
  <c r="F298" i="15"/>
  <c r="F310" i="15"/>
  <c r="F179" i="15"/>
  <c r="F191" i="15"/>
  <c r="F196" i="15"/>
  <c r="F200" i="15"/>
  <c r="F203" i="15"/>
  <c r="F215" i="15"/>
  <c r="F259" i="15"/>
  <c r="F295" i="15"/>
  <c r="F297" i="15"/>
  <c r="F307" i="15"/>
  <c r="F312" i="15"/>
  <c r="F316" i="15"/>
  <c r="F339" i="15"/>
  <c r="F348" i="15"/>
  <c r="F187" i="15"/>
  <c r="F270" i="15"/>
  <c r="F274" i="15"/>
  <c r="F293" i="15"/>
  <c r="F334" i="15"/>
  <c r="F180" i="15"/>
  <c r="F232" i="15"/>
  <c r="F255" i="15"/>
  <c r="F266" i="15"/>
  <c r="F273" i="15"/>
  <c r="F284" i="15"/>
  <c r="F300" i="15"/>
  <c r="F311" i="15"/>
  <c r="F330" i="15"/>
  <c r="F86" i="15"/>
  <c r="F98" i="15"/>
  <c r="F131" i="15"/>
  <c r="F143" i="15"/>
  <c r="F150" i="15"/>
  <c r="F139" i="15"/>
  <c r="F153" i="15"/>
  <c r="F135" i="15"/>
  <c r="F21" i="15"/>
  <c r="F67" i="15"/>
  <c r="F70" i="15"/>
  <c r="F27" i="15"/>
  <c r="F59" i="15"/>
  <c r="F62" i="15"/>
  <c r="F31" i="15"/>
  <c r="F53" i="15"/>
  <c r="F61" i="15"/>
  <c r="F68" i="15"/>
  <c r="H578" i="9"/>
  <c r="F194" i="13"/>
  <c r="F141" i="13"/>
  <c r="F146" i="13"/>
  <c r="F491" i="14"/>
  <c r="F593" i="14"/>
  <c r="F612" i="14"/>
  <c r="F609" i="14"/>
  <c r="F597" i="14"/>
  <c r="F364" i="14"/>
  <c r="F379" i="14"/>
  <c r="F542" i="14"/>
  <c r="F363" i="14"/>
  <c r="F392" i="14"/>
  <c r="F371" i="14"/>
  <c r="F380" i="14"/>
  <c r="F409" i="14"/>
  <c r="F424" i="14"/>
  <c r="F475" i="14"/>
  <c r="F178" i="14"/>
  <c r="F186" i="14"/>
  <c r="F193" i="14"/>
  <c r="F274" i="14"/>
  <c r="F288" i="14"/>
  <c r="F300" i="14"/>
  <c r="F319" i="14"/>
  <c r="F107" i="14"/>
  <c r="F138" i="14"/>
  <c r="F81" i="14"/>
  <c r="F91" i="14"/>
  <c r="F100" i="14"/>
  <c r="F126" i="14"/>
  <c r="F136" i="14"/>
  <c r="F140" i="14"/>
  <c r="F94" i="14"/>
  <c r="F102" i="14"/>
  <c r="F114" i="14"/>
  <c r="F135" i="14"/>
  <c r="F141" i="14"/>
  <c r="F77" i="14"/>
  <c r="F157" i="13"/>
  <c r="F259" i="13"/>
  <c r="F110" i="13"/>
  <c r="F119" i="13"/>
  <c r="F241" i="13"/>
  <c r="F347" i="13"/>
  <c r="F278" i="13"/>
  <c r="F601" i="13"/>
  <c r="F375" i="13"/>
  <c r="F397" i="13"/>
  <c r="F409" i="13"/>
  <c r="F507" i="13"/>
  <c r="F394" i="13"/>
  <c r="F396" i="13"/>
  <c r="F438" i="13"/>
  <c r="F458" i="13"/>
  <c r="F495" i="13"/>
  <c r="F504" i="13"/>
  <c r="F533" i="13"/>
  <c r="F567" i="13"/>
  <c r="F581" i="13"/>
  <c r="F383" i="13"/>
  <c r="F415" i="13"/>
  <c r="F463" i="13"/>
  <c r="F476" i="13"/>
  <c r="F511" i="13"/>
  <c r="F556" i="13"/>
  <c r="F576" i="13"/>
  <c r="F580" i="13"/>
  <c r="F361" i="13"/>
  <c r="F367" i="13"/>
  <c r="F370" i="13"/>
  <c r="F385" i="13"/>
  <c r="F424" i="13"/>
  <c r="F485" i="13"/>
  <c r="F501" i="13"/>
  <c r="F534" i="13"/>
  <c r="F180" i="13"/>
  <c r="F222" i="13"/>
  <c r="F252" i="13"/>
  <c r="F255" i="13"/>
  <c r="F179" i="13"/>
  <c r="F214" i="13"/>
  <c r="F247" i="13"/>
  <c r="F293" i="13"/>
  <c r="F340" i="13"/>
  <c r="F344" i="13"/>
  <c r="F343" i="13"/>
  <c r="F245" i="13"/>
  <c r="F256" i="13"/>
  <c r="F260" i="13"/>
  <c r="F275" i="13"/>
  <c r="F288" i="13"/>
  <c r="F150" i="13"/>
  <c r="F155" i="13"/>
  <c r="F149" i="13"/>
  <c r="F78" i="13"/>
  <c r="F87" i="13"/>
  <c r="F98" i="13"/>
  <c r="F120" i="13"/>
  <c r="F134" i="13"/>
  <c r="F158" i="13"/>
  <c r="F25" i="13"/>
  <c r="F32" i="13"/>
  <c r="F37" i="13"/>
  <c r="F54" i="13"/>
  <c r="F27" i="13"/>
  <c r="F44" i="13"/>
  <c r="F21" i="13"/>
  <c r="F26" i="13"/>
  <c r="F33" i="13"/>
  <c r="F65" i="13"/>
  <c r="F143" i="12"/>
  <c r="F479" i="12"/>
  <c r="F441" i="12"/>
  <c r="F524" i="12"/>
  <c r="F613" i="12"/>
  <c r="F599" i="12"/>
  <c r="F605" i="12"/>
  <c r="F419" i="12"/>
  <c r="F497" i="12"/>
  <c r="F505" i="12"/>
  <c r="F554" i="12"/>
  <c r="F366" i="12"/>
  <c r="F421" i="12"/>
  <c r="F516" i="12"/>
  <c r="F543" i="12"/>
  <c r="F564" i="12"/>
  <c r="F420" i="12"/>
  <c r="F179" i="12"/>
  <c r="F195" i="12"/>
  <c r="F203" i="12"/>
  <c r="F266" i="12"/>
  <c r="F284" i="12"/>
  <c r="F350" i="12"/>
  <c r="F212" i="12"/>
  <c r="F238" i="12"/>
  <c r="F287" i="12"/>
  <c r="F295" i="12"/>
  <c r="F299" i="12"/>
  <c r="F308" i="12"/>
  <c r="F217" i="12"/>
  <c r="F237" i="12"/>
  <c r="F254" i="12"/>
  <c r="F259" i="12"/>
  <c r="F312" i="12"/>
  <c r="F185" i="12"/>
  <c r="F187" i="12"/>
  <c r="F250" i="12"/>
  <c r="F300" i="12"/>
  <c r="F304" i="12"/>
  <c r="F139" i="12"/>
  <c r="F119" i="12"/>
  <c r="F124" i="12"/>
  <c r="F90" i="12"/>
  <c r="F105" i="12"/>
  <c r="F147" i="12"/>
  <c r="F165" i="12"/>
  <c r="F64" i="12"/>
  <c r="F49" i="12"/>
  <c r="F70" i="12"/>
  <c r="F21" i="12"/>
  <c r="F190" i="11"/>
  <c r="F78" i="11"/>
  <c r="F215" i="11"/>
  <c r="F255" i="11"/>
  <c r="F297" i="11"/>
  <c r="F614" i="11"/>
  <c r="F323" i="11"/>
  <c r="F346" i="11"/>
  <c r="F597" i="11"/>
  <c r="F616" i="11"/>
  <c r="F592" i="11"/>
  <c r="F359" i="11"/>
  <c r="F365" i="11"/>
  <c r="F455" i="11"/>
  <c r="F474" i="11"/>
  <c r="F476" i="11"/>
  <c r="F388" i="11"/>
  <c r="F406" i="11"/>
  <c r="F410" i="11"/>
  <c r="F422" i="11"/>
  <c r="F441" i="11"/>
  <c r="F458" i="11"/>
  <c r="F479" i="11"/>
  <c r="F494" i="11"/>
  <c r="F497" i="11"/>
  <c r="F524" i="11"/>
  <c r="F559" i="11"/>
  <c r="F566" i="11"/>
  <c r="F569" i="11"/>
  <c r="F581" i="11"/>
  <c r="F432" i="11"/>
  <c r="F444" i="11"/>
  <c r="F364" i="11"/>
  <c r="F394" i="11"/>
  <c r="F409" i="11"/>
  <c r="F451" i="11"/>
  <c r="F454" i="11"/>
  <c r="F475" i="11"/>
  <c r="F478" i="11"/>
  <c r="F496" i="11"/>
  <c r="F516" i="11"/>
  <c r="F521" i="11"/>
  <c r="F548" i="11"/>
  <c r="F398" i="11"/>
  <c r="F463" i="11"/>
  <c r="F467" i="11"/>
  <c r="F357" i="11"/>
  <c r="F229" i="11"/>
  <c r="F261" i="11"/>
  <c r="F316" i="11"/>
  <c r="F319" i="11"/>
  <c r="F193" i="11"/>
  <c r="F200" i="11"/>
  <c r="F250" i="11"/>
  <c r="F260" i="11"/>
  <c r="F287" i="11"/>
  <c r="F315" i="11"/>
  <c r="F348" i="11"/>
  <c r="F185" i="11"/>
  <c r="F192" i="11"/>
  <c r="F218" i="11"/>
  <c r="F220" i="11"/>
  <c r="F140" i="11"/>
  <c r="F152" i="11"/>
  <c r="F161" i="11"/>
  <c r="F83" i="11"/>
  <c r="F139" i="11"/>
  <c r="F148" i="11"/>
  <c r="F166" i="11"/>
  <c r="F118" i="11"/>
  <c r="F141" i="11"/>
  <c r="F97" i="11"/>
  <c r="F120" i="11"/>
  <c r="F149" i="11"/>
  <c r="F68" i="11"/>
  <c r="F24" i="11"/>
  <c r="F23" i="11"/>
  <c r="F45" i="11"/>
  <c r="F65" i="11"/>
  <c r="F608" i="10"/>
  <c r="F604" i="10"/>
  <c r="F80" i="10"/>
  <c r="F97" i="10"/>
  <c r="F596" i="10"/>
  <c r="F606" i="10"/>
  <c r="F611" i="10"/>
  <c r="F595" i="10"/>
  <c r="F598" i="10"/>
  <c r="F466" i="10"/>
  <c r="F514" i="10"/>
  <c r="F544" i="10"/>
  <c r="F372" i="10"/>
  <c r="F392" i="10"/>
  <c r="F421" i="10"/>
  <c r="F429" i="10"/>
  <c r="F437" i="10"/>
  <c r="F578" i="10"/>
  <c r="F488" i="10"/>
  <c r="F412" i="10"/>
  <c r="F420" i="10"/>
  <c r="F436" i="10"/>
  <c r="F515" i="10"/>
  <c r="F549" i="10"/>
  <c r="F564" i="10"/>
  <c r="F497" i="10"/>
  <c r="F580" i="10"/>
  <c r="F432" i="10"/>
  <c r="F451" i="10"/>
  <c r="F483" i="10"/>
  <c r="F534" i="10"/>
  <c r="F538" i="10"/>
  <c r="F551" i="10"/>
  <c r="F209" i="10"/>
  <c r="F259" i="10"/>
  <c r="F292" i="10"/>
  <c r="F297" i="10"/>
  <c r="F182" i="10"/>
  <c r="F211" i="10"/>
  <c r="F269" i="10"/>
  <c r="F294" i="10"/>
  <c r="F208" i="10"/>
  <c r="F210" i="10"/>
  <c r="F241" i="10"/>
  <c r="F274" i="10"/>
  <c r="F327" i="10"/>
  <c r="F244" i="10"/>
  <c r="F273" i="10"/>
  <c r="F276" i="10"/>
  <c r="F298" i="10"/>
  <c r="F89" i="10"/>
  <c r="F94" i="10"/>
  <c r="F106" i="10"/>
  <c r="F118" i="10"/>
  <c r="F127" i="10"/>
  <c r="F135" i="10"/>
  <c r="F138" i="10"/>
  <c r="F79" i="10"/>
  <c r="F102" i="10"/>
  <c r="F157" i="10"/>
  <c r="F161" i="10"/>
  <c r="F92" i="10"/>
  <c r="F109" i="10"/>
  <c r="F114" i="10"/>
  <c r="F119" i="10"/>
  <c r="F139" i="10"/>
  <c r="F141" i="10"/>
  <c r="F166" i="10"/>
  <c r="F104" i="10"/>
  <c r="F130" i="10"/>
  <c r="F147" i="10"/>
  <c r="F162" i="10"/>
  <c r="F21" i="10"/>
  <c r="F52" i="10"/>
  <c r="F44" i="10"/>
  <c r="F49" i="10"/>
  <c r="F59" i="10"/>
  <c r="F103" i="9"/>
  <c r="F117" i="9"/>
  <c r="F78" i="9"/>
  <c r="F149" i="9"/>
  <c r="F601" i="9"/>
  <c r="F611" i="9"/>
  <c r="F425" i="9"/>
  <c r="F479" i="9"/>
  <c r="F519" i="9"/>
  <c r="F536" i="9"/>
  <c r="F392" i="9"/>
  <c r="F410" i="9"/>
  <c r="F451" i="9"/>
  <c r="F466" i="9"/>
  <c r="F478" i="9"/>
  <c r="F502" i="9"/>
  <c r="F579" i="9"/>
  <c r="F377" i="9"/>
  <c r="F393" i="9"/>
  <c r="F429" i="9"/>
  <c r="F561" i="9"/>
  <c r="F212" i="9"/>
  <c r="F297" i="9"/>
  <c r="F335" i="9"/>
  <c r="F216" i="9"/>
  <c r="F224" i="9"/>
  <c r="F293" i="9"/>
  <c r="F318" i="9"/>
  <c r="F341" i="9"/>
  <c r="F345" i="9"/>
  <c r="F220" i="9"/>
  <c r="F233" i="9"/>
  <c r="F254" i="9"/>
  <c r="F259" i="9"/>
  <c r="F296" i="9"/>
  <c r="F300" i="9"/>
  <c r="F329" i="9"/>
  <c r="F190" i="9"/>
  <c r="F222" i="9"/>
  <c r="F241" i="9"/>
  <c r="F268" i="9"/>
  <c r="F275" i="9"/>
  <c r="F303" i="9"/>
  <c r="F310" i="9"/>
  <c r="F319" i="9"/>
  <c r="F178" i="9"/>
  <c r="F100" i="9"/>
  <c r="F118" i="9"/>
  <c r="F44" i="9"/>
  <c r="F55" i="9"/>
  <c r="F65" i="9"/>
  <c r="F21" i="9"/>
  <c r="F70" i="9"/>
  <c r="F26" i="9"/>
  <c r="F45" i="9"/>
  <c r="F39" i="9"/>
  <c r="F53" i="9"/>
  <c r="F366" i="8"/>
  <c r="F377" i="8"/>
  <c r="F379" i="8"/>
  <c r="F383" i="8"/>
  <c r="F412" i="8"/>
  <c r="F417" i="8"/>
  <c r="F443" i="8"/>
  <c r="F449" i="8"/>
  <c r="F452" i="8"/>
  <c r="F456" i="8"/>
  <c r="F465" i="8"/>
  <c r="F477" i="8"/>
  <c r="F503" i="8"/>
  <c r="F527" i="8"/>
  <c r="F542" i="8"/>
  <c r="F544" i="8"/>
  <c r="F570" i="8"/>
  <c r="F584" i="8"/>
  <c r="F364" i="8"/>
  <c r="F369" i="8"/>
  <c r="F385" i="8"/>
  <c r="F390" i="8"/>
  <c r="F401" i="8"/>
  <c r="F403" i="8"/>
  <c r="F432" i="8"/>
  <c r="F455" i="8"/>
  <c r="F475" i="8"/>
  <c r="F480" i="8"/>
  <c r="F486" i="8"/>
  <c r="F489" i="8"/>
  <c r="F500" i="8"/>
  <c r="F510" i="8"/>
  <c r="F530" i="8"/>
  <c r="F532" i="8"/>
  <c r="F561" i="8"/>
  <c r="F564" i="8"/>
  <c r="F583" i="8"/>
  <c r="F358" i="8"/>
  <c r="F380" i="8"/>
  <c r="F393" i="8"/>
  <c r="F407" i="8"/>
  <c r="F411" i="8"/>
  <c r="F413" i="8"/>
  <c r="F428" i="8"/>
  <c r="F430" i="8"/>
  <c r="F444" i="8"/>
  <c r="F464" i="8"/>
  <c r="F478" i="8"/>
  <c r="F498" i="8"/>
  <c r="F507" i="8"/>
  <c r="F521" i="8"/>
  <c r="F541" i="8"/>
  <c r="F549" i="8"/>
  <c r="F558" i="8"/>
  <c r="F389" i="8"/>
  <c r="F391" i="8"/>
  <c r="F397" i="8"/>
  <c r="F405" i="8"/>
  <c r="F433" i="8"/>
  <c r="F436" i="8"/>
  <c r="F438" i="8"/>
  <c r="F446" i="8"/>
  <c r="F467" i="8"/>
  <c r="F471" i="8"/>
  <c r="F490" i="8"/>
  <c r="F497" i="8"/>
  <c r="F524" i="8"/>
  <c r="F531" i="8"/>
  <c r="F547" i="8"/>
  <c r="F552" i="8"/>
  <c r="F560" i="8"/>
  <c r="F566" i="8"/>
  <c r="F572" i="8"/>
  <c r="F578" i="8"/>
  <c r="F580" i="8"/>
  <c r="F266" i="8"/>
  <c r="F272" i="8"/>
  <c r="F274" i="8"/>
  <c r="F297" i="8"/>
  <c r="F335" i="8"/>
  <c r="F339" i="8"/>
  <c r="F202" i="8"/>
  <c r="F222" i="8"/>
  <c r="F268" i="8"/>
  <c r="F195" i="8"/>
  <c r="F217" i="8"/>
  <c r="F248" i="8"/>
  <c r="F252" i="8"/>
  <c r="F260" i="8"/>
  <c r="F273" i="8"/>
  <c r="F337" i="8"/>
  <c r="F267" i="8"/>
  <c r="F275" i="8"/>
  <c r="F301" i="8"/>
  <c r="F85" i="8"/>
  <c r="F97" i="8"/>
  <c r="F116" i="8"/>
  <c r="F134" i="8"/>
  <c r="F163" i="8"/>
  <c r="F83" i="8"/>
  <c r="F92" i="8"/>
  <c r="F112" i="8"/>
  <c r="F114" i="8"/>
  <c r="F125" i="8"/>
  <c r="F145" i="8"/>
  <c r="F157" i="8"/>
  <c r="F159" i="8"/>
  <c r="F162" i="8"/>
  <c r="F118" i="8"/>
  <c r="F96" i="8"/>
  <c r="F98" i="8"/>
  <c r="F100" i="8"/>
  <c r="F104" i="8"/>
  <c r="F106" i="8"/>
  <c r="F117" i="8"/>
  <c r="F128" i="8"/>
  <c r="F133" i="8"/>
  <c r="F138" i="8"/>
  <c r="F141" i="8"/>
  <c r="F89" i="8"/>
  <c r="F130" i="8"/>
  <c r="F137" i="8"/>
  <c r="F78" i="8"/>
  <c r="F80" i="8"/>
  <c r="F87" i="8"/>
  <c r="F91" i="8"/>
  <c r="F94" i="8"/>
  <c r="F102" i="8"/>
  <c r="F109" i="8"/>
  <c r="F113" i="8"/>
  <c r="F120" i="8"/>
  <c r="F126" i="8"/>
  <c r="F146" i="8"/>
  <c r="F148" i="8"/>
  <c r="F158" i="8"/>
  <c r="F161" i="8"/>
  <c r="F167" i="8"/>
  <c r="F26" i="8"/>
  <c r="F45" i="8"/>
  <c r="F49" i="8"/>
  <c r="F41" i="8"/>
  <c r="F52" i="8"/>
  <c r="F67" i="8"/>
  <c r="F29" i="8"/>
  <c r="F36" i="8"/>
  <c r="F38" i="8"/>
  <c r="F40" i="8"/>
  <c r="F28" i="8"/>
  <c r="F54" i="7"/>
  <c r="F383" i="7"/>
  <c r="F28" i="7"/>
  <c r="F30" i="7"/>
  <c r="F65" i="7"/>
  <c r="F451" i="7"/>
  <c r="F602" i="7"/>
  <c r="F610" i="7"/>
  <c r="F594" i="7"/>
  <c r="F598" i="7"/>
  <c r="F606" i="7"/>
  <c r="F615" i="7"/>
  <c r="F617" i="7"/>
  <c r="F601" i="7"/>
  <c r="F609" i="7"/>
  <c r="F611" i="7"/>
  <c r="F593" i="7"/>
  <c r="F595" i="7"/>
  <c r="F597" i="7"/>
  <c r="F605" i="7"/>
  <c r="F607" i="7"/>
  <c r="F614" i="7"/>
  <c r="F616" i="7"/>
  <c r="F618" i="7"/>
  <c r="F458" i="7"/>
  <c r="F482" i="7"/>
  <c r="F547" i="7"/>
  <c r="F562" i="7"/>
  <c r="F392" i="7"/>
  <c r="F416" i="7"/>
  <c r="F470" i="7"/>
  <c r="F553" i="7"/>
  <c r="F560" i="7"/>
  <c r="F375" i="7"/>
  <c r="F449" i="7"/>
  <c r="F509" i="7"/>
  <c r="F180" i="7"/>
  <c r="F192" i="7"/>
  <c r="F214" i="7"/>
  <c r="F234" i="7"/>
  <c r="F237" i="7"/>
  <c r="F240" i="7"/>
  <c r="F254" i="7"/>
  <c r="F266" i="7"/>
  <c r="F270" i="7"/>
  <c r="F274" i="7"/>
  <c r="F293" i="7"/>
  <c r="F330" i="7"/>
  <c r="F185" i="7"/>
  <c r="F200" i="7"/>
  <c r="F204" i="7"/>
  <c r="F210" i="7"/>
  <c r="F229" i="7"/>
  <c r="F249" i="7"/>
  <c r="F277" i="7"/>
  <c r="F281" i="7"/>
  <c r="F298" i="7"/>
  <c r="F321" i="7"/>
  <c r="F325" i="7"/>
  <c r="F184" i="7"/>
  <c r="F193" i="7"/>
  <c r="F196" i="7"/>
  <c r="F202" i="7"/>
  <c r="F241" i="7"/>
  <c r="F273" i="7"/>
  <c r="F275" i="7"/>
  <c r="F289" i="7"/>
  <c r="F294" i="7"/>
  <c r="F297" i="7"/>
  <c r="F314" i="7"/>
  <c r="F205" i="7"/>
  <c r="F209" i="7"/>
  <c r="F250" i="7"/>
  <c r="F282" i="7"/>
  <c r="F306" i="7"/>
  <c r="F322" i="7"/>
  <c r="F324" i="7"/>
  <c r="F334" i="7"/>
  <c r="F99" i="7"/>
  <c r="F150" i="7"/>
  <c r="F125" i="7"/>
  <c r="F167" i="7"/>
  <c r="F97" i="7"/>
  <c r="F146" i="7"/>
  <c r="F156" i="7"/>
  <c r="F162" i="7"/>
  <c r="F124" i="7"/>
  <c r="F152" i="7"/>
  <c r="F153" i="7"/>
  <c r="F103" i="7"/>
  <c r="F145" i="7"/>
  <c r="F157" i="7"/>
  <c r="F161" i="7"/>
  <c r="F51" i="7"/>
  <c r="F61" i="7"/>
  <c r="F31" i="7"/>
  <c r="F33" i="7"/>
  <c r="F50" i="7"/>
  <c r="F24" i="7"/>
  <c r="F52" i="7"/>
  <c r="F55" i="7"/>
  <c r="F58" i="7"/>
  <c r="F413" i="5"/>
  <c r="F142" i="6"/>
  <c r="F145" i="6"/>
  <c r="F533" i="5"/>
  <c r="F161" i="6"/>
  <c r="F454" i="6"/>
  <c r="F456" i="6"/>
  <c r="F506" i="6"/>
  <c r="F91" i="6"/>
  <c r="F133" i="6"/>
  <c r="F414" i="6"/>
  <c r="F487" i="6"/>
  <c r="F535" i="6"/>
  <c r="F179" i="5"/>
  <c r="F82" i="6"/>
  <c r="F108" i="6"/>
  <c r="F153" i="6"/>
  <c r="F360" i="6"/>
  <c r="F582" i="6"/>
  <c r="F605" i="6"/>
  <c r="F464" i="6"/>
  <c r="F470" i="6"/>
  <c r="F541" i="6"/>
  <c r="F551" i="6"/>
  <c r="F562" i="6"/>
  <c r="F574" i="6"/>
  <c r="F577" i="6"/>
  <c r="F384" i="6"/>
  <c r="F585" i="6"/>
  <c r="F426" i="6"/>
  <c r="F478" i="6"/>
  <c r="F503" i="6"/>
  <c r="F507" i="6"/>
  <c r="F513" i="6"/>
  <c r="F528" i="6"/>
  <c r="F547" i="6"/>
  <c r="F573" i="6"/>
  <c r="F404" i="6"/>
  <c r="F223" i="6"/>
  <c r="F257" i="6"/>
  <c r="F280" i="6"/>
  <c r="F236" i="6"/>
  <c r="F291" i="6"/>
  <c r="F302" i="6"/>
  <c r="F339" i="6"/>
  <c r="F227" i="6"/>
  <c r="F290" i="6"/>
  <c r="F329" i="6"/>
  <c r="F331" i="6"/>
  <c r="F337" i="6"/>
  <c r="F343" i="6"/>
  <c r="F246" i="6"/>
  <c r="F263" i="6"/>
  <c r="F285" i="6"/>
  <c r="F324" i="6"/>
  <c r="F333" i="6"/>
  <c r="F87" i="6"/>
  <c r="F96" i="6"/>
  <c r="F112" i="6"/>
  <c r="F137" i="6"/>
  <c r="F149" i="6"/>
  <c r="F165" i="6"/>
  <c r="F100" i="6"/>
  <c r="F116" i="6"/>
  <c r="F124" i="6"/>
  <c r="F141" i="6"/>
  <c r="F169" i="6"/>
  <c r="F78" i="6"/>
  <c r="F104" i="6"/>
  <c r="F120" i="6"/>
  <c r="F128" i="6"/>
  <c r="F154" i="6"/>
  <c r="F157" i="6"/>
  <c r="F129" i="6"/>
  <c r="F46" i="6"/>
  <c r="F35" i="6"/>
  <c r="F47" i="6"/>
  <c r="F470" i="5"/>
  <c r="F186" i="5"/>
  <c r="F259" i="4"/>
  <c r="F184" i="5"/>
  <c r="F361" i="5"/>
  <c r="F617" i="5"/>
  <c r="F593" i="5"/>
  <c r="F601" i="5"/>
  <c r="F611" i="5"/>
  <c r="F616" i="5"/>
  <c r="F609" i="5"/>
  <c r="F384" i="5"/>
  <c r="F409" i="5"/>
  <c r="F433" i="5"/>
  <c r="F438" i="5"/>
  <c r="F455" i="5"/>
  <c r="F502" i="5"/>
  <c r="F507" i="5"/>
  <c r="F532" i="5"/>
  <c r="F547" i="5"/>
  <c r="F551" i="5"/>
  <c r="F580" i="5"/>
  <c r="F397" i="5"/>
  <c r="F401" i="5"/>
  <c r="F412" i="5"/>
  <c r="F414" i="5"/>
  <c r="F437" i="5"/>
  <c r="F462" i="5"/>
  <c r="F474" i="5"/>
  <c r="F519" i="5"/>
  <c r="F530" i="5"/>
  <c r="F539" i="5"/>
  <c r="F541" i="5"/>
  <c r="F374" i="5"/>
  <c r="F378" i="5"/>
  <c r="F422" i="5"/>
  <c r="F473" i="5"/>
  <c r="F480" i="5"/>
  <c r="F496" i="5"/>
  <c r="F505" i="5"/>
  <c r="F514" i="5"/>
  <c r="F562" i="5"/>
  <c r="F581" i="5"/>
  <c r="F207" i="5"/>
  <c r="F215" i="5"/>
  <c r="F219" i="5"/>
  <c r="F222" i="5"/>
  <c r="F238" i="5"/>
  <c r="F241" i="5"/>
  <c r="F273" i="5"/>
  <c r="F277" i="5"/>
  <c r="F294" i="5"/>
  <c r="F304" i="5"/>
  <c r="F307" i="5"/>
  <c r="F339" i="5"/>
  <c r="F189" i="5"/>
  <c r="F194" i="5"/>
  <c r="F196" i="5"/>
  <c r="F199" i="5"/>
  <c r="F204" i="5"/>
  <c r="F232" i="5"/>
  <c r="F237" i="5"/>
  <c r="F244" i="5"/>
  <c r="F250" i="5"/>
  <c r="F275" i="5"/>
  <c r="F288" i="5"/>
  <c r="F299" i="5"/>
  <c r="F309" i="5"/>
  <c r="F316" i="5"/>
  <c r="F323" i="5"/>
  <c r="F325" i="5"/>
  <c r="F350" i="5"/>
  <c r="F180" i="5"/>
  <c r="F185" i="5"/>
  <c r="F192" i="5"/>
  <c r="F211" i="5"/>
  <c r="F216" i="5"/>
  <c r="F220" i="5"/>
  <c r="F254" i="5"/>
  <c r="F262" i="5"/>
  <c r="F266" i="5"/>
  <c r="F269" i="5"/>
  <c r="F303" i="5"/>
  <c r="F308" i="5"/>
  <c r="F342" i="5"/>
  <c r="F190" i="5"/>
  <c r="F195" i="5"/>
  <c r="F209" i="5"/>
  <c r="F247" i="5"/>
  <c r="F264" i="5"/>
  <c r="F268" i="5"/>
  <c r="F274" i="5"/>
  <c r="F282" i="5"/>
  <c r="F284" i="5"/>
  <c r="F289" i="5"/>
  <c r="F296" i="5"/>
  <c r="F298" i="5"/>
  <c r="F341" i="5"/>
  <c r="F178" i="5"/>
  <c r="F110" i="5"/>
  <c r="F125" i="5"/>
  <c r="F144" i="5"/>
  <c r="F165" i="5"/>
  <c r="F103" i="5"/>
  <c r="F155" i="5"/>
  <c r="F159" i="5"/>
  <c r="F169" i="5"/>
  <c r="F113" i="5"/>
  <c r="F120" i="5"/>
  <c r="F87" i="5"/>
  <c r="F23" i="5"/>
  <c r="F27" i="5"/>
  <c r="F49" i="5"/>
  <c r="F36" i="5"/>
  <c r="F44" i="5"/>
  <c r="F28" i="5"/>
  <c r="F33" i="5"/>
  <c r="F55" i="5"/>
  <c r="F61" i="5"/>
  <c r="F64" i="5"/>
  <c r="F45" i="5"/>
  <c r="F53" i="5"/>
  <c r="F180" i="4"/>
  <c r="F207" i="4"/>
  <c r="F20" i="2"/>
  <c r="F237" i="4"/>
  <c r="F602" i="4"/>
  <c r="F618" i="4"/>
  <c r="F209" i="4"/>
  <c r="F220" i="4"/>
  <c r="F593" i="4"/>
  <c r="F601" i="4"/>
  <c r="F598" i="4"/>
  <c r="F592" i="4"/>
  <c r="F420" i="4"/>
  <c r="F449" i="4"/>
  <c r="F452" i="4"/>
  <c r="F473" i="4"/>
  <c r="F572" i="4"/>
  <c r="F361" i="4"/>
  <c r="F392" i="4"/>
  <c r="F430" i="4"/>
  <c r="F444" i="4"/>
  <c r="F448" i="4"/>
  <c r="F469" i="4"/>
  <c r="F372" i="4"/>
  <c r="F386" i="4"/>
  <c r="F558" i="4"/>
  <c r="F359" i="4"/>
  <c r="F377" i="4"/>
  <c r="F410" i="4"/>
  <c r="F427" i="4"/>
  <c r="F497" i="4"/>
  <c r="F500" i="4"/>
  <c r="F520" i="4"/>
  <c r="F182" i="4"/>
  <c r="F187" i="4"/>
  <c r="F216" i="4"/>
  <c r="F219" i="4"/>
  <c r="F300" i="4"/>
  <c r="F198" i="4"/>
  <c r="F208" i="4"/>
  <c r="F210" i="4"/>
  <c r="F215" i="4"/>
  <c r="F222" i="4"/>
  <c r="F181" i="4"/>
  <c r="F238" i="4"/>
  <c r="F260" i="4"/>
  <c r="F275" i="4"/>
  <c r="F293" i="4"/>
  <c r="F295" i="4"/>
  <c r="F306" i="4"/>
  <c r="F311" i="4"/>
  <c r="F96" i="4"/>
  <c r="F116" i="4"/>
  <c r="F121" i="4"/>
  <c r="F124" i="4"/>
  <c r="F137" i="4"/>
  <c r="F161" i="4"/>
  <c r="F86" i="4"/>
  <c r="F78" i="4"/>
  <c r="F102" i="4"/>
  <c r="F109" i="4"/>
  <c r="F134" i="4"/>
  <c r="F163" i="4"/>
  <c r="F167" i="4"/>
  <c r="F169" i="4"/>
  <c r="F108" i="4"/>
  <c r="F114" i="4"/>
  <c r="F148" i="4"/>
  <c r="F80" i="4"/>
  <c r="F89" i="4"/>
  <c r="F95" i="4"/>
  <c r="F98" i="4"/>
  <c r="F105" i="4"/>
  <c r="F145" i="4"/>
  <c r="F30" i="4"/>
  <c r="F53" i="4"/>
  <c r="F60" i="4"/>
  <c r="F64" i="4"/>
  <c r="F21" i="4"/>
  <c r="F61" i="4"/>
  <c r="F139" i="3"/>
  <c r="F142" i="3"/>
  <c r="F121" i="3"/>
  <c r="F151" i="3"/>
  <c r="F598" i="3"/>
  <c r="F601" i="3"/>
  <c r="F611" i="3"/>
  <c r="F596" i="3"/>
  <c r="F606" i="3"/>
  <c r="F609" i="3"/>
  <c r="F604" i="3"/>
  <c r="F612" i="3"/>
  <c r="F615" i="3"/>
  <c r="F447" i="3"/>
  <c r="F449" i="3"/>
  <c r="F457" i="3"/>
  <c r="F461" i="3"/>
  <c r="F501" i="3"/>
  <c r="F504" i="3"/>
  <c r="F506" i="3"/>
  <c r="F513" i="3"/>
  <c r="F577" i="3"/>
  <c r="F367" i="3"/>
  <c r="F384" i="3"/>
  <c r="F483" i="3"/>
  <c r="F488" i="3"/>
  <c r="F491" i="3"/>
  <c r="F528" i="3"/>
  <c r="F555" i="3"/>
  <c r="F404" i="3"/>
  <c r="F397" i="3"/>
  <c r="F450" i="3"/>
  <c r="F456" i="3"/>
  <c r="F474" i="3"/>
  <c r="F477" i="3"/>
  <c r="F507" i="3"/>
  <c r="F512" i="3"/>
  <c r="F541" i="3"/>
  <c r="F547" i="3"/>
  <c r="F560" i="3"/>
  <c r="F585" i="3"/>
  <c r="F426" i="3"/>
  <c r="F458" i="3"/>
  <c r="F511" i="3"/>
  <c r="F529" i="3"/>
  <c r="F550" i="3"/>
  <c r="F582" i="3"/>
  <c r="F271" i="3"/>
  <c r="F280" i="3"/>
  <c r="F248" i="3"/>
  <c r="F267" i="3"/>
  <c r="F319" i="3"/>
  <c r="F328" i="3"/>
  <c r="F345" i="3"/>
  <c r="F347" i="3"/>
  <c r="F343" i="3"/>
  <c r="F322" i="3"/>
  <c r="F218" i="3"/>
  <c r="F230" i="3"/>
  <c r="F233" i="3"/>
  <c r="F279" i="3"/>
  <c r="F304" i="3"/>
  <c r="F338" i="3"/>
  <c r="F346" i="3"/>
  <c r="F189" i="3"/>
  <c r="F344" i="3"/>
  <c r="F227" i="3"/>
  <c r="F229" i="3"/>
  <c r="F253" i="3"/>
  <c r="F258" i="3"/>
  <c r="F261" i="3"/>
  <c r="F272" i="3"/>
  <c r="F278" i="3"/>
  <c r="F303" i="3"/>
  <c r="F315" i="3"/>
  <c r="F337" i="3"/>
  <c r="F161" i="3"/>
  <c r="F163" i="3"/>
  <c r="F127" i="3"/>
  <c r="F155" i="3"/>
  <c r="F44" i="3"/>
  <c r="F52" i="3"/>
  <c r="F69" i="3"/>
  <c r="F22" i="3"/>
  <c r="F24" i="3"/>
  <c r="F33" i="3"/>
  <c r="F36" i="3"/>
  <c r="F50" i="3"/>
  <c r="F67" i="3"/>
  <c r="F31" i="3"/>
  <c r="F40" i="3"/>
  <c r="F48" i="3"/>
  <c r="F59" i="3"/>
  <c r="F64" i="3"/>
  <c r="F42" i="3"/>
  <c r="F46" i="3"/>
  <c r="F593" i="2"/>
  <c r="F602" i="2"/>
  <c r="F609" i="2"/>
  <c r="F595" i="2"/>
  <c r="F618" i="2"/>
  <c r="F363" i="2"/>
  <c r="F392" i="2"/>
  <c r="F406" i="2"/>
  <c r="F475" i="2"/>
  <c r="F479" i="2"/>
  <c r="F520" i="2"/>
  <c r="F548" i="2"/>
  <c r="F552" i="2"/>
  <c r="F362" i="2"/>
  <c r="F369" i="2"/>
  <c r="F374" i="2"/>
  <c r="F390" i="2"/>
  <c r="F418" i="2"/>
  <c r="F481" i="2"/>
  <c r="F507" i="2"/>
  <c r="F527" i="2"/>
  <c r="F571" i="2"/>
  <c r="F373" i="2"/>
  <c r="F412" i="2"/>
  <c r="F428" i="2"/>
  <c r="F432" i="2"/>
  <c r="F436" i="2"/>
  <c r="F496" i="2"/>
  <c r="F570" i="2"/>
  <c r="F578" i="2"/>
  <c r="F368" i="2"/>
  <c r="F407" i="2"/>
  <c r="F557" i="2"/>
  <c r="F569" i="2"/>
  <c r="F186" i="2"/>
  <c r="F294" i="2"/>
  <c r="F204" i="2"/>
  <c r="F210" i="2"/>
  <c r="F231" i="2"/>
  <c r="F299" i="2"/>
  <c r="F306" i="2"/>
  <c r="F314" i="2"/>
  <c r="F192" i="2"/>
  <c r="F198" i="2"/>
  <c r="F205" i="2"/>
  <c r="F255" i="2"/>
  <c r="F94" i="2"/>
  <c r="F102" i="2"/>
  <c r="F120" i="2"/>
  <c r="F145" i="2"/>
  <c r="F157" i="2"/>
  <c r="F87" i="2"/>
  <c r="F130" i="2"/>
  <c r="F135" i="2"/>
  <c r="F152" i="2"/>
  <c r="F156" i="2"/>
  <c r="F107" i="2"/>
  <c r="F138" i="2"/>
  <c r="F77" i="2"/>
  <c r="F68" i="2"/>
  <c r="F38" i="2"/>
  <c r="F54" i="2"/>
  <c r="F550" i="1"/>
  <c r="F263" i="1"/>
  <c r="F360" i="1"/>
  <c r="F366" i="1"/>
  <c r="F372" i="1"/>
  <c r="F428" i="1"/>
  <c r="F434" i="1"/>
  <c r="F454" i="1"/>
  <c r="F460" i="1"/>
  <c r="F466" i="1"/>
  <c r="F486" i="1"/>
  <c r="F492" i="1"/>
  <c r="F498" i="1"/>
  <c r="F512" i="1"/>
  <c r="F526" i="1"/>
  <c r="F532" i="1"/>
  <c r="F538" i="1"/>
  <c r="F543" i="1"/>
  <c r="F358" i="1"/>
  <c r="F364" i="1"/>
  <c r="F384" i="1"/>
  <c r="F399" i="1"/>
  <c r="F402" i="1"/>
  <c r="F420" i="1"/>
  <c r="F426" i="1"/>
  <c r="F432" i="1"/>
  <c r="F452" i="1"/>
  <c r="F458" i="1"/>
  <c r="F478" i="1"/>
  <c r="F484" i="1"/>
  <c r="F490" i="1"/>
  <c r="F510" i="1"/>
  <c r="F518" i="1"/>
  <c r="F524" i="1"/>
  <c r="F530" i="1"/>
  <c r="F552" i="1"/>
  <c r="F558" i="1"/>
  <c r="F404" i="1"/>
  <c r="F376" i="1"/>
  <c r="F382" i="1"/>
  <c r="F391" i="1"/>
  <c r="F397" i="1"/>
  <c r="F418" i="1"/>
  <c r="F424" i="1"/>
  <c r="F447" i="1"/>
  <c r="F450" i="1"/>
  <c r="F470" i="1"/>
  <c r="F476" i="1"/>
  <c r="F482" i="1"/>
  <c r="F502" i="1"/>
  <c r="F508" i="1"/>
  <c r="F516" i="1"/>
  <c r="F522" i="1"/>
  <c r="F542" i="1"/>
  <c r="F544" i="1"/>
  <c r="F556" i="1"/>
  <c r="F582" i="1"/>
  <c r="F368" i="1"/>
  <c r="F374" i="1"/>
  <c r="F380" i="1"/>
  <c r="F389" i="1"/>
  <c r="F395" i="1"/>
  <c r="F416" i="1"/>
  <c r="F462" i="1"/>
  <c r="F468" i="1"/>
  <c r="F474" i="1"/>
  <c r="F494" i="1"/>
  <c r="F500" i="1"/>
  <c r="F506" i="1"/>
  <c r="F514" i="1"/>
  <c r="F534" i="1"/>
  <c r="F540" i="1"/>
  <c r="F290" i="1"/>
  <c r="F347" i="1"/>
  <c r="F285" i="1"/>
  <c r="F324" i="1"/>
  <c r="F236" i="1"/>
  <c r="F291" i="1"/>
  <c r="F332" i="1"/>
  <c r="F343" i="1"/>
  <c r="F79" i="1"/>
  <c r="F87" i="1"/>
  <c r="F91" i="1"/>
  <c r="F94" i="1"/>
  <c r="F101" i="1"/>
  <c r="F108" i="1"/>
  <c r="F110" i="1"/>
  <c r="F117" i="1"/>
  <c r="F128" i="1"/>
  <c r="F131" i="1"/>
  <c r="F136" i="1"/>
  <c r="F144" i="1"/>
  <c r="F155" i="1"/>
  <c r="F163" i="1"/>
  <c r="F168" i="1"/>
  <c r="F129" i="1"/>
  <c r="F82" i="1"/>
  <c r="F85" i="1"/>
  <c r="F89" i="1"/>
  <c r="F97" i="1"/>
  <c r="F104" i="1"/>
  <c r="F106" i="1"/>
  <c r="F113" i="1"/>
  <c r="F120" i="1"/>
  <c r="F124" i="1"/>
  <c r="F126" i="1"/>
  <c r="F134" i="1"/>
  <c r="F142" i="1"/>
  <c r="F150" i="1"/>
  <c r="F152" i="1"/>
  <c r="F161" i="1"/>
  <c r="F166" i="1"/>
  <c r="F78" i="1"/>
  <c r="F80" i="1"/>
  <c r="F92" i="1"/>
  <c r="F100" i="1"/>
  <c r="F102" i="1"/>
  <c r="F109" i="1"/>
  <c r="F116" i="1"/>
  <c r="F118" i="1"/>
  <c r="F130" i="1"/>
  <c r="F140" i="1"/>
  <c r="F148" i="1"/>
  <c r="F154" i="1"/>
  <c r="F159" i="1"/>
  <c r="F88" i="1"/>
  <c r="F96" i="1"/>
  <c r="F98" i="1"/>
  <c r="F105" i="1"/>
  <c r="F112" i="1"/>
  <c r="F114" i="1"/>
  <c r="F121" i="1"/>
  <c r="F125" i="1"/>
  <c r="F133" i="1"/>
  <c r="F138" i="1"/>
  <c r="F146" i="1"/>
  <c r="F151" i="1"/>
  <c r="F153" i="1"/>
  <c r="F157" i="1"/>
  <c r="F165" i="1"/>
  <c r="F170" i="1"/>
  <c r="F35" i="1"/>
  <c r="F42" i="1"/>
  <c r="C13" i="2"/>
  <c r="D13" i="4"/>
  <c r="E100" i="21"/>
  <c r="E143" i="21"/>
  <c r="E161" i="21"/>
  <c r="E463" i="26"/>
  <c r="H574" i="21"/>
  <c r="E463" i="11"/>
  <c r="E463" i="13"/>
  <c r="C12" i="31"/>
  <c r="C12" i="34"/>
  <c r="C12" i="20"/>
  <c r="E37" i="20"/>
  <c r="E129" i="30"/>
  <c r="H129" i="30" s="1"/>
  <c r="E129" i="29"/>
  <c r="H129" i="29" s="1"/>
  <c r="E129" i="16"/>
  <c r="H129" i="16" s="1"/>
  <c r="E129" i="5"/>
  <c r="H129" i="5" s="1"/>
  <c r="E129" i="3"/>
  <c r="H129" i="3" s="1"/>
  <c r="H338" i="22"/>
  <c r="H342" i="22"/>
  <c r="H346" i="22"/>
  <c r="H350" i="22"/>
  <c r="E19" i="9"/>
  <c r="H246" i="9"/>
  <c r="C12" i="10"/>
  <c r="H51" i="10"/>
  <c r="H56" i="10"/>
  <c r="H264" i="10"/>
  <c r="H304" i="10"/>
  <c r="H367" i="10"/>
  <c r="C9" i="9"/>
  <c r="C9" i="14"/>
  <c r="C10" i="29"/>
  <c r="H575" i="32"/>
  <c r="H581" i="32"/>
  <c r="E610" i="32"/>
  <c r="H598" i="34"/>
  <c r="H602" i="34"/>
  <c r="H151" i="18"/>
  <c r="H155" i="18"/>
  <c r="H161" i="18"/>
  <c r="E47" i="22"/>
  <c r="H47" i="22" s="1"/>
  <c r="H82" i="22"/>
  <c r="H86" i="22"/>
  <c r="E91" i="22"/>
  <c r="H91" i="22" s="1"/>
  <c r="H108" i="22"/>
  <c r="H111" i="22"/>
  <c r="E144" i="22"/>
  <c r="E148" i="22"/>
  <c r="E150" i="22"/>
  <c r="H150" i="22" s="1"/>
  <c r="H160" i="22"/>
  <c r="H138" i="25"/>
  <c r="E190" i="28"/>
  <c r="C13" i="32"/>
  <c r="E592" i="32"/>
  <c r="H592" i="32" s="1"/>
  <c r="E398" i="33"/>
  <c r="E412" i="33"/>
  <c r="E422" i="33"/>
  <c r="H422" i="33" s="1"/>
  <c r="H441" i="33"/>
  <c r="H445" i="33"/>
  <c r="H449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E571" i="33"/>
  <c r="H572" i="33"/>
  <c r="H576" i="33"/>
  <c r="H583" i="33"/>
  <c r="H22" i="34"/>
  <c r="H80" i="34"/>
  <c r="H85" i="34"/>
  <c r="H89" i="34"/>
  <c r="H109" i="34"/>
  <c r="E78" i="22"/>
  <c r="H78" i="22" s="1"/>
  <c r="E99" i="22"/>
  <c r="H99" i="22" s="1"/>
  <c r="H571" i="8"/>
  <c r="E149" i="34"/>
  <c r="H180" i="11"/>
  <c r="H187" i="11"/>
  <c r="H194" i="11"/>
  <c r="H201" i="11"/>
  <c r="H218" i="11"/>
  <c r="H220" i="11"/>
  <c r="H248" i="11"/>
  <c r="H376" i="25"/>
  <c r="D10" i="26"/>
  <c r="E447" i="31"/>
  <c r="H447" i="31" s="1"/>
  <c r="E487" i="31"/>
  <c r="H400" i="10"/>
  <c r="D12" i="14"/>
  <c r="H584" i="29"/>
  <c r="E364" i="31"/>
  <c r="E370" i="31"/>
  <c r="E373" i="31"/>
  <c r="H373" i="31" s="1"/>
  <c r="E160" i="28"/>
  <c r="H160" i="28" s="1"/>
  <c r="H268" i="28"/>
  <c r="H125" i="29"/>
  <c r="H344" i="29"/>
  <c r="H347" i="29"/>
  <c r="E224" i="6"/>
  <c r="H604" i="6"/>
  <c r="H278" i="8"/>
  <c r="E359" i="8"/>
  <c r="H359" i="8" s="1"/>
  <c r="E193" i="10"/>
  <c r="E380" i="10"/>
  <c r="H478" i="10"/>
  <c r="H490" i="10"/>
  <c r="H514" i="10"/>
  <c r="H527" i="10"/>
  <c r="H531" i="10"/>
  <c r="H535" i="10"/>
  <c r="D9" i="11"/>
  <c r="H459" i="11"/>
  <c r="H568" i="11"/>
  <c r="H573" i="11"/>
  <c r="H577" i="11"/>
  <c r="H580" i="11"/>
  <c r="H585" i="11"/>
  <c r="H350" i="13"/>
  <c r="H383" i="13"/>
  <c r="H403" i="13"/>
  <c r="H584" i="13"/>
  <c r="H208" i="14"/>
  <c r="H408" i="12"/>
  <c r="H426" i="12"/>
  <c r="H441" i="12"/>
  <c r="H448" i="12"/>
  <c r="H498" i="12"/>
  <c r="H504" i="12"/>
  <c r="H512" i="12"/>
  <c r="H516" i="12"/>
  <c r="H553" i="12"/>
  <c r="H566" i="12"/>
  <c r="H574" i="12"/>
  <c r="H86" i="13"/>
  <c r="H90" i="13"/>
  <c r="H349" i="13"/>
  <c r="H378" i="13"/>
  <c r="H382" i="13"/>
  <c r="H213" i="14"/>
  <c r="H217" i="14"/>
  <c r="H222" i="14"/>
  <c r="H226" i="14"/>
  <c r="H230" i="14"/>
  <c r="H234" i="14"/>
  <c r="H237" i="14"/>
  <c r="H239" i="14"/>
  <c r="H249" i="14"/>
  <c r="H254" i="14"/>
  <c r="H258" i="14"/>
  <c r="H262" i="14"/>
  <c r="H267" i="14"/>
  <c r="H271" i="14"/>
  <c r="H278" i="14"/>
  <c r="H283" i="14"/>
  <c r="H287" i="14"/>
  <c r="H292" i="14"/>
  <c r="H298" i="14"/>
  <c r="D10" i="1"/>
  <c r="H223" i="14"/>
  <c r="H227" i="14"/>
  <c r="H240" i="14"/>
  <c r="H268" i="14"/>
  <c r="H272" i="14"/>
  <c r="H284" i="14"/>
  <c r="H288" i="14"/>
  <c r="H300" i="14"/>
  <c r="H304" i="14"/>
  <c r="H361" i="14"/>
  <c r="H365" i="14"/>
  <c r="H372" i="14"/>
  <c r="H396" i="14"/>
  <c r="H400" i="14"/>
  <c r="H432" i="14"/>
  <c r="H436" i="14"/>
  <c r="H441" i="14"/>
  <c r="H445" i="14"/>
  <c r="H448" i="14"/>
  <c r="H459" i="14"/>
  <c r="H464" i="14"/>
  <c r="H181" i="17"/>
  <c r="H280" i="17"/>
  <c r="H286" i="17"/>
  <c r="H290" i="17"/>
  <c r="H294" i="17"/>
  <c r="H300" i="17"/>
  <c r="H304" i="17"/>
  <c r="H318" i="17"/>
  <c r="H322" i="17"/>
  <c r="H326" i="17"/>
  <c r="H330" i="17"/>
  <c r="H334" i="17"/>
  <c r="H338" i="17"/>
  <c r="H342" i="17"/>
  <c r="H347" i="17"/>
  <c r="H303" i="14"/>
  <c r="H308" i="14"/>
  <c r="H318" i="14"/>
  <c r="H322" i="14"/>
  <c r="H326" i="14"/>
  <c r="H330" i="14"/>
  <c r="H334" i="14"/>
  <c r="H338" i="14"/>
  <c r="H342" i="14"/>
  <c r="H347" i="14"/>
  <c r="H360" i="14"/>
  <c r="H371" i="14"/>
  <c r="H375" i="14"/>
  <c r="H379" i="14"/>
  <c r="H385" i="14"/>
  <c r="H390" i="14"/>
  <c r="H31" i="15"/>
  <c r="H403" i="16"/>
  <c r="H399" i="19"/>
  <c r="C11" i="20"/>
  <c r="H304" i="20"/>
  <c r="H57" i="21"/>
  <c r="C10" i="23"/>
  <c r="E156" i="23"/>
  <c r="H156" i="23" s="1"/>
  <c r="H580" i="25"/>
  <c r="H584" i="25"/>
  <c r="H53" i="26"/>
  <c r="H57" i="26"/>
  <c r="H46" i="27"/>
  <c r="H232" i="28"/>
  <c r="H239" i="28"/>
  <c r="H244" i="28"/>
  <c r="H248" i="28"/>
  <c r="H252" i="28"/>
  <c r="H256" i="28"/>
  <c r="H260" i="28"/>
  <c r="H264" i="28"/>
  <c r="H160" i="29"/>
  <c r="H305" i="29"/>
  <c r="H307" i="29"/>
  <c r="H322" i="29"/>
  <c r="H46" i="31"/>
  <c r="H106" i="33"/>
  <c r="H110" i="33"/>
  <c r="H114" i="33"/>
  <c r="H118" i="33"/>
  <c r="H122" i="33"/>
  <c r="H126" i="33"/>
  <c r="H187" i="33"/>
  <c r="H191" i="33"/>
  <c r="H195" i="33"/>
  <c r="H199" i="33"/>
  <c r="H203" i="33"/>
  <c r="H209" i="33"/>
  <c r="H213" i="33"/>
  <c r="H217" i="33"/>
  <c r="H221" i="33"/>
  <c r="H225" i="33"/>
  <c r="H229" i="33"/>
  <c r="H233" i="33"/>
  <c r="H236" i="33"/>
  <c r="H240" i="33"/>
  <c r="H245" i="33"/>
  <c r="H249" i="33"/>
  <c r="H253" i="33"/>
  <c r="H257" i="33"/>
  <c r="H261" i="33"/>
  <c r="H265" i="33"/>
  <c r="H269" i="33"/>
  <c r="H279" i="33"/>
  <c r="H283" i="33"/>
  <c r="H287" i="33"/>
  <c r="H289" i="33"/>
  <c r="H293" i="33"/>
  <c r="H297" i="33"/>
  <c r="H301" i="33"/>
  <c r="H307" i="33"/>
  <c r="H311" i="33"/>
  <c r="H315" i="33"/>
  <c r="H319" i="33"/>
  <c r="H323" i="33"/>
  <c r="H108" i="34"/>
  <c r="H201" i="34"/>
  <c r="E367" i="19"/>
  <c r="E372" i="19"/>
  <c r="H22" i="23"/>
  <c r="H42" i="23"/>
  <c r="H67" i="23"/>
  <c r="H308" i="23"/>
  <c r="E597" i="24"/>
  <c r="H597" i="24" s="1"/>
  <c r="H283" i="25"/>
  <c r="E358" i="25"/>
  <c r="H43" i="27"/>
  <c r="C9" i="28"/>
  <c r="D9" i="31"/>
  <c r="E383" i="31"/>
  <c r="H85" i="33"/>
  <c r="H89" i="33"/>
  <c r="H94" i="33"/>
  <c r="H98" i="33"/>
  <c r="H138" i="33"/>
  <c r="H142" i="33"/>
  <c r="H146" i="33"/>
  <c r="H150" i="33"/>
  <c r="H154" i="33"/>
  <c r="H158" i="33"/>
  <c r="H162" i="33"/>
  <c r="H166" i="33"/>
  <c r="H170" i="33"/>
  <c r="H239" i="33"/>
  <c r="H244" i="33"/>
  <c r="H248" i="33"/>
  <c r="H252" i="33"/>
  <c r="H256" i="33"/>
  <c r="H260" i="33"/>
  <c r="H264" i="33"/>
  <c r="H268" i="33"/>
  <c r="H278" i="33"/>
  <c r="H282" i="33"/>
  <c r="H286" i="33"/>
  <c r="H288" i="33"/>
  <c r="H292" i="33"/>
  <c r="H296" i="33"/>
  <c r="H300" i="33"/>
  <c r="H304" i="33"/>
  <c r="H306" i="33"/>
  <c r="H310" i="33"/>
  <c r="H314" i="33"/>
  <c r="H318" i="33"/>
  <c r="H322" i="33"/>
  <c r="E132" i="34"/>
  <c r="H96" i="15"/>
  <c r="E277" i="22"/>
  <c r="H277" i="22" s="1"/>
  <c r="E301" i="22"/>
  <c r="H301" i="22" s="1"/>
  <c r="H81" i="2"/>
  <c r="H65" i="3"/>
  <c r="E204" i="7"/>
  <c r="H204" i="7" s="1"/>
  <c r="H217" i="7"/>
  <c r="E228" i="7"/>
  <c r="H228" i="7" s="1"/>
  <c r="E237" i="7"/>
  <c r="E330" i="8"/>
  <c r="H330" i="8" s="1"/>
  <c r="E185" i="8"/>
  <c r="H185" i="8" s="1"/>
  <c r="C11" i="1"/>
  <c r="D13" i="7"/>
  <c r="E137" i="10"/>
  <c r="H137" i="10" s="1"/>
  <c r="E124" i="10"/>
  <c r="H124" i="10" s="1"/>
  <c r="E92" i="10"/>
  <c r="E268" i="7"/>
  <c r="E252" i="7"/>
  <c r="H252" i="7" s="1"/>
  <c r="E249" i="7"/>
  <c r="H249" i="7" s="1"/>
  <c r="D13" i="19"/>
  <c r="E52" i="32"/>
  <c r="H225" i="4"/>
  <c r="H229" i="4"/>
  <c r="H251" i="4"/>
  <c r="H255" i="4"/>
  <c r="H259" i="4"/>
  <c r="H263" i="4"/>
  <c r="H329" i="4"/>
  <c r="H333" i="4"/>
  <c r="H149" i="8"/>
  <c r="H165" i="8"/>
  <c r="H514" i="8"/>
  <c r="H530" i="8"/>
  <c r="H582" i="8"/>
  <c r="H585" i="8"/>
  <c r="H414" i="12"/>
  <c r="H422" i="12"/>
  <c r="H435" i="12"/>
  <c r="H447" i="12"/>
  <c r="H451" i="12"/>
  <c r="H458" i="12"/>
  <c r="H462" i="12"/>
  <c r="H474" i="12"/>
  <c r="H476" i="12"/>
  <c r="H482" i="12"/>
  <c r="H486" i="12"/>
  <c r="H490" i="12"/>
  <c r="H503" i="12"/>
  <c r="H507" i="12"/>
  <c r="H530" i="12"/>
  <c r="H534" i="12"/>
  <c r="H546" i="12"/>
  <c r="H552" i="12"/>
  <c r="H565" i="12"/>
  <c r="H573" i="12"/>
  <c r="H609" i="12"/>
  <c r="H252" i="13"/>
  <c r="H258" i="13"/>
  <c r="H267" i="13"/>
  <c r="H329" i="13"/>
  <c r="H449" i="16"/>
  <c r="H459" i="16"/>
  <c r="H249" i="19"/>
  <c r="H253" i="19"/>
  <c r="H257" i="19"/>
  <c r="E209" i="20"/>
  <c r="H209" i="20" s="1"/>
  <c r="H214" i="20"/>
  <c r="E216" i="20"/>
  <c r="H233" i="20"/>
  <c r="H236" i="20"/>
  <c r="E254" i="20"/>
  <c r="H254" i="20" s="1"/>
  <c r="E96" i="21"/>
  <c r="H232" i="24"/>
  <c r="H235" i="24"/>
  <c r="H279" i="24"/>
  <c r="H315" i="24"/>
  <c r="H613" i="24"/>
  <c r="H272" i="25"/>
  <c r="H276" i="25"/>
  <c r="H279" i="25"/>
  <c r="H394" i="25"/>
  <c r="H396" i="25"/>
  <c r="H401" i="25"/>
  <c r="E178" i="26"/>
  <c r="C10" i="28"/>
  <c r="E373" i="29"/>
  <c r="H373" i="29" s="1"/>
  <c r="H438" i="30"/>
  <c r="H446" i="30"/>
  <c r="H450" i="30"/>
  <c r="E64" i="32"/>
  <c r="H64" i="32" s="1"/>
  <c r="H213" i="32"/>
  <c r="H217" i="32"/>
  <c r="H235" i="32"/>
  <c r="H239" i="32"/>
  <c r="H245" i="32"/>
  <c r="H450" i="32"/>
  <c r="C12" i="33"/>
  <c r="H298" i="11"/>
  <c r="H304" i="11"/>
  <c r="H316" i="11"/>
  <c r="H324" i="11"/>
  <c r="H38" i="12"/>
  <c r="H42" i="12"/>
  <c r="H69" i="12"/>
  <c r="H141" i="13"/>
  <c r="H304" i="13"/>
  <c r="H328" i="13"/>
  <c r="H130" i="16"/>
  <c r="H142" i="16"/>
  <c r="H144" i="16"/>
  <c r="C13" i="18"/>
  <c r="G13" i="18" s="1"/>
  <c r="E214" i="18"/>
  <c r="H43" i="20"/>
  <c r="E76" i="20"/>
  <c r="E80" i="20"/>
  <c r="H80" i="20" s="1"/>
  <c r="H435" i="20"/>
  <c r="C13" i="23"/>
  <c r="H25" i="23"/>
  <c r="H29" i="23"/>
  <c r="H51" i="23"/>
  <c r="H23" i="24"/>
  <c r="E296" i="26"/>
  <c r="H296" i="26" s="1"/>
  <c r="E323" i="26"/>
  <c r="H323" i="26" s="1"/>
  <c r="E453" i="26"/>
  <c r="H409" i="27"/>
  <c r="H85" i="30"/>
  <c r="H131" i="30"/>
  <c r="H138" i="30"/>
  <c r="H144" i="30"/>
  <c r="H150" i="30"/>
  <c r="H153" i="30"/>
  <c r="H397" i="30"/>
  <c r="H370" i="31"/>
  <c r="C9" i="32"/>
  <c r="E19" i="32"/>
  <c r="E28" i="32"/>
  <c r="E44" i="32"/>
  <c r="E239" i="13"/>
  <c r="H239" i="13" s="1"/>
  <c r="D13" i="6"/>
  <c r="H305" i="7"/>
  <c r="H328" i="7"/>
  <c r="E22" i="8"/>
  <c r="H22" i="8" s="1"/>
  <c r="H49" i="8"/>
  <c r="H78" i="8"/>
  <c r="H82" i="8"/>
  <c r="C12" i="9"/>
  <c r="H221" i="9"/>
  <c r="H329" i="9"/>
  <c r="H378" i="9"/>
  <c r="H416" i="9"/>
  <c r="H474" i="9"/>
  <c r="H523" i="9"/>
  <c r="H557" i="9"/>
  <c r="H577" i="9"/>
  <c r="H267" i="11"/>
  <c r="H279" i="11"/>
  <c r="H332" i="11"/>
  <c r="H335" i="11"/>
  <c r="H339" i="11"/>
  <c r="H344" i="11"/>
  <c r="H410" i="11"/>
  <c r="H502" i="11"/>
  <c r="H506" i="11"/>
  <c r="H514" i="11"/>
  <c r="H518" i="11"/>
  <c r="H533" i="11"/>
  <c r="H567" i="11"/>
  <c r="H34" i="12"/>
  <c r="H142" i="12"/>
  <c r="H253" i="12"/>
  <c r="H260" i="12"/>
  <c r="H276" i="12"/>
  <c r="H278" i="12"/>
  <c r="H287" i="12"/>
  <c r="H289" i="12"/>
  <c r="H293" i="12"/>
  <c r="H310" i="12"/>
  <c r="H321" i="12"/>
  <c r="H332" i="12"/>
  <c r="H336" i="12"/>
  <c r="H340" i="12"/>
  <c r="H345" i="12"/>
  <c r="H349" i="12"/>
  <c r="H366" i="12"/>
  <c r="H384" i="12"/>
  <c r="H394" i="12"/>
  <c r="E23" i="13"/>
  <c r="H23" i="13" s="1"/>
  <c r="E31" i="13"/>
  <c r="H230" i="13"/>
  <c r="E335" i="13"/>
  <c r="H335" i="13" s="1"/>
  <c r="E524" i="19"/>
  <c r="H524" i="19" s="1"/>
  <c r="E364" i="19"/>
  <c r="C12" i="19"/>
  <c r="E423" i="20"/>
  <c r="H423" i="20" s="1"/>
  <c r="E426" i="20"/>
  <c r="H426" i="20" s="1"/>
  <c r="E430" i="20"/>
  <c r="H430" i="20" s="1"/>
  <c r="C13" i="21"/>
  <c r="E287" i="16"/>
  <c r="H287" i="16" s="1"/>
  <c r="H336" i="1"/>
  <c r="H609" i="1"/>
  <c r="E357" i="2"/>
  <c r="E37" i="3"/>
  <c r="H37" i="3" s="1"/>
  <c r="D9" i="5"/>
  <c r="E249" i="5"/>
  <c r="H249" i="5" s="1"/>
  <c r="H470" i="6"/>
  <c r="H482" i="6"/>
  <c r="H551" i="6"/>
  <c r="H584" i="6"/>
  <c r="D9" i="7"/>
  <c r="F19" i="7"/>
  <c r="H41" i="7"/>
  <c r="H88" i="7"/>
  <c r="H90" i="7"/>
  <c r="H104" i="7"/>
  <c r="H112" i="7"/>
  <c r="E289" i="7"/>
  <c r="E321" i="7"/>
  <c r="D10" i="8"/>
  <c r="H311" i="10"/>
  <c r="H383" i="10"/>
  <c r="H420" i="10"/>
  <c r="H424" i="10"/>
  <c r="H459" i="10"/>
  <c r="H491" i="10"/>
  <c r="H498" i="10"/>
  <c r="H511" i="10"/>
  <c r="H515" i="10"/>
  <c r="H518" i="10"/>
  <c r="H522" i="10"/>
  <c r="H542" i="10"/>
  <c r="H555" i="10"/>
  <c r="H559" i="10"/>
  <c r="H574" i="10"/>
  <c r="H584" i="10"/>
  <c r="H202" i="11"/>
  <c r="H223" i="11"/>
  <c r="H234" i="11"/>
  <c r="H266" i="11"/>
  <c r="H278" i="11"/>
  <c r="H338" i="11"/>
  <c r="H342" i="11"/>
  <c r="H385" i="11"/>
  <c r="H401" i="11"/>
  <c r="H429" i="11"/>
  <c r="H23" i="12"/>
  <c r="H27" i="12"/>
  <c r="E358" i="12"/>
  <c r="H358" i="12" s="1"/>
  <c r="D10" i="13"/>
  <c r="H150" i="13"/>
  <c r="H158" i="13"/>
  <c r="H164" i="13"/>
  <c r="H166" i="13"/>
  <c r="H190" i="14"/>
  <c r="C12" i="2"/>
  <c r="H34" i="2"/>
  <c r="H38" i="2"/>
  <c r="H42" i="2"/>
  <c r="H46" i="2"/>
  <c r="H181" i="2"/>
  <c r="H188" i="2"/>
  <c r="H193" i="2"/>
  <c r="C12" i="3"/>
  <c r="C11" i="5"/>
  <c r="H232" i="7"/>
  <c r="H256" i="7"/>
  <c r="H380" i="10"/>
  <c r="C13" i="12"/>
  <c r="G13" i="12" s="1"/>
  <c r="E595" i="12"/>
  <c r="H595" i="12" s="1"/>
  <c r="C11" i="13"/>
  <c r="H414" i="13"/>
  <c r="H457" i="13"/>
  <c r="H463" i="13"/>
  <c r="H511" i="13"/>
  <c r="H515" i="13"/>
  <c r="H537" i="13"/>
  <c r="H556" i="13"/>
  <c r="H560" i="13"/>
  <c r="H575" i="13"/>
  <c r="H581" i="13"/>
  <c r="H189" i="14"/>
  <c r="H433" i="14"/>
  <c r="H449" i="14"/>
  <c r="H454" i="14"/>
  <c r="H461" i="14"/>
  <c r="H465" i="14"/>
  <c r="H470" i="14"/>
  <c r="H475" i="14"/>
  <c r="H482" i="14"/>
  <c r="H486" i="14"/>
  <c r="H490" i="14"/>
  <c r="H494" i="14"/>
  <c r="H498" i="14"/>
  <c r="H503" i="14"/>
  <c r="H507" i="14"/>
  <c r="H511" i="14"/>
  <c r="H515" i="14"/>
  <c r="H547" i="14"/>
  <c r="H552" i="14"/>
  <c r="H558" i="14"/>
  <c r="H563" i="14"/>
  <c r="H568" i="14"/>
  <c r="H612" i="14"/>
  <c r="H615" i="14"/>
  <c r="H29" i="15"/>
  <c r="E144" i="15"/>
  <c r="E140" i="15"/>
  <c r="H140" i="15" s="1"/>
  <c r="H148" i="15"/>
  <c r="H189" i="15"/>
  <c r="H240" i="15"/>
  <c r="E616" i="23"/>
  <c r="H616" i="23" s="1"/>
  <c r="C9" i="24"/>
  <c r="G9" i="24" s="1"/>
  <c r="E27" i="24"/>
  <c r="H27" i="24" s="1"/>
  <c r="E41" i="24"/>
  <c r="H548" i="17"/>
  <c r="H612" i="17"/>
  <c r="H616" i="17"/>
  <c r="H85" i="18"/>
  <c r="H101" i="18"/>
  <c r="H421" i="18"/>
  <c r="H490" i="18"/>
  <c r="H503" i="18"/>
  <c r="H506" i="18"/>
  <c r="E158" i="20"/>
  <c r="H158" i="20" s="1"/>
  <c r="H332" i="20"/>
  <c r="H90" i="22"/>
  <c r="H104" i="22"/>
  <c r="H234" i="23"/>
  <c r="H236" i="23"/>
  <c r="H298" i="23"/>
  <c r="H301" i="23"/>
  <c r="H305" i="23"/>
  <c r="E20" i="24"/>
  <c r="E49" i="24"/>
  <c r="H55" i="24"/>
  <c r="E59" i="24"/>
  <c r="H59" i="24" s="1"/>
  <c r="H187" i="24"/>
  <c r="H223" i="24"/>
  <c r="E68" i="26"/>
  <c r="H68" i="26" s="1"/>
  <c r="F76" i="26"/>
  <c r="C12" i="27"/>
  <c r="H100" i="27"/>
  <c r="E615" i="30"/>
  <c r="H615" i="30" s="1"/>
  <c r="E565" i="32"/>
  <c r="H469" i="14"/>
  <c r="H474" i="14"/>
  <c r="H479" i="14"/>
  <c r="H485" i="14"/>
  <c r="H489" i="14"/>
  <c r="H493" i="14"/>
  <c r="H497" i="14"/>
  <c r="H502" i="14"/>
  <c r="H506" i="14"/>
  <c r="H510" i="14"/>
  <c r="H514" i="14"/>
  <c r="H518" i="14"/>
  <c r="H527" i="14"/>
  <c r="H531" i="14"/>
  <c r="H535" i="14"/>
  <c r="H539" i="14"/>
  <c r="H543" i="14"/>
  <c r="H546" i="14"/>
  <c r="H585" i="14"/>
  <c r="H20" i="15"/>
  <c r="H26" i="15"/>
  <c r="H239" i="18"/>
  <c r="H246" i="18"/>
  <c r="H255" i="18"/>
  <c r="H258" i="18"/>
  <c r="H274" i="18"/>
  <c r="H280" i="18"/>
  <c r="E286" i="18"/>
  <c r="H276" i="19"/>
  <c r="H317" i="19"/>
  <c r="E21" i="20"/>
  <c r="H21" i="20" s="1"/>
  <c r="E85" i="20"/>
  <c r="H85" i="20" s="1"/>
  <c r="H341" i="20"/>
  <c r="H474" i="21"/>
  <c r="H226" i="23"/>
  <c r="C13" i="24"/>
  <c r="E599" i="24"/>
  <c r="H599" i="24" s="1"/>
  <c r="H99" i="25"/>
  <c r="H111" i="25"/>
  <c r="H113" i="25"/>
  <c r="H121" i="25"/>
  <c r="H145" i="25"/>
  <c r="H149" i="25"/>
  <c r="H153" i="25"/>
  <c r="H157" i="25"/>
  <c r="H583" i="25"/>
  <c r="H37" i="27"/>
  <c r="H40" i="27"/>
  <c r="E453" i="27"/>
  <c r="E455" i="27"/>
  <c r="H455" i="27" s="1"/>
  <c r="D13" i="28"/>
  <c r="H217" i="28"/>
  <c r="H220" i="28"/>
  <c r="H224" i="28"/>
  <c r="H228" i="28"/>
  <c r="H104" i="30"/>
  <c r="H360" i="30"/>
  <c r="H370" i="30"/>
  <c r="H375" i="30"/>
  <c r="H378" i="30"/>
  <c r="H396" i="30"/>
  <c r="H470" i="30"/>
  <c r="H474" i="30"/>
  <c r="H535" i="30"/>
  <c r="H539" i="30"/>
  <c r="H543" i="30"/>
  <c r="H547" i="30"/>
  <c r="H551" i="30"/>
  <c r="H598" i="30"/>
  <c r="H605" i="30"/>
  <c r="H110" i="31"/>
  <c r="H318" i="31"/>
  <c r="H322" i="31"/>
  <c r="H324" i="31"/>
  <c r="H336" i="31"/>
  <c r="H35" i="32"/>
  <c r="H171" i="32"/>
  <c r="E65" i="24"/>
  <c r="H65" i="24" s="1"/>
  <c r="E463" i="25"/>
  <c r="E466" i="25"/>
  <c r="H33" i="26"/>
  <c r="H57" i="27"/>
  <c r="E65" i="27"/>
  <c r="H54" i="28"/>
  <c r="H60" i="30"/>
  <c r="H87" i="30"/>
  <c r="E98" i="30"/>
  <c r="H98" i="30" s="1"/>
  <c r="H414" i="30"/>
  <c r="H421" i="30"/>
  <c r="H425" i="30"/>
  <c r="H457" i="30"/>
  <c r="E150" i="31"/>
  <c r="H221" i="31"/>
  <c r="H538" i="31"/>
  <c r="H605" i="31"/>
  <c r="H400" i="33"/>
  <c r="H411" i="33"/>
  <c r="H414" i="33"/>
  <c r="H419" i="33"/>
  <c r="H23" i="34"/>
  <c r="H26" i="34"/>
  <c r="H30" i="34"/>
  <c r="H37" i="34"/>
  <c r="H41" i="34"/>
  <c r="H45" i="34"/>
  <c r="H49" i="34"/>
  <c r="H148" i="34"/>
  <c r="H164" i="34"/>
  <c r="H168" i="34"/>
  <c r="H178" i="34"/>
  <c r="H182" i="34"/>
  <c r="E272" i="19"/>
  <c r="E198" i="19"/>
  <c r="H346" i="1"/>
  <c r="E617" i="1"/>
  <c r="H23" i="2"/>
  <c r="H27" i="2"/>
  <c r="H334" i="2"/>
  <c r="H584" i="3"/>
  <c r="C12" i="4"/>
  <c r="H601" i="4"/>
  <c r="H608" i="4"/>
  <c r="D11" i="5"/>
  <c r="H85" i="5"/>
  <c r="H87" i="5"/>
  <c r="E319" i="5"/>
  <c r="H319" i="5" s="1"/>
  <c r="H597" i="7"/>
  <c r="C12" i="8"/>
  <c r="G76" i="8"/>
  <c r="E238" i="8"/>
  <c r="H238" i="8" s="1"/>
  <c r="E241" i="8"/>
  <c r="H241" i="8" s="1"/>
  <c r="H242" i="8"/>
  <c r="H339" i="8"/>
  <c r="H342" i="8"/>
  <c r="H347" i="8"/>
  <c r="E379" i="8"/>
  <c r="H379" i="8" s="1"/>
  <c r="H151" i="9"/>
  <c r="H201" i="9"/>
  <c r="H473" i="9"/>
  <c r="H488" i="9"/>
  <c r="H504" i="9"/>
  <c r="H537" i="9"/>
  <c r="H543" i="9"/>
  <c r="H566" i="9"/>
  <c r="H574" i="9"/>
  <c r="H113" i="10"/>
  <c r="H150" i="10"/>
  <c r="H154" i="10"/>
  <c r="H158" i="10"/>
  <c r="E162" i="10"/>
  <c r="H162" i="10" s="1"/>
  <c r="E166" i="10"/>
  <c r="H166" i="10" s="1"/>
  <c r="E179" i="10"/>
  <c r="H188" i="10"/>
  <c r="H216" i="10"/>
  <c r="H289" i="10"/>
  <c r="H297" i="10"/>
  <c r="H317" i="10"/>
  <c r="H321" i="10"/>
  <c r="H324" i="10"/>
  <c r="H349" i="10"/>
  <c r="H119" i="11"/>
  <c r="H151" i="11"/>
  <c r="H155" i="11"/>
  <c r="H160" i="11"/>
  <c r="H269" i="11"/>
  <c r="H281" i="11"/>
  <c r="E557" i="21"/>
  <c r="E465" i="21"/>
  <c r="H465" i="21" s="1"/>
  <c r="E436" i="21"/>
  <c r="H436" i="21" s="1"/>
  <c r="E433" i="21"/>
  <c r="H433" i="21" s="1"/>
  <c r="E358" i="21"/>
  <c r="H358" i="21" s="1"/>
  <c r="E553" i="21"/>
  <c r="H553" i="21" s="1"/>
  <c r="E520" i="21"/>
  <c r="E517" i="21"/>
  <c r="H517" i="21" s="1"/>
  <c r="E499" i="21"/>
  <c r="E480" i="21"/>
  <c r="E467" i="21"/>
  <c r="E392" i="21"/>
  <c r="H392" i="21" s="1"/>
  <c r="E585" i="21"/>
  <c r="E505" i="21"/>
  <c r="E428" i="21"/>
  <c r="H428" i="21" s="1"/>
  <c r="E420" i="21"/>
  <c r="H420" i="21" s="1"/>
  <c r="E394" i="21"/>
  <c r="E368" i="21"/>
  <c r="H368" i="21" s="1"/>
  <c r="E402" i="21"/>
  <c r="H402" i="21" s="1"/>
  <c r="E310" i="22"/>
  <c r="H310" i="22" s="1"/>
  <c r="E265" i="22"/>
  <c r="E260" i="22"/>
  <c r="E238" i="22"/>
  <c r="H238" i="22" s="1"/>
  <c r="E198" i="22"/>
  <c r="H198" i="22" s="1"/>
  <c r="E187" i="22"/>
  <c r="E228" i="22"/>
  <c r="F70" i="16"/>
  <c r="D9" i="16"/>
  <c r="C13" i="1"/>
  <c r="G76" i="1"/>
  <c r="H585" i="1"/>
  <c r="E591" i="1"/>
  <c r="G19" i="2"/>
  <c r="G76" i="2"/>
  <c r="C13" i="4"/>
  <c r="H194" i="4"/>
  <c r="H198" i="4"/>
  <c r="H203" i="4"/>
  <c r="H213" i="4"/>
  <c r="H230" i="4"/>
  <c r="H232" i="4"/>
  <c r="H235" i="4"/>
  <c r="H238" i="4"/>
  <c r="H242" i="4"/>
  <c r="H269" i="4"/>
  <c r="H271" i="4"/>
  <c r="H275" i="4"/>
  <c r="H293" i="4"/>
  <c r="H336" i="4"/>
  <c r="H340" i="4"/>
  <c r="H345" i="4"/>
  <c r="H349" i="4"/>
  <c r="E356" i="4"/>
  <c r="H421" i="4"/>
  <c r="H429" i="4"/>
  <c r="H443" i="4"/>
  <c r="H592" i="4"/>
  <c r="H42" i="5"/>
  <c r="E592" i="5"/>
  <c r="E604" i="5"/>
  <c r="H604" i="5" s="1"/>
  <c r="H122" i="6"/>
  <c r="E251" i="6"/>
  <c r="E298" i="6"/>
  <c r="H298" i="6" s="1"/>
  <c r="E304" i="6"/>
  <c r="H304" i="6" s="1"/>
  <c r="H324" i="6"/>
  <c r="H48" i="7"/>
  <c r="H53" i="7"/>
  <c r="H56" i="7"/>
  <c r="H70" i="7"/>
  <c r="H142" i="7"/>
  <c r="H153" i="7"/>
  <c r="E159" i="7"/>
  <c r="H159" i="7" s="1"/>
  <c r="E169" i="7"/>
  <c r="H169" i="7" s="1"/>
  <c r="E222" i="7"/>
  <c r="E265" i="7"/>
  <c r="H367" i="7"/>
  <c r="H375" i="7"/>
  <c r="H384" i="7"/>
  <c r="H40" i="8"/>
  <c r="H195" i="8"/>
  <c r="H88" i="10"/>
  <c r="E130" i="10"/>
  <c r="E139" i="10"/>
  <c r="E148" i="10"/>
  <c r="H148" i="10" s="1"/>
  <c r="H260" i="11"/>
  <c r="H268" i="11"/>
  <c r="H280" i="11"/>
  <c r="F325" i="14"/>
  <c r="D11" i="14"/>
  <c r="E79" i="18"/>
  <c r="H79" i="18" s="1"/>
  <c r="E124" i="18"/>
  <c r="H124" i="18" s="1"/>
  <c r="E611" i="20"/>
  <c r="H611" i="20" s="1"/>
  <c r="E606" i="20"/>
  <c r="E608" i="20"/>
  <c r="E591" i="20"/>
  <c r="E613" i="20"/>
  <c r="H613" i="20" s="1"/>
  <c r="C13" i="20"/>
  <c r="E597" i="1"/>
  <c r="E573" i="14"/>
  <c r="H573" i="14" s="1"/>
  <c r="E427" i="14"/>
  <c r="H427" i="14" s="1"/>
  <c r="E265" i="30"/>
  <c r="E218" i="30"/>
  <c r="C11" i="30"/>
  <c r="E369" i="4"/>
  <c r="H369" i="4" s="1"/>
  <c r="G19" i="6"/>
  <c r="E415" i="8"/>
  <c r="F527" i="17"/>
  <c r="D12" i="17"/>
  <c r="F356" i="17"/>
  <c r="E377" i="21"/>
  <c r="H377" i="21" s="1"/>
  <c r="H348" i="13"/>
  <c r="H94" i="14"/>
  <c r="H158" i="14"/>
  <c r="H200" i="14"/>
  <c r="E326" i="16"/>
  <c r="H326" i="16" s="1"/>
  <c r="H321" i="19"/>
  <c r="H325" i="19"/>
  <c r="H332" i="19"/>
  <c r="H336" i="19"/>
  <c r="H340" i="19"/>
  <c r="H345" i="19"/>
  <c r="H349" i="19"/>
  <c r="E357" i="19"/>
  <c r="H357" i="19" s="1"/>
  <c r="H366" i="19"/>
  <c r="H548" i="19"/>
  <c r="H552" i="19"/>
  <c r="H573" i="19"/>
  <c r="H577" i="19"/>
  <c r="E94" i="20"/>
  <c r="H94" i="20" s="1"/>
  <c r="E125" i="20"/>
  <c r="H125" i="20" s="1"/>
  <c r="H151" i="20"/>
  <c r="H163" i="20"/>
  <c r="H253" i="20"/>
  <c r="E412" i="20"/>
  <c r="H414" i="20"/>
  <c r="H422" i="20"/>
  <c r="H449" i="20"/>
  <c r="E24" i="22"/>
  <c r="E61" i="22"/>
  <c r="H61" i="22" s="1"/>
  <c r="H297" i="11"/>
  <c r="H303" i="11"/>
  <c r="H313" i="11"/>
  <c r="H315" i="11"/>
  <c r="H322" i="11"/>
  <c r="H328" i="11"/>
  <c r="H337" i="11"/>
  <c r="H341" i="11"/>
  <c r="H384" i="11"/>
  <c r="H426" i="11"/>
  <c r="H483" i="11"/>
  <c r="H501" i="11"/>
  <c r="H532" i="11"/>
  <c r="H546" i="11"/>
  <c r="H556" i="11"/>
  <c r="H566" i="11"/>
  <c r="E21" i="12"/>
  <c r="H21" i="12" s="1"/>
  <c r="E32" i="12"/>
  <c r="E36" i="12"/>
  <c r="H113" i="12"/>
  <c r="H154" i="12"/>
  <c r="H160" i="12"/>
  <c r="H179" i="12"/>
  <c r="H213" i="12"/>
  <c r="H223" i="12"/>
  <c r="H248" i="12"/>
  <c r="H309" i="12"/>
  <c r="H361" i="12"/>
  <c r="H383" i="12"/>
  <c r="H396" i="12"/>
  <c r="H401" i="12"/>
  <c r="H403" i="12"/>
  <c r="H218" i="13"/>
  <c r="H236" i="13"/>
  <c r="E276" i="13"/>
  <c r="E297" i="13"/>
  <c r="H297" i="13" s="1"/>
  <c r="H298" i="13"/>
  <c r="H305" i="13"/>
  <c r="H347" i="13"/>
  <c r="H361" i="13"/>
  <c r="H367" i="13"/>
  <c r="H512" i="13"/>
  <c r="H516" i="13"/>
  <c r="H528" i="13"/>
  <c r="H557" i="13"/>
  <c r="H582" i="13"/>
  <c r="H92" i="14"/>
  <c r="H120" i="14"/>
  <c r="H193" i="14"/>
  <c r="H197" i="14"/>
  <c r="H199" i="14"/>
  <c r="H209" i="14"/>
  <c r="H67" i="15"/>
  <c r="H190" i="15"/>
  <c r="H403" i="15"/>
  <c r="H446" i="15"/>
  <c r="H486" i="15"/>
  <c r="H498" i="15"/>
  <c r="H550" i="15"/>
  <c r="H349" i="16"/>
  <c r="H446" i="16"/>
  <c r="H472" i="16"/>
  <c r="H512" i="16"/>
  <c r="H20" i="17"/>
  <c r="H24" i="17"/>
  <c r="H28" i="17"/>
  <c r="H32" i="17"/>
  <c r="H36" i="17"/>
  <c r="H40" i="17"/>
  <c r="H44" i="17"/>
  <c r="H48" i="17"/>
  <c r="H52" i="17"/>
  <c r="H56" i="17"/>
  <c r="H60" i="17"/>
  <c r="H64" i="17"/>
  <c r="H69" i="17"/>
  <c r="H140" i="17"/>
  <c r="H144" i="17"/>
  <c r="H151" i="17"/>
  <c r="H155" i="17"/>
  <c r="H159" i="17"/>
  <c r="H180" i="17"/>
  <c r="H232" i="17"/>
  <c r="H239" i="17"/>
  <c r="H244" i="17"/>
  <c r="H251" i="17"/>
  <c r="H255" i="17"/>
  <c r="H259" i="17"/>
  <c r="H263" i="17"/>
  <c r="H267" i="17"/>
  <c r="H276" i="17"/>
  <c r="H279" i="17"/>
  <c r="H285" i="17"/>
  <c r="H289" i="17"/>
  <c r="H293" i="17"/>
  <c r="H359" i="17"/>
  <c r="H366" i="17"/>
  <c r="H374" i="17"/>
  <c r="H378" i="17"/>
  <c r="H382" i="17"/>
  <c r="H386" i="17"/>
  <c r="H390" i="17"/>
  <c r="H593" i="17"/>
  <c r="H598" i="17"/>
  <c r="H602" i="17"/>
  <c r="H606" i="17"/>
  <c r="H122" i="18"/>
  <c r="H389" i="18"/>
  <c r="H445" i="18"/>
  <c r="H456" i="18"/>
  <c r="H473" i="18"/>
  <c r="H478" i="18"/>
  <c r="H485" i="18"/>
  <c r="H493" i="18"/>
  <c r="H502" i="18"/>
  <c r="H509" i="18"/>
  <c r="H513" i="18"/>
  <c r="H86" i="19"/>
  <c r="H94" i="19"/>
  <c r="H98" i="19"/>
  <c r="H102" i="19"/>
  <c r="H115" i="19"/>
  <c r="H142" i="19"/>
  <c r="H146" i="19"/>
  <c r="H150" i="19"/>
  <c r="H154" i="19"/>
  <c r="H511" i="19"/>
  <c r="H515" i="19"/>
  <c r="H519" i="19"/>
  <c r="H523" i="19"/>
  <c r="H525" i="19"/>
  <c r="H529" i="19"/>
  <c r="H533" i="19"/>
  <c r="H537" i="19"/>
  <c r="H541" i="19"/>
  <c r="H555" i="19"/>
  <c r="H559" i="19"/>
  <c r="H563" i="19"/>
  <c r="H567" i="19"/>
  <c r="H572" i="19"/>
  <c r="H576" i="19"/>
  <c r="E109" i="20"/>
  <c r="E114" i="20"/>
  <c r="H114" i="20" s="1"/>
  <c r="E117" i="20"/>
  <c r="H117" i="20" s="1"/>
  <c r="E148" i="20"/>
  <c r="E161" i="20"/>
  <c r="H370" i="20"/>
  <c r="H540" i="20"/>
  <c r="E165" i="21"/>
  <c r="E29" i="22"/>
  <c r="H29" i="22" s="1"/>
  <c r="H161" i="22"/>
  <c r="H164" i="22"/>
  <c r="E368" i="27"/>
  <c r="H228" i="11"/>
  <c r="H235" i="11"/>
  <c r="H238" i="11"/>
  <c r="H259" i="11"/>
  <c r="H273" i="11"/>
  <c r="H293" i="11"/>
  <c r="H336" i="11"/>
  <c r="H340" i="11"/>
  <c r="H348" i="11"/>
  <c r="H361" i="11"/>
  <c r="H456" i="11"/>
  <c r="H464" i="11"/>
  <c r="H472" i="11"/>
  <c r="H480" i="11"/>
  <c r="H482" i="11"/>
  <c r="H537" i="11"/>
  <c r="H541" i="11"/>
  <c r="H543" i="11"/>
  <c r="H560" i="11"/>
  <c r="C9" i="12"/>
  <c r="H20" i="12"/>
  <c r="H24" i="12"/>
  <c r="H28" i="12"/>
  <c r="H31" i="12"/>
  <c r="H35" i="12"/>
  <c r="H39" i="12"/>
  <c r="H43" i="12"/>
  <c r="H46" i="12"/>
  <c r="H88" i="12"/>
  <c r="H159" i="12"/>
  <c r="H27" i="13"/>
  <c r="H47" i="13"/>
  <c r="H151" i="13"/>
  <c r="E188" i="13"/>
  <c r="H188" i="13" s="1"/>
  <c r="E237" i="13"/>
  <c r="H237" i="13" s="1"/>
  <c r="E295" i="13"/>
  <c r="E388" i="13"/>
  <c r="H388" i="13" s="1"/>
  <c r="H523" i="13"/>
  <c r="H35" i="15"/>
  <c r="H251" i="15"/>
  <c r="H328" i="15"/>
  <c r="H332" i="15"/>
  <c r="E208" i="16"/>
  <c r="H208" i="16" s="1"/>
  <c r="E216" i="16"/>
  <c r="H216" i="16" s="1"/>
  <c r="E255" i="16"/>
  <c r="H42" i="18"/>
  <c r="H47" i="18"/>
  <c r="H108" i="18"/>
  <c r="E223" i="18"/>
  <c r="H281" i="18"/>
  <c r="H285" i="18"/>
  <c r="E310" i="18"/>
  <c r="H317" i="18"/>
  <c r="E319" i="18"/>
  <c r="H319" i="18" s="1"/>
  <c r="E77" i="19"/>
  <c r="H77" i="19" s="1"/>
  <c r="E83" i="19"/>
  <c r="H97" i="19"/>
  <c r="H101" i="19"/>
  <c r="H105" i="19"/>
  <c r="H141" i="19"/>
  <c r="H145" i="19"/>
  <c r="H149" i="19"/>
  <c r="H187" i="19"/>
  <c r="H200" i="19"/>
  <c r="E296" i="20"/>
  <c r="H296" i="20" s="1"/>
  <c r="E305" i="20"/>
  <c r="H305" i="20" s="1"/>
  <c r="E378" i="20"/>
  <c r="E45" i="22"/>
  <c r="E58" i="22"/>
  <c r="H58" i="22" s="1"/>
  <c r="H144" i="22"/>
  <c r="H148" i="22"/>
  <c r="H220" i="23"/>
  <c r="H223" i="23"/>
  <c r="H269" i="23"/>
  <c r="E158" i="27"/>
  <c r="E115" i="27"/>
  <c r="H115" i="27" s="1"/>
  <c r="E86" i="27"/>
  <c r="H86" i="27" s="1"/>
  <c r="E80" i="27"/>
  <c r="H80" i="27" s="1"/>
  <c r="E123" i="27"/>
  <c r="H123" i="27" s="1"/>
  <c r="E132" i="27"/>
  <c r="H132" i="27" s="1"/>
  <c r="E571" i="27"/>
  <c r="E516" i="27"/>
  <c r="H516" i="27" s="1"/>
  <c r="E421" i="27"/>
  <c r="E583" i="27"/>
  <c r="E431" i="27"/>
  <c r="E428" i="27"/>
  <c r="H428" i="27" s="1"/>
  <c r="E398" i="27"/>
  <c r="E376" i="27"/>
  <c r="H376" i="27" s="1"/>
  <c r="E356" i="27"/>
  <c r="E433" i="27"/>
  <c r="H433" i="27" s="1"/>
  <c r="E411" i="27"/>
  <c r="E401" i="27"/>
  <c r="E380" i="27"/>
  <c r="H380" i="27" s="1"/>
  <c r="E573" i="28"/>
  <c r="H573" i="28" s="1"/>
  <c r="E455" i="28"/>
  <c r="E385" i="28"/>
  <c r="D9" i="30"/>
  <c r="E43" i="24"/>
  <c r="H43" i="24" s="1"/>
  <c r="E51" i="24"/>
  <c r="E53" i="24"/>
  <c r="E29" i="26"/>
  <c r="H29" i="26" s="1"/>
  <c r="E41" i="26"/>
  <c r="H41" i="26" s="1"/>
  <c r="E288" i="26"/>
  <c r="H288" i="26" s="1"/>
  <c r="E32" i="27"/>
  <c r="E51" i="27"/>
  <c r="H51" i="27" s="1"/>
  <c r="D9" i="28"/>
  <c r="G9" i="28" s="1"/>
  <c r="E208" i="28"/>
  <c r="C10" i="30"/>
  <c r="H275" i="23"/>
  <c r="H280" i="23"/>
  <c r="H287" i="23"/>
  <c r="H293" i="23"/>
  <c r="E378" i="24"/>
  <c r="H378" i="24" s="1"/>
  <c r="H110" i="25"/>
  <c r="H139" i="25"/>
  <c r="E209" i="25"/>
  <c r="H252" i="25"/>
  <c r="H256" i="25"/>
  <c r="H260" i="25"/>
  <c r="H264" i="25"/>
  <c r="H268" i="25"/>
  <c r="H388" i="25"/>
  <c r="H470" i="25"/>
  <c r="H474" i="25"/>
  <c r="H479" i="25"/>
  <c r="H576" i="25"/>
  <c r="H579" i="25"/>
  <c r="H582" i="25"/>
  <c r="H608" i="25"/>
  <c r="H169" i="26"/>
  <c r="E182" i="26"/>
  <c r="E186" i="26"/>
  <c r="H186" i="26" s="1"/>
  <c r="H563" i="26"/>
  <c r="H566" i="26"/>
  <c r="H583" i="26"/>
  <c r="H585" i="26"/>
  <c r="H148" i="28"/>
  <c r="H152" i="28"/>
  <c r="H156" i="28"/>
  <c r="H179" i="28"/>
  <c r="H200" i="28"/>
  <c r="H203" i="28"/>
  <c r="H207" i="28"/>
  <c r="H412" i="28"/>
  <c r="H416" i="28"/>
  <c r="H422" i="28"/>
  <c r="H426" i="28"/>
  <c r="H431" i="28"/>
  <c r="H435" i="28"/>
  <c r="H438" i="28"/>
  <c r="H492" i="28"/>
  <c r="H498" i="28"/>
  <c r="H501" i="28"/>
  <c r="H505" i="28"/>
  <c r="H509" i="28"/>
  <c r="H513" i="28"/>
  <c r="H517" i="28"/>
  <c r="H521" i="28"/>
  <c r="H525" i="28"/>
  <c r="H529" i="28"/>
  <c r="H533" i="28"/>
  <c r="H537" i="28"/>
  <c r="H541" i="28"/>
  <c r="H547" i="28"/>
  <c r="H35" i="29"/>
  <c r="H47" i="29"/>
  <c r="H101" i="29"/>
  <c r="H122" i="29"/>
  <c r="H260" i="29"/>
  <c r="H274" i="29"/>
  <c r="E113" i="30"/>
  <c r="H113" i="30" s="1"/>
  <c r="E89" i="30"/>
  <c r="H89" i="30" s="1"/>
  <c r="E80" i="30"/>
  <c r="H80" i="30" s="1"/>
  <c r="E79" i="30"/>
  <c r="H79" i="30" s="1"/>
  <c r="E107" i="30"/>
  <c r="H107" i="30" s="1"/>
  <c r="H121" i="30"/>
  <c r="H514" i="30"/>
  <c r="H238" i="31"/>
  <c r="H242" i="31"/>
  <c r="H293" i="31"/>
  <c r="E600" i="32"/>
  <c r="H600" i="32" s="1"/>
  <c r="E602" i="32"/>
  <c r="H602" i="32" s="1"/>
  <c r="E594" i="32"/>
  <c r="H594" i="32" s="1"/>
  <c r="H80" i="33"/>
  <c r="H82" i="33"/>
  <c r="H305" i="33"/>
  <c r="H309" i="33"/>
  <c r="H217" i="22"/>
  <c r="H221" i="22"/>
  <c r="H251" i="23"/>
  <c r="H255" i="23"/>
  <c r="H259" i="23"/>
  <c r="H262" i="23"/>
  <c r="H313" i="23"/>
  <c r="H315" i="23"/>
  <c r="H319" i="23"/>
  <c r="H323" i="23"/>
  <c r="E613" i="23"/>
  <c r="H613" i="23" s="1"/>
  <c r="E19" i="24"/>
  <c r="E21" i="24"/>
  <c r="H30" i="24"/>
  <c r="H62" i="24"/>
  <c r="H68" i="24"/>
  <c r="E70" i="24"/>
  <c r="H122" i="24"/>
  <c r="H161" i="24"/>
  <c r="H287" i="24"/>
  <c r="H340" i="24"/>
  <c r="H345" i="24"/>
  <c r="E401" i="24"/>
  <c r="H401" i="24" s="1"/>
  <c r="H480" i="24"/>
  <c r="H512" i="24"/>
  <c r="H583" i="24"/>
  <c r="H43" i="25"/>
  <c r="E368" i="25"/>
  <c r="E373" i="25"/>
  <c r="H373" i="25" s="1"/>
  <c r="H383" i="25"/>
  <c r="H387" i="25"/>
  <c r="H430" i="25"/>
  <c r="H433" i="25"/>
  <c r="H437" i="25"/>
  <c r="H445" i="25"/>
  <c r="H449" i="25"/>
  <c r="H478" i="25"/>
  <c r="H581" i="25"/>
  <c r="H585" i="25"/>
  <c r="C9" i="26"/>
  <c r="D8" i="26"/>
  <c r="E36" i="26"/>
  <c r="H36" i="26" s="1"/>
  <c r="H54" i="26"/>
  <c r="H58" i="26"/>
  <c r="H108" i="26"/>
  <c r="H111" i="26"/>
  <c r="H131" i="26"/>
  <c r="E26" i="27"/>
  <c r="E29" i="27"/>
  <c r="E41" i="27"/>
  <c r="H41" i="27" s="1"/>
  <c r="H179" i="27"/>
  <c r="H181" i="27"/>
  <c r="H200" i="27"/>
  <c r="H238" i="27"/>
  <c r="H262" i="27"/>
  <c r="H267" i="27"/>
  <c r="H303" i="27"/>
  <c r="H309" i="27"/>
  <c r="H360" i="27"/>
  <c r="H512" i="27"/>
  <c r="C11" i="28"/>
  <c r="F19" i="28"/>
  <c r="H57" i="28"/>
  <c r="H61" i="28"/>
  <c r="H77" i="28"/>
  <c r="E81" i="28"/>
  <c r="H85" i="28"/>
  <c r="E92" i="28"/>
  <c r="E265" i="28"/>
  <c r="H277" i="28"/>
  <c r="H281" i="28"/>
  <c r="H284" i="28"/>
  <c r="H399" i="28"/>
  <c r="H479" i="28"/>
  <c r="H485" i="28"/>
  <c r="H489" i="28"/>
  <c r="E111" i="29"/>
  <c r="H111" i="29" s="1"/>
  <c r="E113" i="29"/>
  <c r="H113" i="29" s="1"/>
  <c r="E61" i="30"/>
  <c r="H61" i="30" s="1"/>
  <c r="E19" i="30"/>
  <c r="H22" i="30"/>
  <c r="H26" i="30"/>
  <c r="H88" i="30"/>
  <c r="E115" i="30"/>
  <c r="E168" i="30"/>
  <c r="E482" i="30"/>
  <c r="E562" i="30"/>
  <c r="H562" i="30" s="1"/>
  <c r="E459" i="30"/>
  <c r="H412" i="30"/>
  <c r="H445" i="30"/>
  <c r="H566" i="30"/>
  <c r="H582" i="30"/>
  <c r="H585" i="30"/>
  <c r="H26" i="31"/>
  <c r="H31" i="31"/>
  <c r="H35" i="31"/>
  <c r="H38" i="31"/>
  <c r="H142" i="31"/>
  <c r="F350" i="32"/>
  <c r="F177" i="32"/>
  <c r="H308" i="33"/>
  <c r="H312" i="33"/>
  <c r="E419" i="31"/>
  <c r="H419" i="31" s="1"/>
  <c r="E423" i="31"/>
  <c r="H423" i="31" s="1"/>
  <c r="E524" i="31"/>
  <c r="E36" i="32"/>
  <c r="E38" i="32"/>
  <c r="H38" i="32" s="1"/>
  <c r="E55" i="32"/>
  <c r="H421" i="33"/>
  <c r="H571" i="33"/>
  <c r="H238" i="33"/>
  <c r="H242" i="33"/>
  <c r="H247" i="33"/>
  <c r="H251" i="33"/>
  <c r="H255" i="33"/>
  <c r="H259" i="33"/>
  <c r="H263" i="33"/>
  <c r="H267" i="33"/>
  <c r="H272" i="33"/>
  <c r="H276" i="33"/>
  <c r="H291" i="33"/>
  <c r="H295" i="33"/>
  <c r="H299" i="33"/>
  <c r="H303" i="33"/>
  <c r="H313" i="33"/>
  <c r="H317" i="33"/>
  <c r="H321" i="33"/>
  <c r="H420" i="33"/>
  <c r="H98" i="34"/>
  <c r="H102" i="34"/>
  <c r="H107" i="34"/>
  <c r="H200" i="34"/>
  <c r="H122" i="30"/>
  <c r="H483" i="30"/>
  <c r="H487" i="30"/>
  <c r="H490" i="30"/>
  <c r="H498" i="30"/>
  <c r="H503" i="30"/>
  <c r="H507" i="30"/>
  <c r="H239" i="31"/>
  <c r="H260" i="31"/>
  <c r="H302" i="31"/>
  <c r="H317" i="31"/>
  <c r="H321" i="31"/>
  <c r="H335" i="31"/>
  <c r="H184" i="33"/>
  <c r="H188" i="33"/>
  <c r="H192" i="33"/>
  <c r="H196" i="33"/>
  <c r="H200" i="33"/>
  <c r="H205" i="33"/>
  <c r="H210" i="33"/>
  <c r="H214" i="33"/>
  <c r="H218" i="33"/>
  <c r="H222" i="33"/>
  <c r="H226" i="33"/>
  <c r="H230" i="33"/>
  <c r="H234" i="33"/>
  <c r="H241" i="33"/>
  <c r="H246" i="33"/>
  <c r="H250" i="33"/>
  <c r="H254" i="33"/>
  <c r="H258" i="33"/>
  <c r="H262" i="33"/>
  <c r="H266" i="33"/>
  <c r="H271" i="33"/>
  <c r="H275" i="33"/>
  <c r="H290" i="33"/>
  <c r="H294" i="33"/>
  <c r="H298" i="33"/>
  <c r="H302" i="33"/>
  <c r="H316" i="33"/>
  <c r="H320" i="33"/>
  <c r="H324" i="33"/>
  <c r="H328" i="33"/>
  <c r="H332" i="33"/>
  <c r="H336" i="33"/>
  <c r="H340" i="33"/>
  <c r="H345" i="33"/>
  <c r="H349" i="33"/>
  <c r="H53" i="34"/>
  <c r="H60" i="34"/>
  <c r="H64" i="34"/>
  <c r="H69" i="34"/>
  <c r="H77" i="34"/>
  <c r="H81" i="34"/>
  <c r="H86" i="34"/>
  <c r="H90" i="34"/>
  <c r="H97" i="34"/>
  <c r="H101" i="34"/>
  <c r="H105" i="34"/>
  <c r="H110" i="34"/>
  <c r="H140" i="34"/>
  <c r="H144" i="34"/>
  <c r="H193" i="34"/>
  <c r="H197" i="34"/>
  <c r="H218" i="34"/>
  <c r="H222" i="34"/>
  <c r="H226" i="34"/>
  <c r="H230" i="34"/>
  <c r="H283" i="34"/>
  <c r="H287" i="34"/>
  <c r="H291" i="34"/>
  <c r="H295" i="34"/>
  <c r="H299" i="34"/>
  <c r="H303" i="34"/>
  <c r="H310" i="34"/>
  <c r="H315" i="34"/>
  <c r="H318" i="34"/>
  <c r="H322" i="34"/>
  <c r="E104" i="1"/>
  <c r="H104" i="1" s="1"/>
  <c r="E160" i="1"/>
  <c r="E168" i="9"/>
  <c r="E161" i="9"/>
  <c r="H161" i="9" s="1"/>
  <c r="E157" i="9"/>
  <c r="H157" i="9" s="1"/>
  <c r="E102" i="9"/>
  <c r="H102" i="9" s="1"/>
  <c r="E76" i="9"/>
  <c r="E142" i="9"/>
  <c r="H142" i="9" s="1"/>
  <c r="E127" i="9"/>
  <c r="H127" i="9" s="1"/>
  <c r="E112" i="9"/>
  <c r="E53" i="11"/>
  <c r="E19" i="11"/>
  <c r="C11" i="11"/>
  <c r="E330" i="11"/>
  <c r="H330" i="11" s="1"/>
  <c r="E224" i="11"/>
  <c r="C13" i="11"/>
  <c r="E596" i="11"/>
  <c r="H596" i="11" s="1"/>
  <c r="E610" i="17"/>
  <c r="H610" i="17" s="1"/>
  <c r="C13" i="17"/>
  <c r="F177" i="28"/>
  <c r="D11" i="28"/>
  <c r="G11" i="28" s="1"/>
  <c r="D9" i="33"/>
  <c r="F19" i="33"/>
  <c r="E87" i="1"/>
  <c r="H87" i="1" s="1"/>
  <c r="E133" i="1"/>
  <c r="H133" i="1" s="1"/>
  <c r="E595" i="1"/>
  <c r="H595" i="1" s="1"/>
  <c r="E615" i="1"/>
  <c r="D13" i="2"/>
  <c r="G13" i="2" s="1"/>
  <c r="H247" i="2"/>
  <c r="H254" i="2"/>
  <c r="H258" i="2"/>
  <c r="H268" i="2"/>
  <c r="H272" i="2"/>
  <c r="H276" i="2"/>
  <c r="H280" i="2"/>
  <c r="H283" i="2"/>
  <c r="H287" i="2"/>
  <c r="H290" i="2"/>
  <c r="H294" i="2"/>
  <c r="H297" i="2"/>
  <c r="H301" i="2"/>
  <c r="H305" i="2"/>
  <c r="H308" i="2"/>
  <c r="H312" i="2"/>
  <c r="H316" i="2"/>
  <c r="H320" i="2"/>
  <c r="H327" i="2"/>
  <c r="H331" i="2"/>
  <c r="H338" i="2"/>
  <c r="H342" i="2"/>
  <c r="H415" i="2"/>
  <c r="H546" i="2"/>
  <c r="H549" i="2"/>
  <c r="H553" i="2"/>
  <c r="H557" i="2"/>
  <c r="H561" i="2"/>
  <c r="H565" i="2"/>
  <c r="H597" i="2"/>
  <c r="H600" i="2"/>
  <c r="H603" i="2"/>
  <c r="H607" i="2"/>
  <c r="H614" i="2"/>
  <c r="H618" i="2"/>
  <c r="H127" i="3"/>
  <c r="H155" i="3"/>
  <c r="H388" i="3"/>
  <c r="H470" i="3"/>
  <c r="E613" i="3"/>
  <c r="H613" i="3" s="1"/>
  <c r="H21" i="4"/>
  <c r="H25" i="4"/>
  <c r="H29" i="4"/>
  <c r="H32" i="4"/>
  <c r="H36" i="4"/>
  <c r="H40" i="4"/>
  <c r="H373" i="4"/>
  <c r="H409" i="4"/>
  <c r="H413" i="4"/>
  <c r="H484" i="4"/>
  <c r="H503" i="4"/>
  <c r="H507" i="4"/>
  <c r="H511" i="4"/>
  <c r="H515" i="4"/>
  <c r="E280" i="5"/>
  <c r="E330" i="5"/>
  <c r="H330" i="5" s="1"/>
  <c r="D10" i="6"/>
  <c r="E166" i="6"/>
  <c r="E167" i="6"/>
  <c r="E108" i="6"/>
  <c r="H108" i="6" s="1"/>
  <c r="E150" i="6"/>
  <c r="H150" i="6" s="1"/>
  <c r="C12" i="7"/>
  <c r="E387" i="7"/>
  <c r="H387" i="7" s="1"/>
  <c r="F618" i="8"/>
  <c r="D13" i="8"/>
  <c r="G13" i="8" s="1"/>
  <c r="E334" i="9"/>
  <c r="H334" i="9" s="1"/>
  <c r="E312" i="9"/>
  <c r="H312" i="9" s="1"/>
  <c r="E316" i="9"/>
  <c r="H316" i="9" s="1"/>
  <c r="E196" i="9"/>
  <c r="H196" i="9" s="1"/>
  <c r="E198" i="9"/>
  <c r="E210" i="9"/>
  <c r="H210" i="9" s="1"/>
  <c r="E237" i="9"/>
  <c r="H237" i="9" s="1"/>
  <c r="E604" i="11"/>
  <c r="H604" i="11" s="1"/>
  <c r="E92" i="1"/>
  <c r="E298" i="3"/>
  <c r="H298" i="3" s="1"/>
  <c r="E41" i="4"/>
  <c r="H41" i="4" s="1"/>
  <c r="E585" i="6"/>
  <c r="H585" i="6" s="1"/>
  <c r="E356" i="6"/>
  <c r="F344" i="7"/>
  <c r="D11" i="7"/>
  <c r="E109" i="1"/>
  <c r="H109" i="1" s="1"/>
  <c r="E120" i="1"/>
  <c r="E593" i="1"/>
  <c r="H593" i="1" s="1"/>
  <c r="E605" i="1"/>
  <c r="H605" i="1" s="1"/>
  <c r="H163" i="2"/>
  <c r="H167" i="2"/>
  <c r="H171" i="2"/>
  <c r="H363" i="2"/>
  <c r="H365" i="2"/>
  <c r="H370" i="2"/>
  <c r="H380" i="2"/>
  <c r="H384" i="2"/>
  <c r="H388" i="2"/>
  <c r="H504" i="2"/>
  <c r="H508" i="2"/>
  <c r="H512" i="2"/>
  <c r="H516" i="2"/>
  <c r="H520" i="2"/>
  <c r="H524" i="2"/>
  <c r="H528" i="2"/>
  <c r="H532" i="2"/>
  <c r="H536" i="2"/>
  <c r="H540" i="2"/>
  <c r="H552" i="2"/>
  <c r="H556" i="2"/>
  <c r="H560" i="2"/>
  <c r="H564" i="2"/>
  <c r="H568" i="2"/>
  <c r="H572" i="2"/>
  <c r="H576" i="2"/>
  <c r="H583" i="2"/>
  <c r="H593" i="2"/>
  <c r="H596" i="2"/>
  <c r="H599" i="2"/>
  <c r="H606" i="2"/>
  <c r="H613" i="2"/>
  <c r="H617" i="2"/>
  <c r="H122" i="3"/>
  <c r="H154" i="3"/>
  <c r="E224" i="3"/>
  <c r="H224" i="3" s="1"/>
  <c r="E310" i="3"/>
  <c r="H397" i="3"/>
  <c r="H20" i="4"/>
  <c r="H24" i="4"/>
  <c r="H28" i="4"/>
  <c r="H31" i="4"/>
  <c r="H35" i="4"/>
  <c r="H39" i="4"/>
  <c r="H52" i="4"/>
  <c r="H105" i="4"/>
  <c r="H145" i="4"/>
  <c r="H149" i="4"/>
  <c r="H153" i="4"/>
  <c r="E600" i="4"/>
  <c r="H600" i="4" s="1"/>
  <c r="H122" i="5"/>
  <c r="H236" i="5"/>
  <c r="H262" i="5"/>
  <c r="C12" i="6"/>
  <c r="H454" i="6"/>
  <c r="H506" i="6"/>
  <c r="H240" i="7"/>
  <c r="H248" i="7"/>
  <c r="H289" i="7"/>
  <c r="H301" i="7"/>
  <c r="H304" i="7"/>
  <c r="H321" i="7"/>
  <c r="E53" i="8"/>
  <c r="H53" i="8" s="1"/>
  <c r="E68" i="8"/>
  <c r="H68" i="8" s="1"/>
  <c r="E48" i="8"/>
  <c r="E85" i="9"/>
  <c r="H85" i="9" s="1"/>
  <c r="E87" i="9"/>
  <c r="H87" i="9" s="1"/>
  <c r="E95" i="9"/>
  <c r="H95" i="9" s="1"/>
  <c r="E30" i="11"/>
  <c r="H30" i="11" s="1"/>
  <c r="E89" i="11"/>
  <c r="H89" i="11" s="1"/>
  <c r="E126" i="11"/>
  <c r="H126" i="11" s="1"/>
  <c r="E105" i="11"/>
  <c r="H105" i="11" s="1"/>
  <c r="E98" i="11"/>
  <c r="E96" i="11"/>
  <c r="H96" i="11" s="1"/>
  <c r="E87" i="11"/>
  <c r="H87" i="11" s="1"/>
  <c r="E109" i="11"/>
  <c r="H109" i="11" s="1"/>
  <c r="E583" i="11"/>
  <c r="E430" i="11"/>
  <c r="H430" i="11" s="1"/>
  <c r="C12" i="11"/>
  <c r="G12" i="11" s="1"/>
  <c r="E447" i="11"/>
  <c r="H447" i="11" s="1"/>
  <c r="E415" i="11"/>
  <c r="E408" i="11"/>
  <c r="H408" i="11" s="1"/>
  <c r="E378" i="11"/>
  <c r="H378" i="11" s="1"/>
  <c r="E375" i="11"/>
  <c r="H375" i="11" s="1"/>
  <c r="E425" i="11"/>
  <c r="E150" i="1"/>
  <c r="H150" i="1" s="1"/>
  <c r="E237" i="3"/>
  <c r="H237" i="3" s="1"/>
  <c r="E359" i="6"/>
  <c r="H359" i="6" s="1"/>
  <c r="E132" i="9"/>
  <c r="H132" i="9" s="1"/>
  <c r="C12" i="1"/>
  <c r="E603" i="1"/>
  <c r="H603" i="1" s="1"/>
  <c r="H128" i="2"/>
  <c r="H139" i="2"/>
  <c r="H143" i="2"/>
  <c r="H147" i="2"/>
  <c r="H151" i="2"/>
  <c r="H155" i="2"/>
  <c r="H159" i="2"/>
  <c r="H166" i="2"/>
  <c r="H170" i="2"/>
  <c r="E198" i="3"/>
  <c r="E201" i="3"/>
  <c r="H201" i="3" s="1"/>
  <c r="E220" i="3"/>
  <c r="H220" i="3" s="1"/>
  <c r="H141" i="4"/>
  <c r="E380" i="4"/>
  <c r="E58" i="5"/>
  <c r="H58" i="5" s="1"/>
  <c r="H217" i="5"/>
  <c r="H221" i="5"/>
  <c r="G19" i="7"/>
  <c r="E25" i="7"/>
  <c r="H25" i="7" s="1"/>
  <c r="E39" i="8"/>
  <c r="H39" i="8" s="1"/>
  <c r="F164" i="11"/>
  <c r="D10" i="11"/>
  <c r="E254" i="11"/>
  <c r="H254" i="11" s="1"/>
  <c r="E294" i="11"/>
  <c r="H294" i="11" s="1"/>
  <c r="E387" i="11"/>
  <c r="H387" i="11" s="1"/>
  <c r="E614" i="12"/>
  <c r="E612" i="12"/>
  <c r="H612" i="12" s="1"/>
  <c r="E608" i="12"/>
  <c r="H608" i="12" s="1"/>
  <c r="E616" i="12"/>
  <c r="H616" i="12" s="1"/>
  <c r="E610" i="12"/>
  <c r="E596" i="12"/>
  <c r="H596" i="12" s="1"/>
  <c r="E591" i="12"/>
  <c r="E617" i="12"/>
  <c r="H617" i="12" s="1"/>
  <c r="F609" i="34"/>
  <c r="D13" i="34"/>
  <c r="F591" i="34"/>
  <c r="H26" i="8"/>
  <c r="H35" i="8"/>
  <c r="H60" i="8"/>
  <c r="H62" i="8"/>
  <c r="H201" i="8"/>
  <c r="E224" i="8"/>
  <c r="H333" i="8"/>
  <c r="H338" i="8"/>
  <c r="H346" i="8"/>
  <c r="H350" i="8"/>
  <c r="H558" i="8"/>
  <c r="H567" i="8"/>
  <c r="H121" i="9"/>
  <c r="H131" i="9"/>
  <c r="H185" i="9"/>
  <c r="H290" i="9"/>
  <c r="H322" i="9"/>
  <c r="H201" i="10"/>
  <c r="H213" i="10"/>
  <c r="H150" i="11"/>
  <c r="H154" i="11"/>
  <c r="H158" i="11"/>
  <c r="H167" i="11"/>
  <c r="H193" i="11"/>
  <c r="H197" i="11"/>
  <c r="H409" i="11"/>
  <c r="H438" i="11"/>
  <c r="H504" i="11"/>
  <c r="H527" i="11"/>
  <c r="H559" i="11"/>
  <c r="H563" i="11"/>
  <c r="H584" i="11"/>
  <c r="F68" i="12"/>
  <c r="D9" i="12"/>
  <c r="H82" i="12"/>
  <c r="E95" i="12"/>
  <c r="H95" i="12" s="1"/>
  <c r="H98" i="12"/>
  <c r="E100" i="12"/>
  <c r="H100" i="12" s="1"/>
  <c r="H105" i="12"/>
  <c r="H111" i="12"/>
  <c r="H158" i="12"/>
  <c r="H222" i="12"/>
  <c r="H295" i="12"/>
  <c r="H308" i="12"/>
  <c r="H378" i="12"/>
  <c r="H421" i="12"/>
  <c r="H461" i="12"/>
  <c r="H485" i="12"/>
  <c r="H529" i="12"/>
  <c r="H533" i="12"/>
  <c r="H537" i="12"/>
  <c r="H551" i="12"/>
  <c r="H555" i="12"/>
  <c r="H26" i="13"/>
  <c r="H42" i="13"/>
  <c r="H82" i="13"/>
  <c r="H87" i="13"/>
  <c r="H110" i="13"/>
  <c r="H251" i="13"/>
  <c r="H257" i="13"/>
  <c r="H263" i="13"/>
  <c r="H285" i="13"/>
  <c r="H290" i="13"/>
  <c r="H326" i="13"/>
  <c r="H333" i="13"/>
  <c r="H580" i="13"/>
  <c r="F356" i="24"/>
  <c r="H285" i="6"/>
  <c r="G177" i="7"/>
  <c r="C10" i="8"/>
  <c r="H152" i="8"/>
  <c r="E187" i="8"/>
  <c r="H187" i="8" s="1"/>
  <c r="H196" i="8"/>
  <c r="E220" i="8"/>
  <c r="H290" i="8"/>
  <c r="E374" i="8"/>
  <c r="H374" i="8" s="1"/>
  <c r="E421" i="8"/>
  <c r="H421" i="8" s="1"/>
  <c r="H31" i="9"/>
  <c r="H39" i="9"/>
  <c r="E64" i="9"/>
  <c r="H64" i="9" s="1"/>
  <c r="C11" i="10"/>
  <c r="E79" i="10"/>
  <c r="H79" i="10" s="1"/>
  <c r="E89" i="10"/>
  <c r="H100" i="10"/>
  <c r="H104" i="10"/>
  <c r="E169" i="10"/>
  <c r="H169" i="10" s="1"/>
  <c r="E359" i="10"/>
  <c r="H359" i="10" s="1"/>
  <c r="H23" i="11"/>
  <c r="H38" i="11"/>
  <c r="H42" i="11"/>
  <c r="H63" i="11"/>
  <c r="H67" i="11"/>
  <c r="H125" i="11"/>
  <c r="H166" i="11"/>
  <c r="H203" i="11"/>
  <c r="H225" i="11"/>
  <c r="H239" i="11"/>
  <c r="H437" i="11"/>
  <c r="H477" i="11"/>
  <c r="H487" i="11"/>
  <c r="H503" i="11"/>
  <c r="H507" i="11"/>
  <c r="H511" i="11"/>
  <c r="H515" i="11"/>
  <c r="H519" i="11"/>
  <c r="H530" i="11"/>
  <c r="H538" i="11"/>
  <c r="H547" i="11"/>
  <c r="H613" i="11"/>
  <c r="H163" i="12"/>
  <c r="H180" i="12"/>
  <c r="H185" i="12"/>
  <c r="H221" i="12"/>
  <c r="H554" i="12"/>
  <c r="H567" i="12"/>
  <c r="H575" i="12"/>
  <c r="H582" i="12"/>
  <c r="H120" i="13"/>
  <c r="H134" i="13"/>
  <c r="H154" i="13"/>
  <c r="H161" i="13"/>
  <c r="H163" i="13"/>
  <c r="H181" i="13"/>
  <c r="H229" i="13"/>
  <c r="H483" i="13"/>
  <c r="F555" i="20"/>
  <c r="F356" i="20"/>
  <c r="E377" i="16"/>
  <c r="H377" i="16" s="1"/>
  <c r="E397" i="16"/>
  <c r="H397" i="16" s="1"/>
  <c r="E414" i="16"/>
  <c r="H414" i="16" s="1"/>
  <c r="E363" i="16"/>
  <c r="H363" i="16" s="1"/>
  <c r="E368" i="16"/>
  <c r="H368" i="16" s="1"/>
  <c r="E618" i="22"/>
  <c r="H618" i="22" s="1"/>
  <c r="E616" i="22"/>
  <c r="H616" i="22" s="1"/>
  <c r="C13" i="22"/>
  <c r="G13" i="22" s="1"/>
  <c r="D9" i="14"/>
  <c r="G9" i="14" s="1"/>
  <c r="D11" i="16"/>
  <c r="E190" i="16"/>
  <c r="H190" i="16" s="1"/>
  <c r="E233" i="16"/>
  <c r="H233" i="16" s="1"/>
  <c r="E237" i="16"/>
  <c r="H237" i="16" s="1"/>
  <c r="E339" i="16"/>
  <c r="H339" i="16" s="1"/>
  <c r="H609" i="16"/>
  <c r="E601" i="16"/>
  <c r="H601" i="16" s="1"/>
  <c r="E142" i="18"/>
  <c r="H142" i="18" s="1"/>
  <c r="E604" i="18"/>
  <c r="H604" i="18" s="1"/>
  <c r="E261" i="19"/>
  <c r="E286" i="20"/>
  <c r="H286" i="20" s="1"/>
  <c r="E54" i="21"/>
  <c r="H54" i="21" s="1"/>
  <c r="E617" i="21"/>
  <c r="H617" i="21" s="1"/>
  <c r="E607" i="21"/>
  <c r="H607" i="21" s="1"/>
  <c r="E594" i="21"/>
  <c r="H594" i="21" s="1"/>
  <c r="E485" i="22"/>
  <c r="H485" i="22" s="1"/>
  <c r="E567" i="22"/>
  <c r="H567" i="22" s="1"/>
  <c r="E559" i="22"/>
  <c r="H559" i="22" s="1"/>
  <c r="E387" i="22"/>
  <c r="H387" i="22" s="1"/>
  <c r="E359" i="22"/>
  <c r="E326" i="23"/>
  <c r="H326" i="23" s="1"/>
  <c r="E215" i="23"/>
  <c r="H215" i="23" s="1"/>
  <c r="E212" i="23"/>
  <c r="H212" i="23" s="1"/>
  <c r="E203" i="23"/>
  <c r="H203" i="23" s="1"/>
  <c r="E198" i="23"/>
  <c r="E265" i="23"/>
  <c r="H265" i="23" s="1"/>
  <c r="C11" i="23"/>
  <c r="E295" i="23"/>
  <c r="H295" i="23" s="1"/>
  <c r="E224" i="23"/>
  <c r="E232" i="23"/>
  <c r="E237" i="23"/>
  <c r="H237" i="23" s="1"/>
  <c r="H338" i="13"/>
  <c r="H344" i="13"/>
  <c r="H495" i="13"/>
  <c r="H533" i="13"/>
  <c r="H543" i="13"/>
  <c r="H563" i="13"/>
  <c r="H574" i="13"/>
  <c r="H613" i="13"/>
  <c r="H160" i="14"/>
  <c r="H83" i="14"/>
  <c r="H98" i="14"/>
  <c r="H116" i="14"/>
  <c r="H119" i="14"/>
  <c r="H124" i="14"/>
  <c r="H148" i="14"/>
  <c r="H152" i="14"/>
  <c r="H156" i="14"/>
  <c r="H164" i="14"/>
  <c r="H168" i="14"/>
  <c r="H187" i="14"/>
  <c r="H196" i="14"/>
  <c r="H198" i="14"/>
  <c r="H202" i="14"/>
  <c r="H205" i="14"/>
  <c r="H212" i="14"/>
  <c r="H216" i="14"/>
  <c r="H221" i="14"/>
  <c r="H225" i="14"/>
  <c r="H229" i="14"/>
  <c r="H233" i="14"/>
  <c r="H236" i="14"/>
  <c r="H242" i="14"/>
  <c r="H248" i="14"/>
  <c r="H253" i="14"/>
  <c r="H257" i="14"/>
  <c r="H261" i="14"/>
  <c r="H265" i="14"/>
  <c r="H270" i="14"/>
  <c r="H276" i="14"/>
  <c r="H281" i="14"/>
  <c r="H286" i="14"/>
  <c r="H291" i="14"/>
  <c r="H297" i="14"/>
  <c r="H302" i="14"/>
  <c r="H307" i="14"/>
  <c r="H313" i="14"/>
  <c r="H317" i="14"/>
  <c r="H321" i="14"/>
  <c r="H329" i="14"/>
  <c r="H333" i="14"/>
  <c r="H337" i="14"/>
  <c r="H341" i="14"/>
  <c r="H346" i="14"/>
  <c r="H350" i="14"/>
  <c r="H378" i="14"/>
  <c r="H384" i="14"/>
  <c r="H410" i="14"/>
  <c r="H422" i="14"/>
  <c r="H526" i="14"/>
  <c r="H530" i="14"/>
  <c r="H534" i="14"/>
  <c r="H538" i="14"/>
  <c r="H542" i="14"/>
  <c r="H55" i="15"/>
  <c r="H188" i="15"/>
  <c r="H195" i="15"/>
  <c r="H226" i="15"/>
  <c r="H230" i="15"/>
  <c r="H232" i="15"/>
  <c r="H237" i="15"/>
  <c r="H239" i="15"/>
  <c r="H246" i="15"/>
  <c r="H248" i="15"/>
  <c r="H254" i="15"/>
  <c r="H260" i="15"/>
  <c r="H263" i="15"/>
  <c r="H269" i="15"/>
  <c r="H272" i="15"/>
  <c r="H298" i="15"/>
  <c r="H331" i="15"/>
  <c r="H336" i="15"/>
  <c r="H340" i="15"/>
  <c r="H608" i="15"/>
  <c r="H457" i="16"/>
  <c r="H557" i="16"/>
  <c r="H86" i="17"/>
  <c r="H90" i="17"/>
  <c r="H94" i="17"/>
  <c r="H98" i="17"/>
  <c r="H102" i="17"/>
  <c r="H106" i="17"/>
  <c r="H110" i="17"/>
  <c r="H132" i="17"/>
  <c r="E135" i="17"/>
  <c r="H135" i="17" s="1"/>
  <c r="H284" i="17"/>
  <c r="H288" i="17"/>
  <c r="H292" i="17"/>
  <c r="H601" i="17"/>
  <c r="H605" i="17"/>
  <c r="H611" i="17"/>
  <c r="H615" i="17"/>
  <c r="H82" i="18"/>
  <c r="H238" i="18"/>
  <c r="H242" i="18"/>
  <c r="H254" i="18"/>
  <c r="H257" i="18"/>
  <c r="H264" i="18"/>
  <c r="H384" i="18"/>
  <c r="H530" i="18"/>
  <c r="H534" i="18"/>
  <c r="H538" i="18"/>
  <c r="H560" i="18"/>
  <c r="H603" i="18"/>
  <c r="H133" i="19"/>
  <c r="H140" i="19"/>
  <c r="H144" i="19"/>
  <c r="H148" i="19"/>
  <c r="H162" i="19"/>
  <c r="H166" i="19"/>
  <c r="H316" i="19"/>
  <c r="H320" i="19"/>
  <c r="H324" i="19"/>
  <c r="H328" i="19"/>
  <c r="H378" i="19"/>
  <c r="H396" i="19"/>
  <c r="H408" i="19"/>
  <c r="H412" i="19"/>
  <c r="H416" i="19"/>
  <c r="H420" i="19"/>
  <c r="H426" i="19"/>
  <c r="H441" i="19"/>
  <c r="H445" i="19"/>
  <c r="H449" i="19"/>
  <c r="H458" i="19"/>
  <c r="H462" i="19"/>
  <c r="H466" i="19"/>
  <c r="H470" i="19"/>
  <c r="H474" i="19"/>
  <c r="H478" i="19"/>
  <c r="H482" i="19"/>
  <c r="H486" i="19"/>
  <c r="H490" i="19"/>
  <c r="H494" i="19"/>
  <c r="H498" i="19"/>
  <c r="H502" i="19"/>
  <c r="H506" i="19"/>
  <c r="H510" i="19"/>
  <c r="H514" i="19"/>
  <c r="H518" i="19"/>
  <c r="H522" i="19"/>
  <c r="H88" i="21"/>
  <c r="H90" i="21"/>
  <c r="E116" i="21"/>
  <c r="H116" i="21" s="1"/>
  <c r="H121" i="21"/>
  <c r="H142" i="21"/>
  <c r="H158" i="21"/>
  <c r="E244" i="21"/>
  <c r="H244" i="21" s="1"/>
  <c r="E348" i="21"/>
  <c r="H348" i="21" s="1"/>
  <c r="H248" i="21"/>
  <c r="H299" i="21"/>
  <c r="H448" i="21"/>
  <c r="E604" i="21"/>
  <c r="H604" i="21" s="1"/>
  <c r="H43" i="22"/>
  <c r="H46" i="22"/>
  <c r="H49" i="22"/>
  <c r="D8" i="22"/>
  <c r="F13" i="22" s="1"/>
  <c r="F356" i="22"/>
  <c r="E449" i="22"/>
  <c r="H449" i="22" s="1"/>
  <c r="E463" i="22"/>
  <c r="H463" i="22" s="1"/>
  <c r="E553" i="22"/>
  <c r="H553" i="22" s="1"/>
  <c r="E578" i="23"/>
  <c r="H578" i="23" s="1"/>
  <c r="E495" i="23"/>
  <c r="H495" i="23" s="1"/>
  <c r="E416" i="23"/>
  <c r="H416" i="23" s="1"/>
  <c r="E453" i="23"/>
  <c r="H453" i="23" s="1"/>
  <c r="E427" i="23"/>
  <c r="H427" i="23" s="1"/>
  <c r="E459" i="23"/>
  <c r="H459" i="23" s="1"/>
  <c r="E570" i="25"/>
  <c r="H570" i="25" s="1"/>
  <c r="E544" i="25"/>
  <c r="H544" i="25" s="1"/>
  <c r="E519" i="25"/>
  <c r="H519" i="25" s="1"/>
  <c r="E491" i="25"/>
  <c r="H491" i="25" s="1"/>
  <c r="E409" i="25"/>
  <c r="H409" i="25" s="1"/>
  <c r="E391" i="25"/>
  <c r="H391" i="25" s="1"/>
  <c r="E366" i="25"/>
  <c r="C12" i="25"/>
  <c r="E542" i="25"/>
  <c r="H542" i="25" s="1"/>
  <c r="E356" i="25"/>
  <c r="E423" i="25"/>
  <c r="H423" i="25" s="1"/>
  <c r="E617" i="26"/>
  <c r="H617" i="26" s="1"/>
  <c r="E607" i="26"/>
  <c r="H607" i="26" s="1"/>
  <c r="H557" i="11"/>
  <c r="H597" i="11"/>
  <c r="H603" i="11"/>
  <c r="H616" i="11"/>
  <c r="H121" i="12"/>
  <c r="H124" i="12"/>
  <c r="H131" i="12"/>
  <c r="H151" i="12"/>
  <c r="H171" i="12"/>
  <c r="H189" i="12"/>
  <c r="H201" i="12"/>
  <c r="H227" i="12"/>
  <c r="H279" i="12"/>
  <c r="H290" i="12"/>
  <c r="H307" i="12"/>
  <c r="H322" i="12"/>
  <c r="H333" i="12"/>
  <c r="H337" i="12"/>
  <c r="H341" i="12"/>
  <c r="H346" i="12"/>
  <c r="H350" i="12"/>
  <c r="H375" i="12"/>
  <c r="H377" i="12"/>
  <c r="H442" i="12"/>
  <c r="H568" i="12"/>
  <c r="H576" i="12"/>
  <c r="H613" i="12"/>
  <c r="H615" i="12"/>
  <c r="H25" i="13"/>
  <c r="H35" i="13"/>
  <c r="H41" i="13"/>
  <c r="E45" i="13"/>
  <c r="H45" i="13" s="1"/>
  <c r="H46" i="13"/>
  <c r="E52" i="13"/>
  <c r="H52" i="13" s="1"/>
  <c r="H65" i="13"/>
  <c r="H119" i="13"/>
  <c r="E200" i="13"/>
  <c r="H200" i="13" s="1"/>
  <c r="E203" i="13"/>
  <c r="H203" i="13" s="1"/>
  <c r="E211" i="13"/>
  <c r="H211" i="13" s="1"/>
  <c r="H217" i="13"/>
  <c r="E224" i="13"/>
  <c r="H224" i="13" s="1"/>
  <c r="H228" i="13"/>
  <c r="E232" i="13"/>
  <c r="H232" i="13" s="1"/>
  <c r="H233" i="13"/>
  <c r="H238" i="13"/>
  <c r="H242" i="13"/>
  <c r="H262" i="13"/>
  <c r="H278" i="13"/>
  <c r="H310" i="13"/>
  <c r="H318" i="13"/>
  <c r="H322" i="13"/>
  <c r="H337" i="13"/>
  <c r="H360" i="13"/>
  <c r="H598" i="13"/>
  <c r="H601" i="13"/>
  <c r="H82" i="14"/>
  <c r="H107" i="14"/>
  <c r="H113" i="14"/>
  <c r="H144" i="14"/>
  <c r="H201" i="14"/>
  <c r="H220" i="14"/>
  <c r="H224" i="14"/>
  <c r="H228" i="14"/>
  <c r="H241" i="14"/>
  <c r="H269" i="14"/>
  <c r="H275" i="14"/>
  <c r="H285" i="14"/>
  <c r="H301" i="14"/>
  <c r="H305" i="14"/>
  <c r="H366" i="14"/>
  <c r="H401" i="14"/>
  <c r="H421" i="14"/>
  <c r="H570" i="14"/>
  <c r="H608" i="14"/>
  <c r="H616" i="14"/>
  <c r="H41" i="15"/>
  <c r="H68" i="15"/>
  <c r="H326" i="15"/>
  <c r="H415" i="15"/>
  <c r="H506" i="15"/>
  <c r="H510" i="15"/>
  <c r="H514" i="15"/>
  <c r="H518" i="15"/>
  <c r="H577" i="15"/>
  <c r="H581" i="15"/>
  <c r="H584" i="15"/>
  <c r="H602" i="15"/>
  <c r="E40" i="16"/>
  <c r="H40" i="16" s="1"/>
  <c r="E92" i="16"/>
  <c r="H92" i="16" s="1"/>
  <c r="E96" i="16"/>
  <c r="H96" i="16" s="1"/>
  <c r="E167" i="16"/>
  <c r="H167" i="16" s="1"/>
  <c r="H223" i="16"/>
  <c r="E269" i="16"/>
  <c r="H269" i="16" s="1"/>
  <c r="E301" i="16"/>
  <c r="H301" i="16" s="1"/>
  <c r="E592" i="16"/>
  <c r="H592" i="16" s="1"/>
  <c r="H209" i="17"/>
  <c r="H213" i="17"/>
  <c r="H217" i="17"/>
  <c r="H283" i="17"/>
  <c r="H287" i="17"/>
  <c r="H291" i="17"/>
  <c r="H296" i="17"/>
  <c r="H301" i="17"/>
  <c r="H305" i="17"/>
  <c r="H310" i="17"/>
  <c r="H315" i="17"/>
  <c r="H319" i="17"/>
  <c r="H323" i="17"/>
  <c r="H327" i="17"/>
  <c r="H331" i="17"/>
  <c r="H335" i="17"/>
  <c r="H339" i="17"/>
  <c r="H344" i="17"/>
  <c r="H348" i="17"/>
  <c r="H23" i="18"/>
  <c r="H50" i="18"/>
  <c r="H54" i="18"/>
  <c r="H58" i="18"/>
  <c r="E134" i="18"/>
  <c r="H134" i="18" s="1"/>
  <c r="E169" i="18"/>
  <c r="H169" i="18" s="1"/>
  <c r="H233" i="18"/>
  <c r="H309" i="18"/>
  <c r="H318" i="18"/>
  <c r="H321" i="18"/>
  <c r="E323" i="18"/>
  <c r="H323" i="18" s="1"/>
  <c r="H328" i="18"/>
  <c r="H331" i="18"/>
  <c r="E335" i="18"/>
  <c r="H335" i="18" s="1"/>
  <c r="H341" i="18"/>
  <c r="H346" i="18"/>
  <c r="H350" i="18"/>
  <c r="H375" i="18"/>
  <c r="H598" i="18"/>
  <c r="H600" i="18"/>
  <c r="H158" i="19"/>
  <c r="H143" i="19"/>
  <c r="H147" i="19"/>
  <c r="H151" i="19"/>
  <c r="H161" i="19"/>
  <c r="H165" i="19"/>
  <c r="H359" i="19"/>
  <c r="E371" i="19"/>
  <c r="H371" i="19" s="1"/>
  <c r="E392" i="19"/>
  <c r="H392" i="19" s="1"/>
  <c r="H395" i="19"/>
  <c r="H434" i="19"/>
  <c r="E452" i="19"/>
  <c r="H452" i="19" s="1"/>
  <c r="E28" i="20"/>
  <c r="H28" i="20" s="1"/>
  <c r="H29" i="20"/>
  <c r="H40" i="20"/>
  <c r="H44" i="20"/>
  <c r="E69" i="20"/>
  <c r="H69" i="20" s="1"/>
  <c r="E97" i="20"/>
  <c r="H97" i="20" s="1"/>
  <c r="E102" i="20"/>
  <c r="E138" i="20"/>
  <c r="H138" i="20" s="1"/>
  <c r="E401" i="20"/>
  <c r="H401" i="20" s="1"/>
  <c r="E403" i="20"/>
  <c r="E465" i="20"/>
  <c r="H465" i="20" s="1"/>
  <c r="E471" i="20"/>
  <c r="H471" i="20" s="1"/>
  <c r="H597" i="20"/>
  <c r="E615" i="20"/>
  <c r="H615" i="20" s="1"/>
  <c r="H42" i="21"/>
  <c r="H111" i="21"/>
  <c r="H171" i="21"/>
  <c r="H422" i="21"/>
  <c r="H505" i="21"/>
  <c r="H585" i="21"/>
  <c r="H34" i="22"/>
  <c r="E400" i="22"/>
  <c r="H400" i="22" s="1"/>
  <c r="E409" i="22"/>
  <c r="H409" i="22" s="1"/>
  <c r="E425" i="22"/>
  <c r="H425" i="22" s="1"/>
  <c r="E447" i="22"/>
  <c r="C9" i="23"/>
  <c r="E306" i="23"/>
  <c r="H306" i="23" s="1"/>
  <c r="E612" i="27"/>
  <c r="H612" i="27" s="1"/>
  <c r="E598" i="27"/>
  <c r="H598" i="27" s="1"/>
  <c r="E595" i="27"/>
  <c r="H595" i="27" s="1"/>
  <c r="C13" i="27"/>
  <c r="E612" i="28"/>
  <c r="H612" i="28" s="1"/>
  <c r="E602" i="28"/>
  <c r="H602" i="28" s="1"/>
  <c r="E600" i="28"/>
  <c r="E594" i="28"/>
  <c r="H594" i="28" s="1"/>
  <c r="E591" i="28"/>
  <c r="E610" i="28"/>
  <c r="H610" i="28" s="1"/>
  <c r="E261" i="24"/>
  <c r="H261" i="24" s="1"/>
  <c r="E604" i="24"/>
  <c r="H604" i="24" s="1"/>
  <c r="E179" i="25"/>
  <c r="H179" i="25" s="1"/>
  <c r="E189" i="25"/>
  <c r="H189" i="25" s="1"/>
  <c r="E191" i="25"/>
  <c r="H191" i="25" s="1"/>
  <c r="E196" i="25"/>
  <c r="H196" i="25" s="1"/>
  <c r="E205" i="25"/>
  <c r="H205" i="25" s="1"/>
  <c r="E287" i="25"/>
  <c r="H287" i="25" s="1"/>
  <c r="E294" i="25"/>
  <c r="G356" i="25"/>
  <c r="H358" i="25"/>
  <c r="E38" i="26"/>
  <c r="H38" i="26" s="1"/>
  <c r="E64" i="26"/>
  <c r="H64" i="26" s="1"/>
  <c r="E210" i="26"/>
  <c r="H210" i="26" s="1"/>
  <c r="E276" i="26"/>
  <c r="H276" i="26" s="1"/>
  <c r="E294" i="26"/>
  <c r="H294" i="26" s="1"/>
  <c r="E387" i="26"/>
  <c r="E442" i="26"/>
  <c r="H442" i="26" s="1"/>
  <c r="E466" i="26"/>
  <c r="H466" i="26" s="1"/>
  <c r="E487" i="26"/>
  <c r="H487" i="26" s="1"/>
  <c r="E94" i="27"/>
  <c r="H94" i="27" s="1"/>
  <c r="E140" i="27"/>
  <c r="H140" i="27" s="1"/>
  <c r="E160" i="27"/>
  <c r="H160" i="27" s="1"/>
  <c r="E346" i="29"/>
  <c r="H346" i="29" s="1"/>
  <c r="E254" i="29"/>
  <c r="H254" i="29" s="1"/>
  <c r="E301" i="29"/>
  <c r="H301" i="29" s="1"/>
  <c r="E298" i="29"/>
  <c r="H298" i="29" s="1"/>
  <c r="E262" i="29"/>
  <c r="H262" i="29" s="1"/>
  <c r="E225" i="29"/>
  <c r="H225" i="29" s="1"/>
  <c r="E107" i="32"/>
  <c r="H107" i="32" s="1"/>
  <c r="E164" i="32"/>
  <c r="H164" i="32" s="1"/>
  <c r="E85" i="32"/>
  <c r="H85" i="32" s="1"/>
  <c r="E161" i="32"/>
  <c r="H161" i="32" s="1"/>
  <c r="E127" i="32"/>
  <c r="H127" i="32" s="1"/>
  <c r="E155" i="32"/>
  <c r="H155" i="32" s="1"/>
  <c r="E151" i="32"/>
  <c r="H151" i="32" s="1"/>
  <c r="E160" i="32"/>
  <c r="H160" i="32" s="1"/>
  <c r="E207" i="33"/>
  <c r="H207" i="33" s="1"/>
  <c r="E182" i="33"/>
  <c r="H182" i="33" s="1"/>
  <c r="H51" i="22"/>
  <c r="E141" i="22"/>
  <c r="H141" i="22" s="1"/>
  <c r="E170" i="22"/>
  <c r="H170" i="22" s="1"/>
  <c r="H179" i="22"/>
  <c r="H181" i="22"/>
  <c r="H197" i="22"/>
  <c r="H202" i="22"/>
  <c r="H213" i="22"/>
  <c r="H267" i="22"/>
  <c r="H273" i="22"/>
  <c r="H276" i="22"/>
  <c r="H279" i="22"/>
  <c r="H290" i="22"/>
  <c r="H303" i="22"/>
  <c r="H322" i="22"/>
  <c r="H324" i="22"/>
  <c r="H326" i="22"/>
  <c r="H328" i="22"/>
  <c r="H331" i="22"/>
  <c r="H370" i="22"/>
  <c r="H603" i="22"/>
  <c r="H83" i="23"/>
  <c r="H122" i="23"/>
  <c r="H139" i="23"/>
  <c r="H151" i="23"/>
  <c r="H155" i="23"/>
  <c r="H170" i="23"/>
  <c r="F356" i="23"/>
  <c r="H433" i="23"/>
  <c r="H445" i="23"/>
  <c r="H449" i="23"/>
  <c r="H526" i="23"/>
  <c r="H529" i="23"/>
  <c r="H533" i="23"/>
  <c r="H536" i="23"/>
  <c r="H543" i="23"/>
  <c r="H573" i="23"/>
  <c r="H579" i="23"/>
  <c r="H582" i="23"/>
  <c r="E617" i="23"/>
  <c r="H617" i="23" s="1"/>
  <c r="C11" i="24"/>
  <c r="H22" i="24"/>
  <c r="H26" i="24"/>
  <c r="E33" i="24"/>
  <c r="H33" i="24" s="1"/>
  <c r="H39" i="24"/>
  <c r="H42" i="24"/>
  <c r="E45" i="24"/>
  <c r="H45" i="24" s="1"/>
  <c r="E48" i="24"/>
  <c r="H48" i="24" s="1"/>
  <c r="E50" i="24"/>
  <c r="H50" i="24" s="1"/>
  <c r="H58" i="24"/>
  <c r="H67" i="24"/>
  <c r="H101" i="24"/>
  <c r="H103" i="24"/>
  <c r="H148" i="24"/>
  <c r="H151" i="24"/>
  <c r="E193" i="24"/>
  <c r="H193" i="24" s="1"/>
  <c r="H217" i="24"/>
  <c r="H246" i="24"/>
  <c r="H251" i="24"/>
  <c r="H304" i="24"/>
  <c r="H435" i="24"/>
  <c r="H449" i="24"/>
  <c r="H557" i="24"/>
  <c r="H560" i="24"/>
  <c r="E598" i="24"/>
  <c r="H598" i="24" s="1"/>
  <c r="H27" i="25"/>
  <c r="E186" i="25"/>
  <c r="H186" i="25" s="1"/>
  <c r="E210" i="25"/>
  <c r="H210" i="25" s="1"/>
  <c r="E282" i="25"/>
  <c r="H282" i="25" s="1"/>
  <c r="E289" i="25"/>
  <c r="H477" i="25"/>
  <c r="H521" i="25"/>
  <c r="E22" i="26"/>
  <c r="H23" i="26"/>
  <c r="E32" i="26"/>
  <c r="H32" i="26" s="1"/>
  <c r="H42" i="26"/>
  <c r="H46" i="26"/>
  <c r="E50" i="26"/>
  <c r="H51" i="26"/>
  <c r="E86" i="26"/>
  <c r="E160" i="26"/>
  <c r="H160" i="26" s="1"/>
  <c r="E180" i="26"/>
  <c r="E187" i="26"/>
  <c r="H187" i="26" s="1"/>
  <c r="H196" i="26"/>
  <c r="E202" i="26"/>
  <c r="H202" i="26" s="1"/>
  <c r="H212" i="26"/>
  <c r="E232" i="26"/>
  <c r="H232" i="26" s="1"/>
  <c r="E238" i="26"/>
  <c r="H238" i="26" s="1"/>
  <c r="E267" i="26"/>
  <c r="H310" i="26"/>
  <c r="G356" i="26"/>
  <c r="H370" i="26"/>
  <c r="H378" i="26"/>
  <c r="H383" i="26"/>
  <c r="H522" i="26"/>
  <c r="H528" i="26"/>
  <c r="H580" i="26"/>
  <c r="H582" i="26"/>
  <c r="E87" i="27"/>
  <c r="H87" i="27" s="1"/>
  <c r="E106" i="27"/>
  <c r="H106" i="27" s="1"/>
  <c r="E118" i="27"/>
  <c r="H118" i="27" s="1"/>
  <c r="E120" i="27"/>
  <c r="H120" i="27" s="1"/>
  <c r="E124" i="27"/>
  <c r="H124" i="27" s="1"/>
  <c r="H195" i="27"/>
  <c r="H228" i="27"/>
  <c r="H246" i="27"/>
  <c r="H248" i="27"/>
  <c r="E364" i="27"/>
  <c r="H364" i="27" s="1"/>
  <c r="E379" i="27"/>
  <c r="H379" i="27" s="1"/>
  <c r="E387" i="27"/>
  <c r="H387" i="27" s="1"/>
  <c r="E390" i="27"/>
  <c r="H390" i="27" s="1"/>
  <c r="E392" i="27"/>
  <c r="H392" i="27" s="1"/>
  <c r="E394" i="27"/>
  <c r="E405" i="27"/>
  <c r="H405" i="27" s="1"/>
  <c r="H408" i="27"/>
  <c r="E413" i="27"/>
  <c r="H413" i="27" s="1"/>
  <c r="H450" i="27"/>
  <c r="H467" i="27"/>
  <c r="E476" i="27"/>
  <c r="E479" i="27"/>
  <c r="H479" i="27" s="1"/>
  <c r="E489" i="27"/>
  <c r="H489" i="27" s="1"/>
  <c r="H501" i="27"/>
  <c r="H505" i="27"/>
  <c r="E521" i="27"/>
  <c r="H521" i="27" s="1"/>
  <c r="E526" i="27"/>
  <c r="H526" i="27" s="1"/>
  <c r="E529" i="27"/>
  <c r="H529" i="27" s="1"/>
  <c r="E539" i="27"/>
  <c r="H539" i="27" s="1"/>
  <c r="E128" i="28"/>
  <c r="H128" i="28" s="1"/>
  <c r="H178" i="28"/>
  <c r="H182" i="28"/>
  <c r="H196" i="28"/>
  <c r="H199" i="28"/>
  <c r="H205" i="28"/>
  <c r="E210" i="28"/>
  <c r="H210" i="28" s="1"/>
  <c r="E231" i="28"/>
  <c r="H231" i="28" s="1"/>
  <c r="H361" i="28"/>
  <c r="H367" i="28"/>
  <c r="H374" i="28"/>
  <c r="H384" i="28"/>
  <c r="H387" i="28"/>
  <c r="H393" i="28"/>
  <c r="H396" i="28"/>
  <c r="H460" i="28"/>
  <c r="H464" i="28"/>
  <c r="H470" i="28"/>
  <c r="H474" i="28"/>
  <c r="E132" i="29"/>
  <c r="H132" i="29" s="1"/>
  <c r="E136" i="29"/>
  <c r="H136" i="29" s="1"/>
  <c r="E138" i="29"/>
  <c r="H138" i="29" s="1"/>
  <c r="E611" i="30"/>
  <c r="H611" i="30" s="1"/>
  <c r="E596" i="30"/>
  <c r="H596" i="30" s="1"/>
  <c r="E592" i="30"/>
  <c r="H592" i="30" s="1"/>
  <c r="C10" i="31"/>
  <c r="E158" i="31"/>
  <c r="H158" i="31" s="1"/>
  <c r="E147" i="31"/>
  <c r="H147" i="31" s="1"/>
  <c r="E99" i="31"/>
  <c r="H99" i="31" s="1"/>
  <c r="E160" i="31"/>
  <c r="H160" i="31" s="1"/>
  <c r="E141" i="31"/>
  <c r="H141" i="31" s="1"/>
  <c r="E86" i="31"/>
  <c r="H86" i="31" s="1"/>
  <c r="E152" i="31"/>
  <c r="H152" i="31" s="1"/>
  <c r="E148" i="31"/>
  <c r="H148" i="31" s="1"/>
  <c r="H199" i="21"/>
  <c r="H267" i="21"/>
  <c r="H370" i="21"/>
  <c r="E372" i="21"/>
  <c r="H372" i="21" s="1"/>
  <c r="E407" i="21"/>
  <c r="H407" i="21" s="1"/>
  <c r="E442" i="21"/>
  <c r="H442" i="21" s="1"/>
  <c r="H445" i="21"/>
  <c r="E469" i="21"/>
  <c r="H536" i="21"/>
  <c r="H540" i="21"/>
  <c r="H546" i="21"/>
  <c r="H598" i="21"/>
  <c r="G19" i="22"/>
  <c r="E39" i="22"/>
  <c r="H39" i="22" s="1"/>
  <c r="E233" i="22"/>
  <c r="H233" i="22" s="1"/>
  <c r="D12" i="23"/>
  <c r="H121" i="23"/>
  <c r="H359" i="23"/>
  <c r="H483" i="23"/>
  <c r="H487" i="23"/>
  <c r="H502" i="23"/>
  <c r="H506" i="23"/>
  <c r="H509" i="23"/>
  <c r="H513" i="23"/>
  <c r="H517" i="23"/>
  <c r="H523" i="23"/>
  <c r="H528" i="23"/>
  <c r="H532" i="23"/>
  <c r="H535" i="23"/>
  <c r="H542" i="23"/>
  <c r="D11" i="24"/>
  <c r="E29" i="24"/>
  <c r="H29" i="24" s="1"/>
  <c r="E32" i="24"/>
  <c r="H32" i="24" s="1"/>
  <c r="E52" i="24"/>
  <c r="H52" i="24" s="1"/>
  <c r="E54" i="24"/>
  <c r="H54" i="24" s="1"/>
  <c r="G76" i="24"/>
  <c r="H143" i="24"/>
  <c r="H167" i="24"/>
  <c r="F177" i="24"/>
  <c r="H227" i="24"/>
  <c r="H230" i="24"/>
  <c r="H233" i="24"/>
  <c r="H324" i="24"/>
  <c r="H341" i="24"/>
  <c r="H346" i="24"/>
  <c r="H46" i="25"/>
  <c r="H122" i="25"/>
  <c r="E178" i="25"/>
  <c r="H178" i="25" s="1"/>
  <c r="E270" i="25"/>
  <c r="H270" i="25" s="1"/>
  <c r="E288" i="25"/>
  <c r="H288" i="25" s="1"/>
  <c r="E292" i="25"/>
  <c r="H292" i="25" s="1"/>
  <c r="E308" i="25"/>
  <c r="H308" i="25" s="1"/>
  <c r="H384" i="25"/>
  <c r="H392" i="25"/>
  <c r="H397" i="25"/>
  <c r="H454" i="25"/>
  <c r="H476" i="25"/>
  <c r="H480" i="25"/>
  <c r="H485" i="25"/>
  <c r="H520" i="25"/>
  <c r="H524" i="25"/>
  <c r="H529" i="25"/>
  <c r="H533" i="25"/>
  <c r="H537" i="25"/>
  <c r="H541" i="25"/>
  <c r="H577" i="25"/>
  <c r="D11" i="26"/>
  <c r="E19" i="26"/>
  <c r="H22" i="26"/>
  <c r="E24" i="26"/>
  <c r="H24" i="26" s="1"/>
  <c r="E27" i="26"/>
  <c r="H31" i="26"/>
  <c r="E34" i="26"/>
  <c r="H34" i="26" s="1"/>
  <c r="E39" i="26"/>
  <c r="H39" i="26" s="1"/>
  <c r="H40" i="26"/>
  <c r="E52" i="26"/>
  <c r="H52" i="26" s="1"/>
  <c r="E59" i="26"/>
  <c r="H59" i="26" s="1"/>
  <c r="E65" i="26"/>
  <c r="H65" i="26" s="1"/>
  <c r="E179" i="26"/>
  <c r="E204" i="26"/>
  <c r="H204" i="26" s="1"/>
  <c r="E215" i="26"/>
  <c r="H215" i="26" s="1"/>
  <c r="H320" i="26"/>
  <c r="H329" i="26"/>
  <c r="H333" i="26"/>
  <c r="F356" i="26"/>
  <c r="E416" i="26"/>
  <c r="H603" i="26"/>
  <c r="E77" i="27"/>
  <c r="H77" i="27" s="1"/>
  <c r="H82" i="27"/>
  <c r="H134" i="27"/>
  <c r="H153" i="27"/>
  <c r="E363" i="27"/>
  <c r="H363" i="27" s="1"/>
  <c r="E372" i="27"/>
  <c r="H372" i="27" s="1"/>
  <c r="E374" i="27"/>
  <c r="H374" i="27" s="1"/>
  <c r="E415" i="27"/>
  <c r="H415" i="27" s="1"/>
  <c r="E427" i="27"/>
  <c r="H427" i="27" s="1"/>
  <c r="E432" i="27"/>
  <c r="H432" i="27" s="1"/>
  <c r="E448" i="27"/>
  <c r="H448" i="27" s="1"/>
  <c r="E481" i="27"/>
  <c r="H481" i="27" s="1"/>
  <c r="E494" i="27"/>
  <c r="H494" i="27" s="1"/>
  <c r="H133" i="28"/>
  <c r="H149" i="28"/>
  <c r="H153" i="28"/>
  <c r="H157" i="28"/>
  <c r="E276" i="28"/>
  <c r="H276" i="28" s="1"/>
  <c r="H443" i="28"/>
  <c r="H447" i="28"/>
  <c r="H451" i="28"/>
  <c r="H454" i="28"/>
  <c r="H457" i="28"/>
  <c r="H556" i="28"/>
  <c r="H560" i="28"/>
  <c r="H564" i="28"/>
  <c r="H568" i="28"/>
  <c r="H574" i="28"/>
  <c r="H579" i="28"/>
  <c r="H581" i="28"/>
  <c r="H585" i="28"/>
  <c r="F591" i="28"/>
  <c r="H593" i="28"/>
  <c r="H596" i="28"/>
  <c r="H606" i="28"/>
  <c r="H40" i="29"/>
  <c r="H42" i="29"/>
  <c r="H58" i="29"/>
  <c r="H63" i="29"/>
  <c r="E146" i="29"/>
  <c r="H146" i="29" s="1"/>
  <c r="E123" i="29"/>
  <c r="H123" i="29" s="1"/>
  <c r="E99" i="29"/>
  <c r="H99" i="29" s="1"/>
  <c r="E89" i="29"/>
  <c r="H89" i="29" s="1"/>
  <c r="E166" i="29"/>
  <c r="H166" i="29" s="1"/>
  <c r="E131" i="29"/>
  <c r="H131" i="29" s="1"/>
  <c r="E79" i="29"/>
  <c r="H79" i="29" s="1"/>
  <c r="E77" i="29"/>
  <c r="H77" i="29" s="1"/>
  <c r="E119" i="29"/>
  <c r="H119" i="29" s="1"/>
  <c r="E98" i="29"/>
  <c r="H98" i="29" s="1"/>
  <c r="E92" i="29"/>
  <c r="H92" i="29" s="1"/>
  <c r="E127" i="29"/>
  <c r="E130" i="29"/>
  <c r="H130" i="29" s="1"/>
  <c r="H57" i="29"/>
  <c r="H228" i="29"/>
  <c r="H233" i="29"/>
  <c r="E448" i="29"/>
  <c r="H448" i="29" s="1"/>
  <c r="E503" i="29"/>
  <c r="E39" i="30"/>
  <c r="H39" i="30" s="1"/>
  <c r="E62" i="30"/>
  <c r="E96" i="30"/>
  <c r="E100" i="30"/>
  <c r="H100" i="30" s="1"/>
  <c r="E105" i="30"/>
  <c r="H105" i="30" s="1"/>
  <c r="E126" i="30"/>
  <c r="H126" i="30" s="1"/>
  <c r="E379" i="30"/>
  <c r="H379" i="30" s="1"/>
  <c r="E433" i="30"/>
  <c r="H433" i="30" s="1"/>
  <c r="E436" i="30"/>
  <c r="H436" i="30" s="1"/>
  <c r="E447" i="30"/>
  <c r="E454" i="30"/>
  <c r="H454" i="30" s="1"/>
  <c r="E524" i="30"/>
  <c r="H524" i="30" s="1"/>
  <c r="E43" i="31"/>
  <c r="H43" i="31" s="1"/>
  <c r="E387" i="31"/>
  <c r="E414" i="31"/>
  <c r="H414" i="31" s="1"/>
  <c r="E425" i="31"/>
  <c r="H425" i="31" s="1"/>
  <c r="E449" i="31"/>
  <c r="H449" i="31" s="1"/>
  <c r="E551" i="31"/>
  <c r="H551" i="31" s="1"/>
  <c r="E561" i="31"/>
  <c r="H561" i="31" s="1"/>
  <c r="E21" i="32"/>
  <c r="H21" i="32" s="1"/>
  <c r="E32" i="32"/>
  <c r="H32" i="32" s="1"/>
  <c r="E51" i="32"/>
  <c r="H51" i="32" s="1"/>
  <c r="E54" i="32"/>
  <c r="H54" i="32" s="1"/>
  <c r="E68" i="32"/>
  <c r="H68" i="32" s="1"/>
  <c r="H388" i="32"/>
  <c r="H400" i="32"/>
  <c r="H441" i="32"/>
  <c r="H462" i="32"/>
  <c r="H605" i="32"/>
  <c r="H186" i="33"/>
  <c r="H190" i="33"/>
  <c r="H194" i="33"/>
  <c r="H198" i="33"/>
  <c r="H202" i="33"/>
  <c r="H208" i="33"/>
  <c r="H212" i="33"/>
  <c r="H216" i="33"/>
  <c r="H220" i="33"/>
  <c r="H224" i="33"/>
  <c r="H228" i="33"/>
  <c r="H232" i="33"/>
  <c r="H223" i="29"/>
  <c r="H336" i="29"/>
  <c r="E485" i="29"/>
  <c r="H485" i="29" s="1"/>
  <c r="H112" i="30"/>
  <c r="H120" i="30"/>
  <c r="E159" i="30"/>
  <c r="H195" i="30"/>
  <c r="H227" i="30"/>
  <c r="H276" i="30"/>
  <c r="H278" i="30"/>
  <c r="H292" i="30"/>
  <c r="H403" i="30"/>
  <c r="E413" i="30"/>
  <c r="H449" i="30"/>
  <c r="H456" i="30"/>
  <c r="E510" i="30"/>
  <c r="H510" i="30" s="1"/>
  <c r="E520" i="30"/>
  <c r="H616" i="30"/>
  <c r="H241" i="31"/>
  <c r="H280" i="31"/>
  <c r="E313" i="31"/>
  <c r="E456" i="31"/>
  <c r="H456" i="31" s="1"/>
  <c r="E480" i="31"/>
  <c r="H480" i="31" s="1"/>
  <c r="E555" i="31"/>
  <c r="H555" i="31" s="1"/>
  <c r="E23" i="32"/>
  <c r="H23" i="32" s="1"/>
  <c r="H31" i="32"/>
  <c r="H34" i="32"/>
  <c r="H42" i="32"/>
  <c r="E63" i="32"/>
  <c r="H222" i="32"/>
  <c r="H242" i="32"/>
  <c r="H257" i="32"/>
  <c r="H278" i="32"/>
  <c r="H290" i="32"/>
  <c r="H303" i="32"/>
  <c r="H307" i="32"/>
  <c r="H344" i="32"/>
  <c r="H349" i="32"/>
  <c r="E596" i="32"/>
  <c r="H596" i="32" s="1"/>
  <c r="H22" i="33"/>
  <c r="H26" i="33"/>
  <c r="H30" i="33"/>
  <c r="H34" i="33"/>
  <c r="H38" i="33"/>
  <c r="H42" i="33"/>
  <c r="H46" i="33"/>
  <c r="H50" i="33"/>
  <c r="H54" i="33"/>
  <c r="H58" i="33"/>
  <c r="H62" i="33"/>
  <c r="H67" i="33"/>
  <c r="H134" i="33"/>
  <c r="H181" i="33"/>
  <c r="H185" i="33"/>
  <c r="H189" i="33"/>
  <c r="H193" i="33"/>
  <c r="H197" i="33"/>
  <c r="H201" i="33"/>
  <c r="H211" i="33"/>
  <c r="H215" i="33"/>
  <c r="H219" i="33"/>
  <c r="H223" i="33"/>
  <c r="H227" i="33"/>
  <c r="H231" i="33"/>
  <c r="H235" i="33"/>
  <c r="H281" i="33"/>
  <c r="H285" i="33"/>
  <c r="H287" i="29"/>
  <c r="H328" i="29"/>
  <c r="E401" i="29"/>
  <c r="H401" i="29" s="1"/>
  <c r="H63" i="30"/>
  <c r="G76" i="30"/>
  <c r="H111" i="30"/>
  <c r="H119" i="30"/>
  <c r="H147" i="30"/>
  <c r="H151" i="30"/>
  <c r="H154" i="30"/>
  <c r="H159" i="30"/>
  <c r="H194" i="30"/>
  <c r="H257" i="30"/>
  <c r="H261" i="30"/>
  <c r="H273" i="30"/>
  <c r="H316" i="30"/>
  <c r="H320" i="30"/>
  <c r="H385" i="30"/>
  <c r="E387" i="30"/>
  <c r="H387" i="30" s="1"/>
  <c r="E393" i="30"/>
  <c r="H393" i="30" s="1"/>
  <c r="E410" i="30"/>
  <c r="H410" i="30" s="1"/>
  <c r="H422" i="30"/>
  <c r="H429" i="30"/>
  <c r="H441" i="30"/>
  <c r="H443" i="30"/>
  <c r="H39" i="31"/>
  <c r="H63" i="31"/>
  <c r="H237" i="31"/>
  <c r="H187" i="31"/>
  <c r="H224" i="31"/>
  <c r="H228" i="31"/>
  <c r="H232" i="31"/>
  <c r="H240" i="31"/>
  <c r="H257" i="31"/>
  <c r="H261" i="31"/>
  <c r="H271" i="31"/>
  <c r="H303" i="31"/>
  <c r="H331" i="31"/>
  <c r="E399" i="31"/>
  <c r="H399" i="31" s="1"/>
  <c r="E463" i="31"/>
  <c r="H463" i="31" s="1"/>
  <c r="E493" i="31"/>
  <c r="H493" i="31" s="1"/>
  <c r="E26" i="32"/>
  <c r="H26" i="32" s="1"/>
  <c r="E39" i="32"/>
  <c r="H39" i="32" s="1"/>
  <c r="E50" i="32"/>
  <c r="H50" i="32" s="1"/>
  <c r="E69" i="32"/>
  <c r="H69" i="32" s="1"/>
  <c r="H237" i="33"/>
  <c r="H280" i="33"/>
  <c r="H284" i="33"/>
  <c r="H274" i="33"/>
  <c r="H273" i="33"/>
  <c r="H92" i="34"/>
  <c r="H180" i="33"/>
  <c r="H325" i="33"/>
  <c r="H329" i="33"/>
  <c r="H333" i="33"/>
  <c r="H337" i="33"/>
  <c r="H341" i="33"/>
  <c r="H346" i="33"/>
  <c r="H350" i="33"/>
  <c r="H363" i="33"/>
  <c r="H367" i="33"/>
  <c r="H370" i="33"/>
  <c r="H374" i="33"/>
  <c r="H415" i="33"/>
  <c r="H426" i="33"/>
  <c r="H432" i="33"/>
  <c r="H442" i="33"/>
  <c r="H446" i="33"/>
  <c r="H450" i="33"/>
  <c r="H453" i="33"/>
  <c r="H598" i="33"/>
  <c r="H27" i="34"/>
  <c r="H31" i="34"/>
  <c r="H38" i="34"/>
  <c r="H42" i="34"/>
  <c r="H46" i="34"/>
  <c r="H50" i="34"/>
  <c r="H54" i="34"/>
  <c r="H57" i="34"/>
  <c r="H61" i="34"/>
  <c r="H65" i="34"/>
  <c r="H70" i="34"/>
  <c r="H78" i="34"/>
  <c r="H82" i="34"/>
  <c r="H87" i="34"/>
  <c r="H95" i="34"/>
  <c r="H99" i="34"/>
  <c r="H103" i="34"/>
  <c r="H122" i="34"/>
  <c r="H126" i="34"/>
  <c r="H141" i="34"/>
  <c r="H145" i="34"/>
  <c r="H179" i="34"/>
  <c r="H189" i="34"/>
  <c r="E191" i="34"/>
  <c r="H191" i="34" s="1"/>
  <c r="E207" i="34"/>
  <c r="H207" i="34" s="1"/>
  <c r="H372" i="34"/>
  <c r="H360" i="34"/>
  <c r="H493" i="34"/>
  <c r="H497" i="34"/>
  <c r="H501" i="34"/>
  <c r="H511" i="34"/>
  <c r="H515" i="34"/>
  <c r="H519" i="34"/>
  <c r="H522" i="34"/>
  <c r="H526" i="34"/>
  <c r="H530" i="34"/>
  <c r="H534" i="34"/>
  <c r="H538" i="34"/>
  <c r="H542" i="34"/>
  <c r="H550" i="34"/>
  <c r="H554" i="34"/>
  <c r="H558" i="34"/>
  <c r="H562" i="34"/>
  <c r="H566" i="34"/>
  <c r="H570" i="34"/>
  <c r="H612" i="34"/>
  <c r="H616" i="34"/>
  <c r="E111" i="34"/>
  <c r="H111" i="34" s="1"/>
  <c r="E209" i="34"/>
  <c r="H209" i="34" s="1"/>
  <c r="H606" i="34"/>
  <c r="H611" i="34"/>
  <c r="H357" i="33"/>
  <c r="H360" i="33"/>
  <c r="H364" i="33"/>
  <c r="H371" i="33"/>
  <c r="H375" i="33"/>
  <c r="H378" i="33"/>
  <c r="H382" i="33"/>
  <c r="H386" i="33"/>
  <c r="H392" i="33"/>
  <c r="H395" i="33"/>
  <c r="H429" i="33"/>
  <c r="H433" i="33"/>
  <c r="H454" i="33"/>
  <c r="H458" i="33"/>
  <c r="H462" i="33"/>
  <c r="H466" i="33"/>
  <c r="H470" i="33"/>
  <c r="H474" i="33"/>
  <c r="H599" i="33"/>
  <c r="H613" i="33"/>
  <c r="H617" i="33"/>
  <c r="H79" i="34"/>
  <c r="H83" i="34"/>
  <c r="H88" i="34"/>
  <c r="H96" i="34"/>
  <c r="H100" i="34"/>
  <c r="H104" i="34"/>
  <c r="E134" i="34"/>
  <c r="H134" i="34" s="1"/>
  <c r="H142" i="34"/>
  <c r="H146" i="34"/>
  <c r="H149" i="34"/>
  <c r="H190" i="34"/>
  <c r="H196" i="34"/>
  <c r="E198" i="34"/>
  <c r="H361" i="34"/>
  <c r="H363" i="34"/>
  <c r="H384" i="34"/>
  <c r="H388" i="34"/>
  <c r="H406" i="34"/>
  <c r="H410" i="34"/>
  <c r="H413" i="34"/>
  <c r="H417" i="34"/>
  <c r="H430" i="34"/>
  <c r="H434" i="34"/>
  <c r="H438" i="34"/>
  <c r="H444" i="34"/>
  <c r="H448" i="34"/>
  <c r="H523" i="34"/>
  <c r="H527" i="34"/>
  <c r="H531" i="34"/>
  <c r="H535" i="34"/>
  <c r="H551" i="34"/>
  <c r="H555" i="34"/>
  <c r="H559" i="34"/>
  <c r="H563" i="34"/>
  <c r="H567" i="34"/>
  <c r="H573" i="34"/>
  <c r="H577" i="34"/>
  <c r="H580" i="34"/>
  <c r="H584" i="34"/>
  <c r="E591" i="34"/>
  <c r="H592" i="2"/>
  <c r="G591" i="6"/>
  <c r="H611" i="12"/>
  <c r="H613" i="15"/>
  <c r="H615" i="15"/>
  <c r="H617" i="15"/>
  <c r="F591" i="16"/>
  <c r="G591" i="20"/>
  <c r="D13" i="21"/>
  <c r="G13" i="21" s="1"/>
  <c r="F591" i="25"/>
  <c r="H598" i="25"/>
  <c r="H597" i="33"/>
  <c r="H601" i="33"/>
  <c r="H615" i="34"/>
  <c r="H618" i="34"/>
  <c r="H600" i="5"/>
  <c r="H608" i="5"/>
  <c r="H616" i="5"/>
  <c r="H595" i="15"/>
  <c r="H615" i="18"/>
  <c r="H603" i="21"/>
  <c r="H611" i="21"/>
  <c r="G13" i="24"/>
  <c r="G13" i="25"/>
  <c r="H615" i="26"/>
  <c r="H606" i="27"/>
  <c r="H597" i="28"/>
  <c r="H613" i="30"/>
  <c r="H611" i="31"/>
  <c r="H596" i="33"/>
  <c r="H600" i="33"/>
  <c r="H606" i="33"/>
  <c r="H610" i="33"/>
  <c r="H614" i="33"/>
  <c r="H618" i="33"/>
  <c r="H615" i="1"/>
  <c r="F591" i="2"/>
  <c r="H592" i="5"/>
  <c r="F591" i="7"/>
  <c r="H601" i="8"/>
  <c r="D13" i="16"/>
  <c r="H605" i="16"/>
  <c r="G591" i="17"/>
  <c r="H599" i="21"/>
  <c r="H610" i="32"/>
  <c r="D12" i="2"/>
  <c r="H359" i="2"/>
  <c r="H422" i="2"/>
  <c r="H493" i="2"/>
  <c r="H497" i="2"/>
  <c r="H503" i="2"/>
  <c r="H507" i="2"/>
  <c r="H511" i="2"/>
  <c r="H515" i="2"/>
  <c r="H527" i="2"/>
  <c r="H531" i="2"/>
  <c r="H535" i="2"/>
  <c r="H539" i="2"/>
  <c r="H543" i="2"/>
  <c r="H408" i="2"/>
  <c r="H416" i="2"/>
  <c r="H477" i="2"/>
  <c r="H484" i="2"/>
  <c r="H488" i="2"/>
  <c r="H492" i="2"/>
  <c r="H496" i="2"/>
  <c r="H361" i="3"/>
  <c r="H478" i="3"/>
  <c r="H557" i="3"/>
  <c r="H377" i="4"/>
  <c r="H380" i="4"/>
  <c r="H388" i="4"/>
  <c r="H396" i="4"/>
  <c r="H447" i="4"/>
  <c r="H451" i="4"/>
  <c r="H503" i="6"/>
  <c r="H507" i="6"/>
  <c r="H403" i="7"/>
  <c r="H454" i="7"/>
  <c r="D12" i="8"/>
  <c r="F356" i="8"/>
  <c r="H400" i="8"/>
  <c r="H527" i="8"/>
  <c r="H546" i="8"/>
  <c r="H359" i="9"/>
  <c r="H383" i="9"/>
  <c r="H410" i="9"/>
  <c r="H482" i="9"/>
  <c r="H455" i="10"/>
  <c r="H388" i="10"/>
  <c r="H392" i="10"/>
  <c r="H421" i="10"/>
  <c r="H425" i="10"/>
  <c r="H429" i="10"/>
  <c r="H462" i="10"/>
  <c r="H543" i="10"/>
  <c r="H550" i="10"/>
  <c r="H562" i="10"/>
  <c r="H565" i="10"/>
  <c r="H575" i="10"/>
  <c r="H578" i="10"/>
  <c r="H370" i="11"/>
  <c r="H374" i="11"/>
  <c r="H382" i="11"/>
  <c r="H443" i="11"/>
  <c r="H488" i="11"/>
  <c r="H490" i="11"/>
  <c r="H492" i="11"/>
  <c r="H498" i="11"/>
  <c r="H445" i="12"/>
  <c r="H449" i="12"/>
  <c r="H468" i="12"/>
  <c r="H470" i="12"/>
  <c r="H513" i="12"/>
  <c r="H557" i="12"/>
  <c r="H415" i="13"/>
  <c r="H425" i="13"/>
  <c r="F585" i="13"/>
  <c r="D12" i="13"/>
  <c r="F578" i="15"/>
  <c r="F356" i="15"/>
  <c r="H426" i="2"/>
  <c r="H485" i="2"/>
  <c r="H489" i="2"/>
  <c r="H519" i="2"/>
  <c r="H523" i="2"/>
  <c r="H461" i="3"/>
  <c r="H577" i="3"/>
  <c r="H575" i="4"/>
  <c r="H384" i="6"/>
  <c r="H560" i="6"/>
  <c r="H567" i="6"/>
  <c r="H403" i="8"/>
  <c r="H563" i="8"/>
  <c r="H566" i="8"/>
  <c r="D12" i="9"/>
  <c r="H423" i="9"/>
  <c r="H425" i="9"/>
  <c r="H470" i="9"/>
  <c r="H540" i="9"/>
  <c r="H372" i="10"/>
  <c r="H375" i="10"/>
  <c r="H399" i="10"/>
  <c r="H432" i="10"/>
  <c r="H475" i="10"/>
  <c r="H507" i="10"/>
  <c r="H566" i="10"/>
  <c r="H383" i="11"/>
  <c r="H388" i="11"/>
  <c r="H444" i="11"/>
  <c r="H451" i="11"/>
  <c r="H493" i="11"/>
  <c r="H550" i="11"/>
  <c r="H434" i="12"/>
  <c r="H446" i="12"/>
  <c r="H450" i="12"/>
  <c r="H473" i="12"/>
  <c r="H479" i="12"/>
  <c r="H493" i="12"/>
  <c r="H519" i="12"/>
  <c r="H560" i="12"/>
  <c r="H579" i="12"/>
  <c r="H559" i="12"/>
  <c r="H563" i="12"/>
  <c r="H585" i="12"/>
  <c r="H422" i="13"/>
  <c r="H426" i="13"/>
  <c r="H434" i="13"/>
  <c r="H438" i="13"/>
  <c r="H487" i="13"/>
  <c r="H503" i="13"/>
  <c r="H508" i="13"/>
  <c r="H514" i="13"/>
  <c r="H518" i="13"/>
  <c r="H526" i="13"/>
  <c r="H551" i="13"/>
  <c r="H553" i="13"/>
  <c r="H359" i="14"/>
  <c r="H370" i="14"/>
  <c r="H374" i="14"/>
  <c r="H389" i="14"/>
  <c r="H415" i="14"/>
  <c r="H435" i="14"/>
  <c r="H438" i="14"/>
  <c r="H444" i="14"/>
  <c r="H447" i="14"/>
  <c r="H451" i="14"/>
  <c r="H574" i="14"/>
  <c r="H584" i="14"/>
  <c r="H383" i="15"/>
  <c r="H482" i="15"/>
  <c r="H485" i="15"/>
  <c r="H541" i="15"/>
  <c r="H566" i="15"/>
  <c r="H378" i="16"/>
  <c r="H423" i="16"/>
  <c r="H484" i="16"/>
  <c r="H568" i="16"/>
  <c r="H394" i="17"/>
  <c r="H530" i="17"/>
  <c r="H534" i="17"/>
  <c r="H538" i="17"/>
  <c r="H542" i="17"/>
  <c r="H545" i="17"/>
  <c r="H552" i="17"/>
  <c r="H556" i="17"/>
  <c r="H560" i="17"/>
  <c r="H564" i="17"/>
  <c r="H568" i="17"/>
  <c r="H572" i="17"/>
  <c r="H576" i="17"/>
  <c r="H583" i="17"/>
  <c r="H432" i="18"/>
  <c r="H436" i="18"/>
  <c r="H529" i="18"/>
  <c r="H533" i="18"/>
  <c r="H537" i="18"/>
  <c r="H411" i="19"/>
  <c r="H415" i="19"/>
  <c r="H419" i="19"/>
  <c r="H423" i="19"/>
  <c r="H438" i="19"/>
  <c r="H444" i="19"/>
  <c r="H448" i="19"/>
  <c r="H509" i="19"/>
  <c r="H513" i="19"/>
  <c r="H517" i="19"/>
  <c r="H521" i="19"/>
  <c r="H438" i="20"/>
  <c r="H501" i="20"/>
  <c r="H375" i="21"/>
  <c r="H501" i="21"/>
  <c r="H508" i="21"/>
  <c r="H514" i="21"/>
  <c r="H522" i="21"/>
  <c r="H528" i="21"/>
  <c r="H461" i="13"/>
  <c r="H464" i="13"/>
  <c r="H472" i="13"/>
  <c r="H507" i="13"/>
  <c r="H513" i="13"/>
  <c r="H517" i="13"/>
  <c r="H373" i="14"/>
  <c r="H397" i="14"/>
  <c r="H408" i="14"/>
  <c r="H414" i="14"/>
  <c r="H426" i="14"/>
  <c r="H434" i="14"/>
  <c r="H450" i="14"/>
  <c r="H553" i="14"/>
  <c r="H559" i="14"/>
  <c r="H565" i="14"/>
  <c r="H577" i="14"/>
  <c r="H378" i="15"/>
  <c r="H530" i="15"/>
  <c r="H537" i="15"/>
  <c r="H585" i="15"/>
  <c r="H464" i="16"/>
  <c r="H567" i="16"/>
  <c r="H582" i="16"/>
  <c r="H375" i="17"/>
  <c r="H379" i="17"/>
  <c r="H383" i="17"/>
  <c r="H387" i="17"/>
  <c r="H391" i="17"/>
  <c r="H396" i="18"/>
  <c r="H474" i="18"/>
  <c r="H519" i="18"/>
  <c r="H370" i="19"/>
  <c r="H512" i="19"/>
  <c r="H516" i="19"/>
  <c r="H520" i="19"/>
  <c r="H583" i="19"/>
  <c r="D12" i="20"/>
  <c r="H476" i="20"/>
  <c r="H360" i="21"/>
  <c r="H399" i="21"/>
  <c r="H451" i="21"/>
  <c r="H480" i="21"/>
  <c r="H499" i="21"/>
  <c r="H556" i="21"/>
  <c r="H366" i="23"/>
  <c r="H408" i="23"/>
  <c r="H412" i="23"/>
  <c r="F581" i="29"/>
  <c r="D12" i="29"/>
  <c r="F356" i="29"/>
  <c r="H462" i="23"/>
  <c r="H465" i="23"/>
  <c r="H470" i="23"/>
  <c r="H474" i="23"/>
  <c r="H477" i="23"/>
  <c r="H499" i="23"/>
  <c r="H501" i="23"/>
  <c r="H505" i="23"/>
  <c r="H512" i="23"/>
  <c r="H516" i="23"/>
  <c r="H367" i="25"/>
  <c r="H551" i="25"/>
  <c r="H555" i="25"/>
  <c r="H559" i="25"/>
  <c r="H568" i="25"/>
  <c r="H375" i="26"/>
  <c r="H382" i="26"/>
  <c r="H389" i="26"/>
  <c r="H403" i="26"/>
  <c r="H512" i="26"/>
  <c r="H516" i="26"/>
  <c r="H576" i="26"/>
  <c r="H383" i="27"/>
  <c r="H386" i="27"/>
  <c r="H403" i="27"/>
  <c r="H412" i="27"/>
  <c r="H444" i="27"/>
  <c r="H456" i="27"/>
  <c r="H460" i="27"/>
  <c r="H464" i="27"/>
  <c r="H478" i="27"/>
  <c r="H484" i="27"/>
  <c r="H488" i="27"/>
  <c r="H491" i="27"/>
  <c r="H523" i="27"/>
  <c r="H528" i="27"/>
  <c r="H434" i="29"/>
  <c r="H365" i="30"/>
  <c r="H383" i="30"/>
  <c r="H388" i="30"/>
  <c r="H424" i="30"/>
  <c r="H431" i="30"/>
  <c r="H448" i="30"/>
  <c r="H482" i="31"/>
  <c r="H550" i="31"/>
  <c r="H528" i="32"/>
  <c r="H425" i="33"/>
  <c r="H431" i="33"/>
  <c r="H435" i="33"/>
  <c r="H478" i="34"/>
  <c r="H485" i="34"/>
  <c r="H492" i="34"/>
  <c r="H496" i="34"/>
  <c r="H500" i="34"/>
  <c r="H367" i="22"/>
  <c r="H374" i="22"/>
  <c r="H397" i="22"/>
  <c r="H414" i="22"/>
  <c r="H435" i="22"/>
  <c r="H382" i="23"/>
  <c r="H387" i="23"/>
  <c r="H400" i="23"/>
  <c r="H403" i="23"/>
  <c r="H434" i="23"/>
  <c r="H437" i="23"/>
  <c r="H446" i="23"/>
  <c r="H450" i="23"/>
  <c r="H456" i="23"/>
  <c r="H389" i="24"/>
  <c r="H526" i="25"/>
  <c r="H530" i="25"/>
  <c r="H534" i="25"/>
  <c r="H538" i="25"/>
  <c r="H546" i="25"/>
  <c r="H501" i="26"/>
  <c r="H505" i="26"/>
  <c r="H538" i="26"/>
  <c r="H541" i="26"/>
  <c r="H553" i="26"/>
  <c r="H557" i="26"/>
  <c r="H560" i="26"/>
  <c r="H567" i="26"/>
  <c r="H575" i="26"/>
  <c r="H368" i="27"/>
  <c r="H371" i="27"/>
  <c r="H395" i="27"/>
  <c r="H438" i="27"/>
  <c r="H443" i="27"/>
  <c r="H447" i="27"/>
  <c r="H472" i="27"/>
  <c r="H556" i="27"/>
  <c r="H560" i="27"/>
  <c r="H564" i="27"/>
  <c r="H568" i="27"/>
  <c r="H382" i="29"/>
  <c r="H533" i="29"/>
  <c r="H361" i="30"/>
  <c r="H382" i="30"/>
  <c r="H408" i="30"/>
  <c r="H471" i="30"/>
  <c r="H491" i="30"/>
  <c r="H511" i="30"/>
  <c r="H515" i="30"/>
  <c r="H554" i="30"/>
  <c r="H558" i="30"/>
  <c r="H567" i="30"/>
  <c r="H472" i="31"/>
  <c r="H559" i="31"/>
  <c r="H504" i="32"/>
  <c r="H364" i="34"/>
  <c r="H381" i="34"/>
  <c r="H385" i="34"/>
  <c r="H389" i="34"/>
  <c r="H394" i="34"/>
  <c r="H397" i="34"/>
  <c r="H407" i="34"/>
  <c r="H411" i="34"/>
  <c r="H414" i="34"/>
  <c r="H431" i="34"/>
  <c r="H435" i="34"/>
  <c r="H441" i="34"/>
  <c r="H445" i="34"/>
  <c r="H449" i="34"/>
  <c r="H484" i="34"/>
  <c r="H488" i="34"/>
  <c r="H398" i="27"/>
  <c r="H383" i="31"/>
  <c r="H524" i="31"/>
  <c r="H478" i="33"/>
  <c r="H539" i="34"/>
  <c r="H543" i="34"/>
  <c r="F273" i="19"/>
  <c r="F177" i="19"/>
  <c r="G177" i="6"/>
  <c r="H258" i="10"/>
  <c r="H338" i="10"/>
  <c r="H190" i="11"/>
  <c r="H233" i="11"/>
  <c r="H246" i="11"/>
  <c r="H258" i="11"/>
  <c r="H264" i="11"/>
  <c r="H272" i="11"/>
  <c r="H276" i="11"/>
  <c r="H286" i="11"/>
  <c r="H302" i="11"/>
  <c r="H318" i="11"/>
  <c r="H321" i="11"/>
  <c r="H195" i="12"/>
  <c r="H235" i="12"/>
  <c r="H237" i="12"/>
  <c r="H241" i="12"/>
  <c r="H251" i="12"/>
  <c r="H292" i="12"/>
  <c r="H318" i="12"/>
  <c r="H195" i="13"/>
  <c r="H269" i="13"/>
  <c r="H271" i="13"/>
  <c r="H309" i="13"/>
  <c r="H336" i="13"/>
  <c r="F177" i="14"/>
  <c r="H181" i="14"/>
  <c r="H186" i="14"/>
  <c r="H195" i="14"/>
  <c r="H211" i="14"/>
  <c r="H215" i="14"/>
  <c r="H232" i="14"/>
  <c r="H246" i="14"/>
  <c r="H252" i="14"/>
  <c r="H256" i="14"/>
  <c r="H260" i="14"/>
  <c r="H264" i="14"/>
  <c r="H280" i="14"/>
  <c r="H290" i="14"/>
  <c r="H296" i="14"/>
  <c r="H310" i="14"/>
  <c r="H312" i="14"/>
  <c r="H253" i="15"/>
  <c r="H259" i="15"/>
  <c r="H262" i="15"/>
  <c r="H268" i="15"/>
  <c r="H271" i="15"/>
  <c r="H278" i="15"/>
  <c r="H286" i="15"/>
  <c r="H297" i="15"/>
  <c r="F314" i="25"/>
  <c r="D11" i="25"/>
  <c r="F177" i="25"/>
  <c r="H197" i="2"/>
  <c r="H201" i="2"/>
  <c r="H230" i="3"/>
  <c r="H236" i="3"/>
  <c r="H285" i="3"/>
  <c r="H338" i="3"/>
  <c r="H217" i="4"/>
  <c r="H220" i="4"/>
  <c r="H279" i="4"/>
  <c r="H324" i="4"/>
  <c r="H326" i="4"/>
  <c r="F177" i="5"/>
  <c r="H298" i="5"/>
  <c r="H336" i="5"/>
  <c r="H225" i="7"/>
  <c r="H272" i="7"/>
  <c r="H285" i="7"/>
  <c r="H317" i="7"/>
  <c r="H337" i="7"/>
  <c r="H350" i="7"/>
  <c r="H260" i="8"/>
  <c r="H263" i="8"/>
  <c r="H326" i="8"/>
  <c r="H188" i="9"/>
  <c r="H198" i="10"/>
  <c r="H226" i="10"/>
  <c r="H230" i="10"/>
  <c r="H241" i="10"/>
  <c r="H245" i="10"/>
  <c r="H252" i="10"/>
  <c r="H274" i="10"/>
  <c r="H279" i="10"/>
  <c r="H307" i="10"/>
  <c r="H310" i="10"/>
  <c r="H331" i="10"/>
  <c r="H230" i="11"/>
  <c r="H232" i="11"/>
  <c r="H257" i="11"/>
  <c r="H261" i="11"/>
  <c r="H301" i="11"/>
  <c r="H305" i="11"/>
  <c r="H317" i="11"/>
  <c r="H333" i="11"/>
  <c r="H349" i="11"/>
  <c r="H181" i="12"/>
  <c r="H228" i="12"/>
  <c r="H269" i="12"/>
  <c r="H271" i="12"/>
  <c r="H280" i="12"/>
  <c r="H291" i="12"/>
  <c r="H315" i="12"/>
  <c r="H327" i="12"/>
  <c r="H235" i="13"/>
  <c r="H286" i="13"/>
  <c r="H291" i="13"/>
  <c r="H293" i="13"/>
  <c r="H295" i="13"/>
  <c r="H180" i="14"/>
  <c r="H185" i="14"/>
  <c r="H194" i="14"/>
  <c r="H214" i="14"/>
  <c r="H218" i="14"/>
  <c r="H235" i="14"/>
  <c r="H238" i="14"/>
  <c r="H245" i="14"/>
  <c r="H251" i="14"/>
  <c r="H255" i="14"/>
  <c r="H259" i="14"/>
  <c r="H263" i="14"/>
  <c r="H279" i="14"/>
  <c r="H293" i="14"/>
  <c r="H309" i="14"/>
  <c r="H200" i="15"/>
  <c r="H213" i="15"/>
  <c r="F339" i="23"/>
  <c r="D11" i="23"/>
  <c r="H285" i="1"/>
  <c r="H185" i="2"/>
  <c r="H189" i="2"/>
  <c r="H194" i="2"/>
  <c r="H313" i="3"/>
  <c r="H185" i="4"/>
  <c r="H187" i="4"/>
  <c r="H216" i="4"/>
  <c r="H272" i="4"/>
  <c r="H276" i="4"/>
  <c r="H320" i="4"/>
  <c r="H240" i="5"/>
  <c r="H223" i="6"/>
  <c r="F177" i="7"/>
  <c r="H265" i="7"/>
  <c r="H268" i="7"/>
  <c r="H309" i="7"/>
  <c r="H313" i="7"/>
  <c r="H316" i="7"/>
  <c r="H336" i="7"/>
  <c r="H251" i="8"/>
  <c r="H225" i="9"/>
  <c r="H229" i="9"/>
  <c r="H253" i="9"/>
  <c r="H309" i="9"/>
  <c r="H195" i="10"/>
  <c r="H221" i="10"/>
  <c r="H223" i="10"/>
  <c r="G11" i="14"/>
  <c r="H235" i="16"/>
  <c r="H208" i="17"/>
  <c r="H212" i="17"/>
  <c r="H216" i="17"/>
  <c r="H220" i="17"/>
  <c r="H224" i="17"/>
  <c r="H228" i="17"/>
  <c r="H309" i="17"/>
  <c r="H313" i="17"/>
  <c r="H331" i="21"/>
  <c r="H339" i="21"/>
  <c r="H240" i="22"/>
  <c r="H251" i="22"/>
  <c r="H259" i="22"/>
  <c r="H262" i="22"/>
  <c r="H317" i="22"/>
  <c r="H201" i="23"/>
  <c r="H217" i="23"/>
  <c r="H340" i="23"/>
  <c r="H345" i="23"/>
  <c r="H349" i="23"/>
  <c r="H182" i="25"/>
  <c r="H315" i="25"/>
  <c r="H328" i="25"/>
  <c r="H332" i="25"/>
  <c r="H336" i="25"/>
  <c r="H340" i="25"/>
  <c r="H345" i="25"/>
  <c r="H349" i="25"/>
  <c r="H239" i="26"/>
  <c r="H249" i="26"/>
  <c r="H252" i="26"/>
  <c r="H285" i="26"/>
  <c r="H319" i="26"/>
  <c r="H212" i="27"/>
  <c r="H221" i="27"/>
  <c r="H227" i="27"/>
  <c r="H235" i="27"/>
  <c r="H275" i="27"/>
  <c r="H280" i="27"/>
  <c r="H284" i="27"/>
  <c r="H291" i="28"/>
  <c r="H295" i="28"/>
  <c r="H299" i="28"/>
  <c r="H303" i="28"/>
  <c r="H310" i="28"/>
  <c r="H314" i="28"/>
  <c r="H318" i="28"/>
  <c r="H322" i="28"/>
  <c r="H329" i="28"/>
  <c r="H333" i="28"/>
  <c r="H337" i="28"/>
  <c r="H341" i="28"/>
  <c r="H346" i="28"/>
  <c r="H350" i="28"/>
  <c r="H238" i="30"/>
  <c r="H242" i="30"/>
  <c r="H246" i="30"/>
  <c r="H299" i="30"/>
  <c r="H309" i="30"/>
  <c r="H315" i="30"/>
  <c r="H319" i="30"/>
  <c r="H189" i="32"/>
  <c r="H200" i="32"/>
  <c r="H226" i="32"/>
  <c r="H230" i="32"/>
  <c r="H234" i="32"/>
  <c r="H236" i="32"/>
  <c r="H328" i="32"/>
  <c r="H332" i="32"/>
  <c r="H336" i="32"/>
  <c r="G11" i="33"/>
  <c r="H314" i="34"/>
  <c r="H318" i="15"/>
  <c r="H320" i="15"/>
  <c r="H337" i="15"/>
  <c r="H324" i="16"/>
  <c r="H336" i="16"/>
  <c r="H219" i="17"/>
  <c r="H223" i="17"/>
  <c r="H227" i="17"/>
  <c r="H285" i="19"/>
  <c r="H289" i="19"/>
  <c r="H293" i="19"/>
  <c r="H297" i="19"/>
  <c r="H301" i="19"/>
  <c r="H305" i="19"/>
  <c r="H333" i="19"/>
  <c r="H337" i="19"/>
  <c r="H341" i="19"/>
  <c r="H346" i="19"/>
  <c r="H350" i="19"/>
  <c r="H333" i="20"/>
  <c r="H335" i="20"/>
  <c r="H195" i="21"/>
  <c r="H276" i="21"/>
  <c r="H328" i="21"/>
  <c r="H235" i="22"/>
  <c r="H198" i="23"/>
  <c r="H337" i="23"/>
  <c r="H298" i="24"/>
  <c r="H332" i="24"/>
  <c r="H336" i="24"/>
  <c r="H349" i="24"/>
  <c r="H245" i="26"/>
  <c r="H248" i="26"/>
  <c r="H273" i="26"/>
  <c r="H284" i="26"/>
  <c r="H322" i="27"/>
  <c r="H332" i="27"/>
  <c r="H337" i="27"/>
  <c r="H345" i="27"/>
  <c r="H349" i="27"/>
  <c r="H278" i="28"/>
  <c r="H285" i="28"/>
  <c r="H287" i="28"/>
  <c r="H265" i="30"/>
  <c r="H201" i="30"/>
  <c r="H293" i="30"/>
  <c r="H338" i="30"/>
  <c r="H342" i="30"/>
  <c r="H347" i="30"/>
  <c r="H276" i="31"/>
  <c r="H341" i="31"/>
  <c r="H346" i="31"/>
  <c r="H350" i="31"/>
  <c r="H225" i="32"/>
  <c r="H229" i="32"/>
  <c r="H263" i="32"/>
  <c r="H279" i="32"/>
  <c r="H320" i="32"/>
  <c r="H214" i="34"/>
  <c r="H255" i="34"/>
  <c r="H259" i="34"/>
  <c r="H263" i="34"/>
  <c r="H267" i="34"/>
  <c r="H271" i="34"/>
  <c r="H275" i="34"/>
  <c r="H279" i="34"/>
  <c r="H282" i="34"/>
  <c r="H286" i="34"/>
  <c r="H290" i="34"/>
  <c r="H294" i="34"/>
  <c r="H298" i="34"/>
  <c r="H302" i="34"/>
  <c r="H261" i="19"/>
  <c r="H216" i="20"/>
  <c r="G177" i="23"/>
  <c r="H267" i="26"/>
  <c r="H218" i="30"/>
  <c r="H120" i="1"/>
  <c r="H80" i="2"/>
  <c r="H83" i="2"/>
  <c r="H88" i="2"/>
  <c r="H117" i="2"/>
  <c r="H120" i="2"/>
  <c r="H82" i="4"/>
  <c r="H167" i="6"/>
  <c r="H161" i="7"/>
  <c r="H164" i="7"/>
  <c r="F76" i="8"/>
  <c r="H154" i="9"/>
  <c r="H92" i="10"/>
  <c r="H121" i="10"/>
  <c r="H98" i="11"/>
  <c r="H165" i="22"/>
  <c r="H92" i="1"/>
  <c r="F76" i="10"/>
  <c r="F76" i="1"/>
  <c r="H77" i="2"/>
  <c r="H85" i="2"/>
  <c r="H89" i="2"/>
  <c r="H121" i="2"/>
  <c r="H127" i="2"/>
  <c r="H153" i="3"/>
  <c r="H101" i="4"/>
  <c r="H104" i="4"/>
  <c r="H116" i="4"/>
  <c r="H153" i="8"/>
  <c r="G76" i="9"/>
  <c r="H76" i="9" s="1"/>
  <c r="H105" i="9"/>
  <c r="D10" i="10"/>
  <c r="G10" i="10" s="1"/>
  <c r="H130" i="10"/>
  <c r="H141" i="10"/>
  <c r="H145" i="10"/>
  <c r="H153" i="10"/>
  <c r="H157" i="10"/>
  <c r="H161" i="10"/>
  <c r="H165" i="10"/>
  <c r="H100" i="11"/>
  <c r="G76" i="31"/>
  <c r="H144" i="11"/>
  <c r="H171" i="11"/>
  <c r="H108" i="12"/>
  <c r="H110" i="12"/>
  <c r="H150" i="12"/>
  <c r="H148" i="13"/>
  <c r="H171" i="13"/>
  <c r="H88" i="14"/>
  <c r="H100" i="14"/>
  <c r="H104" i="14"/>
  <c r="H112" i="14"/>
  <c r="H140" i="14"/>
  <c r="H143" i="14"/>
  <c r="H90" i="15"/>
  <c r="H103" i="15"/>
  <c r="H108" i="15"/>
  <c r="H127" i="15"/>
  <c r="H85" i="17"/>
  <c r="H89" i="17"/>
  <c r="H127" i="17"/>
  <c r="H150" i="18"/>
  <c r="H154" i="18"/>
  <c r="H166" i="18"/>
  <c r="H171" i="18"/>
  <c r="H170" i="21"/>
  <c r="H104" i="25"/>
  <c r="H120" i="25"/>
  <c r="H144" i="25"/>
  <c r="H148" i="25"/>
  <c r="H152" i="25"/>
  <c r="H156" i="25"/>
  <c r="G76" i="26"/>
  <c r="H86" i="26"/>
  <c r="H124" i="26"/>
  <c r="H144" i="26"/>
  <c r="H152" i="26"/>
  <c r="H155" i="26"/>
  <c r="H158" i="27"/>
  <c r="H147" i="28"/>
  <c r="H151" i="28"/>
  <c r="H155" i="28"/>
  <c r="H159" i="28"/>
  <c r="H163" i="29"/>
  <c r="H171" i="29"/>
  <c r="H99" i="30"/>
  <c r="H162" i="30"/>
  <c r="H166" i="30"/>
  <c r="H132" i="34"/>
  <c r="H122" i="11"/>
  <c r="H161" i="11"/>
  <c r="H163" i="11"/>
  <c r="H170" i="11"/>
  <c r="H111" i="13"/>
  <c r="H125" i="13"/>
  <c r="H127" i="13"/>
  <c r="H144" i="13"/>
  <c r="H85" i="14"/>
  <c r="H87" i="14"/>
  <c r="H103" i="14"/>
  <c r="H125" i="14"/>
  <c r="H142" i="14"/>
  <c r="H149" i="14"/>
  <c r="H153" i="14"/>
  <c r="H161" i="14"/>
  <c r="H165" i="14"/>
  <c r="H169" i="14"/>
  <c r="H85" i="15"/>
  <c r="H152" i="15"/>
  <c r="H156" i="15"/>
  <c r="H160" i="15"/>
  <c r="H77" i="17"/>
  <c r="H81" i="17"/>
  <c r="H148" i="17"/>
  <c r="H152" i="17"/>
  <c r="H156" i="17"/>
  <c r="H160" i="17"/>
  <c r="H163" i="17"/>
  <c r="H167" i="17"/>
  <c r="H171" i="17"/>
  <c r="H83" i="19"/>
  <c r="H108" i="19"/>
  <c r="H112" i="19"/>
  <c r="H119" i="19"/>
  <c r="H123" i="19"/>
  <c r="H127" i="19"/>
  <c r="H131" i="20"/>
  <c r="H142" i="20"/>
  <c r="H147" i="20"/>
  <c r="F76" i="22"/>
  <c r="H169" i="22"/>
  <c r="H87" i="23"/>
  <c r="H101" i="23"/>
  <c r="H104" i="23"/>
  <c r="H160" i="23"/>
  <c r="H131" i="25"/>
  <c r="H146" i="28"/>
  <c r="H150" i="28"/>
  <c r="H154" i="28"/>
  <c r="H158" i="28"/>
  <c r="H166" i="28"/>
  <c r="H169" i="28"/>
  <c r="H139" i="29"/>
  <c r="H143" i="29"/>
  <c r="H82" i="30"/>
  <c r="H158" i="30"/>
  <c r="H161" i="30"/>
  <c r="H165" i="30"/>
  <c r="H77" i="33"/>
  <c r="H81" i="33"/>
  <c r="H112" i="34"/>
  <c r="H119" i="34"/>
  <c r="H123" i="34"/>
  <c r="H127" i="34"/>
  <c r="H151" i="34"/>
  <c r="H155" i="34"/>
  <c r="H159" i="34"/>
  <c r="H50" i="2"/>
  <c r="H54" i="2"/>
  <c r="H58" i="2"/>
  <c r="H62" i="2"/>
  <c r="H34" i="4"/>
  <c r="H38" i="4"/>
  <c r="H45" i="4"/>
  <c r="H49" i="4"/>
  <c r="H35" i="6"/>
  <c r="H28" i="7"/>
  <c r="H37" i="7"/>
  <c r="H40" i="7"/>
  <c r="H46" i="10"/>
  <c r="H33" i="4"/>
  <c r="H37" i="4"/>
  <c r="H35" i="5"/>
  <c r="H43" i="5"/>
  <c r="H57" i="7"/>
  <c r="D9" i="34"/>
  <c r="F19" i="34"/>
  <c r="H22" i="2"/>
  <c r="H26" i="2"/>
  <c r="H36" i="15"/>
  <c r="F43" i="25"/>
  <c r="D9" i="25"/>
  <c r="H55" i="11"/>
  <c r="H51" i="12"/>
  <c r="H58" i="12"/>
  <c r="H61" i="12"/>
  <c r="H65" i="12"/>
  <c r="H29" i="13"/>
  <c r="H31" i="13"/>
  <c r="H34" i="13"/>
  <c r="H57" i="13"/>
  <c r="H22" i="14"/>
  <c r="H26" i="14"/>
  <c r="H29" i="14"/>
  <c r="H34" i="14"/>
  <c r="H38" i="14"/>
  <c r="H42" i="14"/>
  <c r="H46" i="14"/>
  <c r="H50" i="14"/>
  <c r="H54" i="14"/>
  <c r="H58" i="14"/>
  <c r="H63" i="14"/>
  <c r="G19" i="15"/>
  <c r="H34" i="15"/>
  <c r="H45" i="15"/>
  <c r="H49" i="15"/>
  <c r="H51" i="15"/>
  <c r="H57" i="15"/>
  <c r="H63" i="15"/>
  <c r="H65" i="15"/>
  <c r="H23" i="17"/>
  <c r="H27" i="17"/>
  <c r="H31" i="17"/>
  <c r="H35" i="17"/>
  <c r="H39" i="17"/>
  <c r="H43" i="17"/>
  <c r="H47" i="17"/>
  <c r="H51" i="17"/>
  <c r="H55" i="17"/>
  <c r="H59" i="17"/>
  <c r="H63" i="17"/>
  <c r="H68" i="17"/>
  <c r="H31" i="18"/>
  <c r="H35" i="18"/>
  <c r="H38" i="18"/>
  <c r="H63" i="19"/>
  <c r="H68" i="19"/>
  <c r="H39" i="23"/>
  <c r="H63" i="23"/>
  <c r="H25" i="26"/>
  <c r="H28" i="26"/>
  <c r="H45" i="26"/>
  <c r="H49" i="26"/>
  <c r="H20" i="27"/>
  <c r="H22" i="27"/>
  <c r="H34" i="27"/>
  <c r="H34" i="31"/>
  <c r="H51" i="31"/>
  <c r="H22" i="32"/>
  <c r="H64" i="10"/>
  <c r="H69" i="10"/>
  <c r="H39" i="11"/>
  <c r="H68" i="11"/>
  <c r="H47" i="12"/>
  <c r="H50" i="12"/>
  <c r="H57" i="12"/>
  <c r="H60" i="12"/>
  <c r="H64" i="12"/>
  <c r="H21" i="14"/>
  <c r="H25" i="14"/>
  <c r="H28" i="14"/>
  <c r="H31" i="14"/>
  <c r="H37" i="14"/>
  <c r="H41" i="14"/>
  <c r="H45" i="14"/>
  <c r="H49" i="14"/>
  <c r="H53" i="14"/>
  <c r="H57" i="14"/>
  <c r="H60" i="14"/>
  <c r="H67" i="14"/>
  <c r="H70" i="14"/>
  <c r="H33" i="15"/>
  <c r="H42" i="15"/>
  <c r="H48" i="15"/>
  <c r="H62" i="15"/>
  <c r="G19" i="17"/>
  <c r="H20" i="18"/>
  <c r="H24" i="18"/>
  <c r="H51" i="18"/>
  <c r="H55" i="18"/>
  <c r="H59" i="18"/>
  <c r="H68" i="18"/>
  <c r="H20" i="19"/>
  <c r="H24" i="19"/>
  <c r="H28" i="19"/>
  <c r="H32" i="19"/>
  <c r="H36" i="19"/>
  <c r="H40" i="19"/>
  <c r="H44" i="19"/>
  <c r="H48" i="19"/>
  <c r="H52" i="19"/>
  <c r="H56" i="19"/>
  <c r="H60" i="19"/>
  <c r="H25" i="21"/>
  <c r="H31" i="22"/>
  <c r="H35" i="22"/>
  <c r="H40" i="22"/>
  <c r="H44" i="22"/>
  <c r="H52" i="22"/>
  <c r="H57" i="22"/>
  <c r="H65" i="22"/>
  <c r="H69" i="22"/>
  <c r="H32" i="23"/>
  <c r="H36" i="23"/>
  <c r="H58" i="23"/>
  <c r="H31" i="24"/>
  <c r="H34" i="24"/>
  <c r="H46" i="24"/>
  <c r="H51" i="24"/>
  <c r="H63" i="24"/>
  <c r="H31" i="25"/>
  <c r="H35" i="25"/>
  <c r="H39" i="25"/>
  <c r="H55" i="26"/>
  <c r="H62" i="26"/>
  <c r="H70" i="26"/>
  <c r="H32" i="27"/>
  <c r="H42" i="27"/>
  <c r="H45" i="27"/>
  <c r="H53" i="27"/>
  <c r="H56" i="27"/>
  <c r="H68" i="27"/>
  <c r="H70" i="27"/>
  <c r="H42" i="31"/>
  <c r="H58" i="32"/>
  <c r="G19" i="33"/>
  <c r="E593" i="19"/>
  <c r="H593" i="19" s="1"/>
  <c r="E592" i="19"/>
  <c r="H592" i="19" s="1"/>
  <c r="E596" i="19"/>
  <c r="G591" i="19"/>
  <c r="E612" i="19"/>
  <c r="E592" i="1"/>
  <c r="H592" i="1" s="1"/>
  <c r="E594" i="1"/>
  <c r="H594" i="1" s="1"/>
  <c r="E596" i="1"/>
  <c r="H596" i="1" s="1"/>
  <c r="E601" i="1"/>
  <c r="H601" i="1" s="1"/>
  <c r="G591" i="7"/>
  <c r="E617" i="7"/>
  <c r="H617" i="7" s="1"/>
  <c r="E613" i="7"/>
  <c r="H613" i="7" s="1"/>
  <c r="E609" i="7"/>
  <c r="H609" i="7" s="1"/>
  <c r="E593" i="7"/>
  <c r="H593" i="7" s="1"/>
  <c r="E601" i="7"/>
  <c r="H601" i="7" s="1"/>
  <c r="E604" i="7"/>
  <c r="H604" i="7" s="1"/>
  <c r="E607" i="33"/>
  <c r="H607" i="33" s="1"/>
  <c r="E595" i="33"/>
  <c r="H595" i="33" s="1"/>
  <c r="E591" i="33"/>
  <c r="E602" i="33"/>
  <c r="H602" i="33" s="1"/>
  <c r="E618" i="1"/>
  <c r="H618" i="1" s="1"/>
  <c r="E611" i="1"/>
  <c r="H611" i="1" s="1"/>
  <c r="E606" i="1"/>
  <c r="H606" i="1" s="1"/>
  <c r="E604" i="1"/>
  <c r="H604" i="1" s="1"/>
  <c r="E602" i="1"/>
  <c r="H602" i="1" s="1"/>
  <c r="E600" i="1"/>
  <c r="H600" i="1" s="1"/>
  <c r="E598" i="1"/>
  <c r="H598" i="1" s="1"/>
  <c r="E613" i="1"/>
  <c r="H613" i="1" s="1"/>
  <c r="E599" i="1"/>
  <c r="H599" i="1" s="1"/>
  <c r="E607" i="1"/>
  <c r="H607" i="1" s="1"/>
  <c r="E615" i="8"/>
  <c r="H615" i="8" s="1"/>
  <c r="E604" i="8"/>
  <c r="H604" i="8" s="1"/>
  <c r="E616" i="8"/>
  <c r="E598" i="8"/>
  <c r="H598" i="8" s="1"/>
  <c r="E617" i="9"/>
  <c r="H617" i="9" s="1"/>
  <c r="E604" i="9"/>
  <c r="H604" i="9" s="1"/>
  <c r="C13" i="9"/>
  <c r="E596" i="14"/>
  <c r="H596" i="14" s="1"/>
  <c r="E599" i="14"/>
  <c r="H599" i="14" s="1"/>
  <c r="G591" i="25"/>
  <c r="E596" i="25"/>
  <c r="E606" i="25"/>
  <c r="H606" i="25" s="1"/>
  <c r="E600" i="25"/>
  <c r="H600" i="25" s="1"/>
  <c r="E614" i="10"/>
  <c r="H614" i="10" s="1"/>
  <c r="G591" i="10"/>
  <c r="C13" i="10"/>
  <c r="G13" i="10" s="1"/>
  <c r="E614" i="15"/>
  <c r="H614" i="15" s="1"/>
  <c r="E618" i="15"/>
  <c r="H618" i="15" s="1"/>
  <c r="E604" i="15"/>
  <c r="E591" i="15"/>
  <c r="C13" i="15"/>
  <c r="E610" i="15"/>
  <c r="H610" i="15" s="1"/>
  <c r="E593" i="15"/>
  <c r="H593" i="15" s="1"/>
  <c r="E611" i="29"/>
  <c r="H611" i="29" s="1"/>
  <c r="E595" i="29"/>
  <c r="H595" i="29" s="1"/>
  <c r="E592" i="29"/>
  <c r="H592" i="29" s="1"/>
  <c r="C13" i="29"/>
  <c r="G13" i="29" s="1"/>
  <c r="E591" i="29"/>
  <c r="E617" i="29"/>
  <c r="H617" i="29" s="1"/>
  <c r="E604" i="29"/>
  <c r="H604" i="29" s="1"/>
  <c r="E602" i="29"/>
  <c r="H602" i="29" s="1"/>
  <c r="H597" i="1"/>
  <c r="H617" i="1"/>
  <c r="E612" i="13"/>
  <c r="H612" i="13" s="1"/>
  <c r="E617" i="16"/>
  <c r="H617" i="16" s="1"/>
  <c r="E601" i="21"/>
  <c r="H601" i="21" s="1"/>
  <c r="E609" i="21"/>
  <c r="E614" i="21"/>
  <c r="H614" i="21" s="1"/>
  <c r="E618" i="21"/>
  <c r="H618" i="21" s="1"/>
  <c r="E598" i="26"/>
  <c r="H598" i="26" s="1"/>
  <c r="E601" i="26"/>
  <c r="H601" i="26" s="1"/>
  <c r="H612" i="2"/>
  <c r="H616" i="2"/>
  <c r="E604" i="3"/>
  <c r="H604" i="3" s="1"/>
  <c r="H616" i="4"/>
  <c r="H603" i="5"/>
  <c r="H605" i="7"/>
  <c r="H598" i="10"/>
  <c r="H600" i="10"/>
  <c r="E599" i="11"/>
  <c r="H599" i="11" s="1"/>
  <c r="H600" i="11"/>
  <c r="H605" i="11"/>
  <c r="H592" i="12"/>
  <c r="H598" i="12"/>
  <c r="H601" i="12"/>
  <c r="H604" i="12"/>
  <c r="H604" i="13"/>
  <c r="H592" i="14"/>
  <c r="H604" i="14"/>
  <c r="H611" i="14"/>
  <c r="H599" i="15"/>
  <c r="E604" i="16"/>
  <c r="H604" i="16" s="1"/>
  <c r="E613" i="16"/>
  <c r="H613" i="16" s="1"/>
  <c r="H600" i="17"/>
  <c r="H604" i="17"/>
  <c r="H608" i="17"/>
  <c r="H614" i="17"/>
  <c r="H618" i="17"/>
  <c r="E593" i="21"/>
  <c r="E595" i="21"/>
  <c r="H595" i="21" s="1"/>
  <c r="E606" i="21"/>
  <c r="H606" i="21" s="1"/>
  <c r="E599" i="22"/>
  <c r="H599" i="22" s="1"/>
  <c r="H613" i="22"/>
  <c r="H597" i="23"/>
  <c r="H601" i="23"/>
  <c r="H608" i="23"/>
  <c r="H605" i="25"/>
  <c r="E593" i="26"/>
  <c r="H593" i="26" s="1"/>
  <c r="H600" i="26"/>
  <c r="H611" i="26"/>
  <c r="E614" i="26"/>
  <c r="H599" i="27"/>
  <c r="H601" i="28"/>
  <c r="H605" i="28"/>
  <c r="H614" i="28"/>
  <c r="H618" i="28"/>
  <c r="H613" i="29"/>
  <c r="H597" i="30"/>
  <c r="H601" i="30"/>
  <c r="H603" i="30"/>
  <c r="H597" i="31"/>
  <c r="H604" i="31"/>
  <c r="H604" i="32"/>
  <c r="H593" i="33"/>
  <c r="H603" i="33"/>
  <c r="H601" i="34"/>
  <c r="H605" i="34"/>
  <c r="H611" i="2"/>
  <c r="H615" i="2"/>
  <c r="H595" i="3"/>
  <c r="H603" i="3"/>
  <c r="H593" i="4"/>
  <c r="H599" i="4"/>
  <c r="H602" i="4"/>
  <c r="H618" i="4"/>
  <c r="H597" i="9"/>
  <c r="H597" i="10"/>
  <c r="H605" i="10"/>
  <c r="H613" i="10"/>
  <c r="E612" i="11"/>
  <c r="H612" i="11" s="1"/>
  <c r="H614" i="12"/>
  <c r="H597" i="12"/>
  <c r="H600" i="12"/>
  <c r="H603" i="12"/>
  <c r="H610" i="12"/>
  <c r="H603" i="13"/>
  <c r="H600" i="14"/>
  <c r="H603" i="14"/>
  <c r="H598" i="15"/>
  <c r="C13" i="16"/>
  <c r="E596" i="16"/>
  <c r="H596" i="16" s="1"/>
  <c r="E598" i="16"/>
  <c r="H598" i="16" s="1"/>
  <c r="H596" i="17"/>
  <c r="H599" i="17"/>
  <c r="H603" i="17"/>
  <c r="H607" i="17"/>
  <c r="H613" i="17"/>
  <c r="H617" i="17"/>
  <c r="H592" i="18"/>
  <c r="H603" i="20"/>
  <c r="H606" i="20"/>
  <c r="E591" i="21"/>
  <c r="E602" i="21"/>
  <c r="H602" i="21" s="1"/>
  <c r="E608" i="21"/>
  <c r="H608" i="21" s="1"/>
  <c r="E610" i="21"/>
  <c r="H610" i="21" s="1"/>
  <c r="H615" i="21"/>
  <c r="H604" i="22"/>
  <c r="H600" i="23"/>
  <c r="H604" i="23"/>
  <c r="H601" i="25"/>
  <c r="H604" i="25"/>
  <c r="H592" i="26"/>
  <c r="E596" i="26"/>
  <c r="H596" i="26" s="1"/>
  <c r="H599" i="26"/>
  <c r="H604" i="26"/>
  <c r="H616" i="26"/>
  <c r="H603" i="27"/>
  <c r="H613" i="28"/>
  <c r="H617" i="28"/>
  <c r="H598" i="29"/>
  <c r="H601" i="31"/>
  <c r="H598" i="32"/>
  <c r="E387" i="1"/>
  <c r="E400" i="1"/>
  <c r="H400" i="1" s="1"/>
  <c r="E449" i="1"/>
  <c r="H449" i="1" s="1"/>
  <c r="E560" i="1"/>
  <c r="H560" i="1" s="1"/>
  <c r="H569" i="2"/>
  <c r="H573" i="2"/>
  <c r="H577" i="2"/>
  <c r="H580" i="2"/>
  <c r="H584" i="2"/>
  <c r="E357" i="3"/>
  <c r="H357" i="3" s="1"/>
  <c r="E360" i="3"/>
  <c r="H360" i="3" s="1"/>
  <c r="E370" i="3"/>
  <c r="H370" i="3" s="1"/>
  <c r="E387" i="3"/>
  <c r="H387" i="3" s="1"/>
  <c r="E412" i="3"/>
  <c r="H412" i="3" s="1"/>
  <c r="E451" i="3"/>
  <c r="H451" i="3" s="1"/>
  <c r="E464" i="3"/>
  <c r="H464" i="3" s="1"/>
  <c r="H482" i="3"/>
  <c r="H512" i="3"/>
  <c r="E580" i="3"/>
  <c r="H580" i="3" s="1"/>
  <c r="E365" i="4"/>
  <c r="H365" i="4" s="1"/>
  <c r="H384" i="4"/>
  <c r="E387" i="4"/>
  <c r="H387" i="4" s="1"/>
  <c r="H393" i="4"/>
  <c r="H410" i="4"/>
  <c r="H414" i="4"/>
  <c r="H488" i="4"/>
  <c r="E522" i="4"/>
  <c r="E534" i="4"/>
  <c r="H534" i="4" s="1"/>
  <c r="H567" i="4"/>
  <c r="E453" i="5"/>
  <c r="H453" i="5" s="1"/>
  <c r="E458" i="5"/>
  <c r="E529" i="5"/>
  <c r="H529" i="5" s="1"/>
  <c r="E542" i="5"/>
  <c r="E387" i="6"/>
  <c r="H387" i="6" s="1"/>
  <c r="E392" i="6"/>
  <c r="H392" i="6" s="1"/>
  <c r="E395" i="6"/>
  <c r="H395" i="6" s="1"/>
  <c r="E400" i="6"/>
  <c r="H400" i="6" s="1"/>
  <c r="E429" i="6"/>
  <c r="H429" i="6" s="1"/>
  <c r="E432" i="6"/>
  <c r="H432" i="6" s="1"/>
  <c r="E447" i="6"/>
  <c r="H447" i="6" s="1"/>
  <c r="E449" i="6"/>
  <c r="E451" i="6"/>
  <c r="H451" i="6" s="1"/>
  <c r="E467" i="6"/>
  <c r="H467" i="6" s="1"/>
  <c r="E479" i="6"/>
  <c r="H479" i="6" s="1"/>
  <c r="E510" i="6"/>
  <c r="H510" i="6" s="1"/>
  <c r="E514" i="6"/>
  <c r="H514" i="6" s="1"/>
  <c r="E519" i="6"/>
  <c r="H519" i="6" s="1"/>
  <c r="E522" i="6"/>
  <c r="H522" i="6" s="1"/>
  <c r="E527" i="6"/>
  <c r="H527" i="6" s="1"/>
  <c r="E538" i="6"/>
  <c r="H538" i="6" s="1"/>
  <c r="H547" i="6"/>
  <c r="E423" i="7"/>
  <c r="H423" i="7" s="1"/>
  <c r="E363" i="8"/>
  <c r="H363" i="8" s="1"/>
  <c r="E367" i="8"/>
  <c r="H367" i="8" s="1"/>
  <c r="E387" i="8"/>
  <c r="H387" i="8" s="1"/>
  <c r="E412" i="8"/>
  <c r="H412" i="8" s="1"/>
  <c r="H425" i="8"/>
  <c r="H482" i="8"/>
  <c r="E495" i="8"/>
  <c r="H495" i="8" s="1"/>
  <c r="E526" i="8"/>
  <c r="H526" i="8" s="1"/>
  <c r="E533" i="8"/>
  <c r="H535" i="8"/>
  <c r="H575" i="8"/>
  <c r="E385" i="9"/>
  <c r="H385" i="9" s="1"/>
  <c r="E400" i="9"/>
  <c r="E422" i="9"/>
  <c r="H422" i="9" s="1"/>
  <c r="E446" i="9"/>
  <c r="E480" i="9"/>
  <c r="H480" i="9" s="1"/>
  <c r="E493" i="9"/>
  <c r="E522" i="9"/>
  <c r="H522" i="9" s="1"/>
  <c r="E529" i="9"/>
  <c r="H529" i="9" s="1"/>
  <c r="E356" i="10"/>
  <c r="E363" i="10"/>
  <c r="H363" i="10" s="1"/>
  <c r="E371" i="10"/>
  <c r="H371" i="10" s="1"/>
  <c r="E387" i="10"/>
  <c r="H387" i="10" s="1"/>
  <c r="H396" i="10"/>
  <c r="E405" i="10"/>
  <c r="H405" i="10" s="1"/>
  <c r="H408" i="10"/>
  <c r="H412" i="10"/>
  <c r="H437" i="10"/>
  <c r="H447" i="10"/>
  <c r="H451" i="10"/>
  <c r="E467" i="10"/>
  <c r="H467" i="10" s="1"/>
  <c r="E402" i="2"/>
  <c r="H402" i="2" s="1"/>
  <c r="E500" i="2"/>
  <c r="H500" i="2" s="1"/>
  <c r="E366" i="3"/>
  <c r="H366" i="3" s="1"/>
  <c r="E385" i="3"/>
  <c r="H385" i="3" s="1"/>
  <c r="E400" i="3"/>
  <c r="H400" i="3" s="1"/>
  <c r="E448" i="3"/>
  <c r="E487" i="3"/>
  <c r="H487" i="3" s="1"/>
  <c r="E503" i="3"/>
  <c r="H503" i="3" s="1"/>
  <c r="E514" i="3"/>
  <c r="H514" i="3" s="1"/>
  <c r="E566" i="3"/>
  <c r="E417" i="4"/>
  <c r="H417" i="4" s="1"/>
  <c r="H519" i="4"/>
  <c r="E524" i="4"/>
  <c r="H524" i="4" s="1"/>
  <c r="H536" i="4"/>
  <c r="H543" i="4"/>
  <c r="H551" i="4"/>
  <c r="H560" i="4"/>
  <c r="H563" i="4"/>
  <c r="H572" i="4"/>
  <c r="H576" i="4"/>
  <c r="E415" i="5"/>
  <c r="H415" i="5" s="1"/>
  <c r="E430" i="5"/>
  <c r="E460" i="5"/>
  <c r="H460" i="5" s="1"/>
  <c r="E364" i="6"/>
  <c r="H364" i="6" s="1"/>
  <c r="E367" i="6"/>
  <c r="H367" i="6" s="1"/>
  <c r="E372" i="6"/>
  <c r="H372" i="6" s="1"/>
  <c r="E375" i="6"/>
  <c r="H375" i="6" s="1"/>
  <c r="E380" i="6"/>
  <c r="H380" i="6" s="1"/>
  <c r="E383" i="6"/>
  <c r="H383" i="6" s="1"/>
  <c r="E403" i="6"/>
  <c r="H403" i="6" s="1"/>
  <c r="E409" i="6"/>
  <c r="H409" i="6" s="1"/>
  <c r="E412" i="6"/>
  <c r="H412" i="6" s="1"/>
  <c r="E416" i="6"/>
  <c r="H416" i="6" s="1"/>
  <c r="E421" i="6"/>
  <c r="H421" i="6" s="1"/>
  <c r="E425" i="6"/>
  <c r="H425" i="6" s="1"/>
  <c r="E436" i="6"/>
  <c r="H436" i="6" s="1"/>
  <c r="E443" i="6"/>
  <c r="H443" i="6" s="1"/>
  <c r="H446" i="6"/>
  <c r="H459" i="6"/>
  <c r="E461" i="6"/>
  <c r="E463" i="6"/>
  <c r="H463" i="6" s="1"/>
  <c r="E475" i="6"/>
  <c r="H475" i="6" s="1"/>
  <c r="H478" i="6"/>
  <c r="H487" i="6"/>
  <c r="E491" i="6"/>
  <c r="H491" i="6" s="1"/>
  <c r="E494" i="6"/>
  <c r="H494" i="6" s="1"/>
  <c r="E499" i="6"/>
  <c r="H499" i="6" s="1"/>
  <c r="E502" i="6"/>
  <c r="H502" i="6" s="1"/>
  <c r="E530" i="6"/>
  <c r="H530" i="6" s="1"/>
  <c r="H535" i="6"/>
  <c r="H543" i="6"/>
  <c r="E550" i="6"/>
  <c r="H550" i="6" s="1"/>
  <c r="E554" i="6"/>
  <c r="H554" i="6" s="1"/>
  <c r="H563" i="6"/>
  <c r="H360" i="7"/>
  <c r="H382" i="7"/>
  <c r="H388" i="7"/>
  <c r="H422" i="7"/>
  <c r="H448" i="7"/>
  <c r="H483" i="7"/>
  <c r="H487" i="7"/>
  <c r="H492" i="7"/>
  <c r="E508" i="7"/>
  <c r="H508" i="7" s="1"/>
  <c r="H513" i="7"/>
  <c r="H519" i="7"/>
  <c r="H523" i="7"/>
  <c r="H528" i="7"/>
  <c r="E531" i="7"/>
  <c r="H531" i="7" s="1"/>
  <c r="H537" i="7"/>
  <c r="H560" i="7"/>
  <c r="E580" i="7"/>
  <c r="H580" i="7" s="1"/>
  <c r="H585" i="7"/>
  <c r="H360" i="8"/>
  <c r="E376" i="8"/>
  <c r="H376" i="8" s="1"/>
  <c r="H399" i="8"/>
  <c r="E414" i="8"/>
  <c r="E416" i="8"/>
  <c r="H416" i="8" s="1"/>
  <c r="E443" i="8"/>
  <c r="H443" i="8" s="1"/>
  <c r="E460" i="8"/>
  <c r="H460" i="8" s="1"/>
  <c r="E474" i="8"/>
  <c r="H474" i="8" s="1"/>
  <c r="E478" i="8"/>
  <c r="H478" i="8" s="1"/>
  <c r="E485" i="8"/>
  <c r="E492" i="8"/>
  <c r="H492" i="8" s="1"/>
  <c r="E503" i="8"/>
  <c r="H503" i="8" s="1"/>
  <c r="H511" i="8"/>
  <c r="H515" i="8"/>
  <c r="H518" i="8"/>
  <c r="H523" i="8"/>
  <c r="E532" i="8"/>
  <c r="H532" i="8" s="1"/>
  <c r="H547" i="8"/>
  <c r="H574" i="8"/>
  <c r="E581" i="8"/>
  <c r="H581" i="8" s="1"/>
  <c r="E370" i="9"/>
  <c r="H370" i="9" s="1"/>
  <c r="E382" i="9"/>
  <c r="E403" i="9"/>
  <c r="H403" i="9" s="1"/>
  <c r="E456" i="9"/>
  <c r="E583" i="9"/>
  <c r="H583" i="9" s="1"/>
  <c r="H360" i="10"/>
  <c r="E376" i="10"/>
  <c r="H376" i="10" s="1"/>
  <c r="E379" i="10"/>
  <c r="H379" i="10" s="1"/>
  <c r="H384" i="10"/>
  <c r="E391" i="10"/>
  <c r="H391" i="10" s="1"/>
  <c r="H403" i="10"/>
  <c r="E417" i="10"/>
  <c r="H417" i="10" s="1"/>
  <c r="E428" i="10"/>
  <c r="H428" i="10" s="1"/>
  <c r="E433" i="10"/>
  <c r="H433" i="10" s="1"/>
  <c r="H436" i="10"/>
  <c r="H443" i="10"/>
  <c r="H446" i="10"/>
  <c r="H450" i="10"/>
  <c r="H458" i="10"/>
  <c r="E388" i="1"/>
  <c r="H388" i="1" s="1"/>
  <c r="E401" i="1"/>
  <c r="H401" i="1" s="1"/>
  <c r="E403" i="1"/>
  <c r="E415" i="1"/>
  <c r="H415" i="1" s="1"/>
  <c r="E448" i="1"/>
  <c r="H379" i="2"/>
  <c r="H383" i="2"/>
  <c r="H387" i="2"/>
  <c r="H395" i="2"/>
  <c r="H401" i="2"/>
  <c r="H431" i="2"/>
  <c r="H435" i="2"/>
  <c r="H441" i="2"/>
  <c r="H445" i="2"/>
  <c r="H449" i="2"/>
  <c r="H453" i="2"/>
  <c r="H457" i="2"/>
  <c r="H461" i="2"/>
  <c r="H465" i="2"/>
  <c r="H469" i="2"/>
  <c r="H473" i="2"/>
  <c r="H476" i="2"/>
  <c r="H480" i="2"/>
  <c r="E545" i="2"/>
  <c r="H545" i="2" s="1"/>
  <c r="E380" i="3"/>
  <c r="H380" i="3" s="1"/>
  <c r="E390" i="3"/>
  <c r="H390" i="3" s="1"/>
  <c r="E415" i="3"/>
  <c r="H415" i="3" s="1"/>
  <c r="H445" i="3"/>
  <c r="H447" i="3"/>
  <c r="H456" i="3"/>
  <c r="E459" i="3"/>
  <c r="H459" i="3" s="1"/>
  <c r="E485" i="3"/>
  <c r="H485" i="3" s="1"/>
  <c r="E530" i="3"/>
  <c r="H530" i="3" s="1"/>
  <c r="H563" i="3"/>
  <c r="E364" i="4"/>
  <c r="E460" i="4"/>
  <c r="H460" i="4" s="1"/>
  <c r="H463" i="4"/>
  <c r="H472" i="4"/>
  <c r="H492" i="4"/>
  <c r="E496" i="4"/>
  <c r="H496" i="4" s="1"/>
  <c r="E383" i="5"/>
  <c r="E387" i="5"/>
  <c r="H387" i="5" s="1"/>
  <c r="E425" i="5"/>
  <c r="E478" i="5"/>
  <c r="H478" i="5" s="1"/>
  <c r="E560" i="5"/>
  <c r="E358" i="6"/>
  <c r="H358" i="6" s="1"/>
  <c r="H360" i="6"/>
  <c r="E388" i="6"/>
  <c r="H388" i="6" s="1"/>
  <c r="E391" i="6"/>
  <c r="H391" i="6" s="1"/>
  <c r="E396" i="6"/>
  <c r="H396" i="6" s="1"/>
  <c r="E399" i="6"/>
  <c r="H399" i="6" s="1"/>
  <c r="E401" i="6"/>
  <c r="H401" i="6" s="1"/>
  <c r="E428" i="6"/>
  <c r="H428" i="6" s="1"/>
  <c r="E433" i="6"/>
  <c r="H433" i="6" s="1"/>
  <c r="E448" i="6"/>
  <c r="E450" i="6"/>
  <c r="H450" i="6" s="1"/>
  <c r="E466" i="6"/>
  <c r="H466" i="6" s="1"/>
  <c r="E511" i="6"/>
  <c r="H511" i="6" s="1"/>
  <c r="E515" i="6"/>
  <c r="H515" i="6" s="1"/>
  <c r="E518" i="6"/>
  <c r="H518" i="6" s="1"/>
  <c r="E523" i="6"/>
  <c r="H523" i="6" s="1"/>
  <c r="E526" i="6"/>
  <c r="H526" i="6" s="1"/>
  <c r="E539" i="6"/>
  <c r="H539" i="6" s="1"/>
  <c r="E546" i="6"/>
  <c r="H546" i="6" s="1"/>
  <c r="H441" i="7"/>
  <c r="H443" i="7"/>
  <c r="H458" i="7"/>
  <c r="H482" i="7"/>
  <c r="E490" i="7"/>
  <c r="H490" i="7" s="1"/>
  <c r="H495" i="7"/>
  <c r="H502" i="7"/>
  <c r="H512" i="7"/>
  <c r="H518" i="7"/>
  <c r="H522" i="7"/>
  <c r="H536" i="7"/>
  <c r="H541" i="7"/>
  <c r="H543" i="7"/>
  <c r="H557" i="7"/>
  <c r="H559" i="7"/>
  <c r="H568" i="7"/>
  <c r="E579" i="7"/>
  <c r="H579" i="7" s="1"/>
  <c r="H582" i="7"/>
  <c r="H584" i="7"/>
  <c r="E356" i="8"/>
  <c r="E364" i="8"/>
  <c r="H364" i="8" s="1"/>
  <c r="E370" i="8"/>
  <c r="H370" i="8" s="1"/>
  <c r="E372" i="8"/>
  <c r="H372" i="8" s="1"/>
  <c r="E388" i="8"/>
  <c r="H388" i="8" s="1"/>
  <c r="E394" i="8"/>
  <c r="H394" i="8" s="1"/>
  <c r="H396" i="8"/>
  <c r="E409" i="8"/>
  <c r="H409" i="8" s="1"/>
  <c r="E531" i="8"/>
  <c r="H531" i="8" s="1"/>
  <c r="E534" i="8"/>
  <c r="H534" i="8" s="1"/>
  <c r="E554" i="8"/>
  <c r="H554" i="8" s="1"/>
  <c r="E579" i="8"/>
  <c r="E360" i="9"/>
  <c r="H360" i="9" s="1"/>
  <c r="E384" i="9"/>
  <c r="H384" i="9" s="1"/>
  <c r="E401" i="9"/>
  <c r="H401" i="9" s="1"/>
  <c r="E438" i="9"/>
  <c r="E454" i="9"/>
  <c r="H454" i="9" s="1"/>
  <c r="E471" i="9"/>
  <c r="H471" i="9" s="1"/>
  <c r="E476" i="9"/>
  <c r="H476" i="9" s="1"/>
  <c r="E505" i="9"/>
  <c r="H505" i="9" s="1"/>
  <c r="E517" i="9"/>
  <c r="H517" i="9" s="1"/>
  <c r="E530" i="9"/>
  <c r="H530" i="9" s="1"/>
  <c r="E550" i="9"/>
  <c r="H550" i="9" s="1"/>
  <c r="E583" i="10"/>
  <c r="H583" i="10" s="1"/>
  <c r="E560" i="10"/>
  <c r="H560" i="10" s="1"/>
  <c r="E570" i="10"/>
  <c r="H570" i="10" s="1"/>
  <c r="E479" i="10"/>
  <c r="H479" i="10" s="1"/>
  <c r="E510" i="10"/>
  <c r="H510" i="10" s="1"/>
  <c r="E463" i="10"/>
  <c r="H463" i="10" s="1"/>
  <c r="E571" i="10"/>
  <c r="H571" i="10" s="1"/>
  <c r="E569" i="10"/>
  <c r="H569" i="10" s="1"/>
  <c r="E364" i="10"/>
  <c r="H364" i="10" s="1"/>
  <c r="E368" i="10"/>
  <c r="H368" i="10" s="1"/>
  <c r="E395" i="10"/>
  <c r="H395" i="10" s="1"/>
  <c r="E411" i="10"/>
  <c r="H411" i="10" s="1"/>
  <c r="E499" i="10"/>
  <c r="H499" i="10" s="1"/>
  <c r="E505" i="10"/>
  <c r="H505" i="10" s="1"/>
  <c r="E539" i="10"/>
  <c r="H539" i="10" s="1"/>
  <c r="E447" i="1"/>
  <c r="H447" i="1" s="1"/>
  <c r="E371" i="2"/>
  <c r="H373" i="2"/>
  <c r="H394" i="2"/>
  <c r="H419" i="2"/>
  <c r="H423" i="2"/>
  <c r="H427" i="2"/>
  <c r="H430" i="2"/>
  <c r="H434" i="2"/>
  <c r="H438" i="2"/>
  <c r="H444" i="2"/>
  <c r="H448" i="2"/>
  <c r="H452" i="2"/>
  <c r="H456" i="2"/>
  <c r="H460" i="2"/>
  <c r="H464" i="2"/>
  <c r="H468" i="2"/>
  <c r="H472" i="2"/>
  <c r="E378" i="3"/>
  <c r="H378" i="3" s="1"/>
  <c r="E394" i="3"/>
  <c r="H394" i="3" s="1"/>
  <c r="E401" i="3"/>
  <c r="H401" i="3" s="1"/>
  <c r="E403" i="3"/>
  <c r="E427" i="3"/>
  <c r="H427" i="3" s="1"/>
  <c r="H449" i="3"/>
  <c r="H458" i="3"/>
  <c r="E472" i="3"/>
  <c r="H484" i="3"/>
  <c r="H541" i="3"/>
  <c r="H560" i="3"/>
  <c r="H574" i="3"/>
  <c r="H372" i="4"/>
  <c r="E376" i="4"/>
  <c r="H376" i="4" s="1"/>
  <c r="E406" i="4"/>
  <c r="H406" i="4" s="1"/>
  <c r="E418" i="4"/>
  <c r="H418" i="4" s="1"/>
  <c r="H434" i="4"/>
  <c r="H438" i="4"/>
  <c r="H456" i="4"/>
  <c r="H491" i="4"/>
  <c r="H495" i="4"/>
  <c r="E525" i="4"/>
  <c r="H525" i="4" s="1"/>
  <c r="E427" i="5"/>
  <c r="H427" i="5" s="1"/>
  <c r="E449" i="5"/>
  <c r="E509" i="5"/>
  <c r="H509" i="5" s="1"/>
  <c r="E363" i="6"/>
  <c r="H363" i="6" s="1"/>
  <c r="E368" i="6"/>
  <c r="H368" i="6" s="1"/>
  <c r="E371" i="6"/>
  <c r="H371" i="6" s="1"/>
  <c r="E376" i="6"/>
  <c r="H376" i="6" s="1"/>
  <c r="E379" i="6"/>
  <c r="H379" i="6" s="1"/>
  <c r="E405" i="6"/>
  <c r="H405" i="6" s="1"/>
  <c r="E408" i="6"/>
  <c r="H408" i="6" s="1"/>
  <c r="E413" i="6"/>
  <c r="H413" i="6" s="1"/>
  <c r="E415" i="6"/>
  <c r="E417" i="6"/>
  <c r="H417" i="6" s="1"/>
  <c r="E420" i="6"/>
  <c r="H420" i="6" s="1"/>
  <c r="E424" i="6"/>
  <c r="H424" i="6" s="1"/>
  <c r="E437" i="6"/>
  <c r="H437" i="6" s="1"/>
  <c r="E442" i="6"/>
  <c r="H442" i="6" s="1"/>
  <c r="E455" i="6"/>
  <c r="H455" i="6" s="1"/>
  <c r="E458" i="6"/>
  <c r="H458" i="6" s="1"/>
  <c r="E462" i="6"/>
  <c r="H462" i="6" s="1"/>
  <c r="E471" i="6"/>
  <c r="H471" i="6" s="1"/>
  <c r="E474" i="6"/>
  <c r="H474" i="6" s="1"/>
  <c r="E483" i="6"/>
  <c r="H483" i="6" s="1"/>
  <c r="E486" i="6"/>
  <c r="H486" i="6" s="1"/>
  <c r="E490" i="6"/>
  <c r="H490" i="6" s="1"/>
  <c r="E495" i="6"/>
  <c r="H495" i="6" s="1"/>
  <c r="E498" i="6"/>
  <c r="H498" i="6" s="1"/>
  <c r="E531" i="6"/>
  <c r="H531" i="6" s="1"/>
  <c r="E534" i="6"/>
  <c r="H534" i="6" s="1"/>
  <c r="E542" i="6"/>
  <c r="H542" i="6" s="1"/>
  <c r="E553" i="6"/>
  <c r="H553" i="6" s="1"/>
  <c r="E555" i="6"/>
  <c r="H555" i="6" s="1"/>
  <c r="E401" i="7"/>
  <c r="H401" i="7" s="1"/>
  <c r="E415" i="7"/>
  <c r="E421" i="7"/>
  <c r="H421" i="7" s="1"/>
  <c r="E447" i="7"/>
  <c r="H447" i="7" s="1"/>
  <c r="E498" i="7"/>
  <c r="E539" i="7"/>
  <c r="E554" i="7"/>
  <c r="H554" i="7" s="1"/>
  <c r="E458" i="8"/>
  <c r="H458" i="8" s="1"/>
  <c r="E467" i="8"/>
  <c r="H467" i="8" s="1"/>
  <c r="E475" i="8"/>
  <c r="H475" i="8" s="1"/>
  <c r="E483" i="8"/>
  <c r="H483" i="8" s="1"/>
  <c r="E491" i="8"/>
  <c r="H491" i="8" s="1"/>
  <c r="E550" i="8"/>
  <c r="H550" i="8" s="1"/>
  <c r="E366" i="9"/>
  <c r="H366" i="9" s="1"/>
  <c r="E387" i="9"/>
  <c r="H387" i="9" s="1"/>
  <c r="E394" i="9"/>
  <c r="H394" i="9" s="1"/>
  <c r="E463" i="9"/>
  <c r="H463" i="9" s="1"/>
  <c r="E485" i="9"/>
  <c r="E507" i="9"/>
  <c r="H507" i="9" s="1"/>
  <c r="E527" i="9"/>
  <c r="E409" i="10"/>
  <c r="H409" i="10" s="1"/>
  <c r="E413" i="10"/>
  <c r="H413" i="10" s="1"/>
  <c r="E416" i="10"/>
  <c r="H416" i="10" s="1"/>
  <c r="E442" i="10"/>
  <c r="H442" i="10" s="1"/>
  <c r="E452" i="10"/>
  <c r="E473" i="10"/>
  <c r="E494" i="10"/>
  <c r="H494" i="10" s="1"/>
  <c r="E484" i="11"/>
  <c r="H484" i="11" s="1"/>
  <c r="E534" i="11"/>
  <c r="H534" i="11" s="1"/>
  <c r="E577" i="12"/>
  <c r="H577" i="12" s="1"/>
  <c r="E556" i="12"/>
  <c r="H556" i="12" s="1"/>
  <c r="E538" i="12"/>
  <c r="H538" i="12" s="1"/>
  <c r="E558" i="12"/>
  <c r="H558" i="12" s="1"/>
  <c r="E545" i="12"/>
  <c r="H545" i="12" s="1"/>
  <c r="E379" i="12"/>
  <c r="H379" i="12" s="1"/>
  <c r="E412" i="12"/>
  <c r="H412" i="12" s="1"/>
  <c r="E423" i="12"/>
  <c r="H423" i="12" s="1"/>
  <c r="E495" i="12"/>
  <c r="H495" i="12" s="1"/>
  <c r="E585" i="13"/>
  <c r="H585" i="13" s="1"/>
  <c r="E550" i="13"/>
  <c r="H550" i="13" s="1"/>
  <c r="E547" i="13"/>
  <c r="H547" i="13" s="1"/>
  <c r="E536" i="13"/>
  <c r="H536" i="13" s="1"/>
  <c r="E531" i="13"/>
  <c r="H531" i="13" s="1"/>
  <c r="E486" i="13"/>
  <c r="H486" i="13" s="1"/>
  <c r="E484" i="13"/>
  <c r="H484" i="13" s="1"/>
  <c r="E471" i="13"/>
  <c r="H471" i="13" s="1"/>
  <c r="E449" i="13"/>
  <c r="H449" i="13" s="1"/>
  <c r="E447" i="13"/>
  <c r="H447" i="13" s="1"/>
  <c r="E433" i="13"/>
  <c r="H433" i="13" s="1"/>
  <c r="E421" i="13"/>
  <c r="H421" i="13" s="1"/>
  <c r="E379" i="13"/>
  <c r="H379" i="13" s="1"/>
  <c r="E357" i="13"/>
  <c r="H357" i="13" s="1"/>
  <c r="C12" i="13"/>
  <c r="G12" i="13" s="1"/>
  <c r="E559" i="13"/>
  <c r="H559" i="13" s="1"/>
  <c r="E546" i="13"/>
  <c r="H546" i="13" s="1"/>
  <c r="E532" i="13"/>
  <c r="H532" i="13" s="1"/>
  <c r="E502" i="13"/>
  <c r="H502" i="13" s="1"/>
  <c r="E490" i="13"/>
  <c r="H490" i="13" s="1"/>
  <c r="E477" i="13"/>
  <c r="H477" i="13" s="1"/>
  <c r="E448" i="13"/>
  <c r="H448" i="13" s="1"/>
  <c r="E430" i="13"/>
  <c r="H430" i="13" s="1"/>
  <c r="E380" i="13"/>
  <c r="H380" i="13" s="1"/>
  <c r="E579" i="13"/>
  <c r="H579" i="13" s="1"/>
  <c r="E519" i="13"/>
  <c r="H519" i="13" s="1"/>
  <c r="E492" i="13"/>
  <c r="H492" i="13" s="1"/>
  <c r="E482" i="13"/>
  <c r="H482" i="13" s="1"/>
  <c r="E480" i="13"/>
  <c r="H480" i="13" s="1"/>
  <c r="E451" i="13"/>
  <c r="H451" i="13" s="1"/>
  <c r="E445" i="13"/>
  <c r="H445" i="13" s="1"/>
  <c r="E443" i="13"/>
  <c r="E437" i="13"/>
  <c r="H437" i="13" s="1"/>
  <c r="E431" i="13"/>
  <c r="H431" i="13" s="1"/>
  <c r="E400" i="13"/>
  <c r="H400" i="13" s="1"/>
  <c r="E387" i="13"/>
  <c r="H387" i="13" s="1"/>
  <c r="E377" i="13"/>
  <c r="H377" i="13" s="1"/>
  <c r="E368" i="13"/>
  <c r="H368" i="13" s="1"/>
  <c r="E363" i="13"/>
  <c r="H363" i="13" s="1"/>
  <c r="E479" i="13"/>
  <c r="H454" i="10"/>
  <c r="H466" i="10"/>
  <c r="H471" i="10"/>
  <c r="H474" i="10"/>
  <c r="H483" i="10"/>
  <c r="H487" i="10"/>
  <c r="H503" i="10"/>
  <c r="H506" i="10"/>
  <c r="H526" i="10"/>
  <c r="H530" i="10"/>
  <c r="H534" i="10"/>
  <c r="H538" i="10"/>
  <c r="H547" i="10"/>
  <c r="H554" i="10"/>
  <c r="H558" i="10"/>
  <c r="H561" i="10"/>
  <c r="H581" i="10"/>
  <c r="H360" i="11"/>
  <c r="H373" i="11"/>
  <c r="E392" i="11"/>
  <c r="H392" i="11" s="1"/>
  <c r="H397" i="11"/>
  <c r="E400" i="11"/>
  <c r="H400" i="11" s="1"/>
  <c r="H403" i="11"/>
  <c r="H414" i="11"/>
  <c r="H419" i="11"/>
  <c r="H425" i="11"/>
  <c r="H435" i="11"/>
  <c r="H446" i="11"/>
  <c r="H449" i="11"/>
  <c r="H458" i="11"/>
  <c r="H463" i="11"/>
  <c r="H471" i="11"/>
  <c r="H479" i="11"/>
  <c r="H486" i="11"/>
  <c r="H497" i="11"/>
  <c r="E505" i="11"/>
  <c r="H505" i="11" s="1"/>
  <c r="H509" i="11"/>
  <c r="H513" i="11"/>
  <c r="H517" i="11"/>
  <c r="H523" i="11"/>
  <c r="H529" i="11"/>
  <c r="E531" i="11"/>
  <c r="H531" i="11" s="1"/>
  <c r="H536" i="11"/>
  <c r="H540" i="11"/>
  <c r="E545" i="11"/>
  <c r="H545" i="11" s="1"/>
  <c r="H554" i="11"/>
  <c r="H562" i="11"/>
  <c r="H575" i="11"/>
  <c r="H582" i="11"/>
  <c r="H360" i="12"/>
  <c r="E373" i="12"/>
  <c r="H373" i="12" s="1"/>
  <c r="H382" i="12"/>
  <c r="E387" i="12"/>
  <c r="H387" i="12" s="1"/>
  <c r="H388" i="12"/>
  <c r="E392" i="12"/>
  <c r="H392" i="12" s="1"/>
  <c r="H419" i="12"/>
  <c r="H425" i="12"/>
  <c r="H438" i="12"/>
  <c r="H457" i="12"/>
  <c r="E463" i="12"/>
  <c r="H463" i="12" s="1"/>
  <c r="H472" i="12"/>
  <c r="H478" i="12"/>
  <c r="H484" i="12"/>
  <c r="H488" i="12"/>
  <c r="H492" i="12"/>
  <c r="H502" i="12"/>
  <c r="E583" i="12"/>
  <c r="H583" i="12" s="1"/>
  <c r="E401" i="13"/>
  <c r="H401" i="13" s="1"/>
  <c r="E459" i="13"/>
  <c r="H459" i="13" s="1"/>
  <c r="H470" i="10"/>
  <c r="H482" i="10"/>
  <c r="H486" i="10"/>
  <c r="H495" i="10"/>
  <c r="H502" i="10"/>
  <c r="H519" i="10"/>
  <c r="H523" i="10"/>
  <c r="H546" i="10"/>
  <c r="H551" i="10"/>
  <c r="H579" i="10"/>
  <c r="H580" i="10"/>
  <c r="H359" i="11"/>
  <c r="E377" i="11"/>
  <c r="H377" i="11" s="1"/>
  <c r="H394" i="11"/>
  <c r="H396" i="11"/>
  <c r="H413" i="11"/>
  <c r="H416" i="11"/>
  <c r="E424" i="11"/>
  <c r="H424" i="11" s="1"/>
  <c r="H434" i="11"/>
  <c r="H445" i="11"/>
  <c r="E448" i="11"/>
  <c r="H457" i="11"/>
  <c r="E461" i="11"/>
  <c r="H461" i="11" s="1"/>
  <c r="H462" i="11"/>
  <c r="H470" i="11"/>
  <c r="H478" i="11"/>
  <c r="H485" i="11"/>
  <c r="E491" i="11"/>
  <c r="H491" i="11" s="1"/>
  <c r="H495" i="11"/>
  <c r="H508" i="11"/>
  <c r="H512" i="11"/>
  <c r="H516" i="11"/>
  <c r="H528" i="11"/>
  <c r="H535" i="11"/>
  <c r="H539" i="11"/>
  <c r="H551" i="11"/>
  <c r="H553" i="11"/>
  <c r="H574" i="11"/>
  <c r="H581" i="11"/>
  <c r="H367" i="12"/>
  <c r="E385" i="12"/>
  <c r="H385" i="12" s="1"/>
  <c r="H397" i="12"/>
  <c r="E400" i="12"/>
  <c r="H400" i="12" s="1"/>
  <c r="E409" i="12"/>
  <c r="H409" i="12" s="1"/>
  <c r="E411" i="12"/>
  <c r="H411" i="12" s="1"/>
  <c r="H415" i="12"/>
  <c r="H429" i="12"/>
  <c r="H456" i="12"/>
  <c r="H460" i="12"/>
  <c r="E539" i="12"/>
  <c r="H539" i="12" s="1"/>
  <c r="E542" i="12"/>
  <c r="H542" i="12" s="1"/>
  <c r="E488" i="13"/>
  <c r="H488" i="13" s="1"/>
  <c r="E526" i="11"/>
  <c r="H526" i="11" s="1"/>
  <c r="E427" i="12"/>
  <c r="H427" i="12" s="1"/>
  <c r="E436" i="12"/>
  <c r="H436" i="12" s="1"/>
  <c r="E464" i="12"/>
  <c r="H464" i="12" s="1"/>
  <c r="E471" i="12"/>
  <c r="H471" i="12" s="1"/>
  <c r="E508" i="12"/>
  <c r="H508" i="12" s="1"/>
  <c r="E517" i="12"/>
  <c r="H517" i="12" s="1"/>
  <c r="E450" i="13"/>
  <c r="H450" i="13" s="1"/>
  <c r="E469" i="13"/>
  <c r="H469" i="13" s="1"/>
  <c r="H459" i="12"/>
  <c r="H477" i="12"/>
  <c r="H483" i="12"/>
  <c r="H487" i="12"/>
  <c r="H491" i="12"/>
  <c r="H501" i="12"/>
  <c r="H505" i="12"/>
  <c r="H514" i="12"/>
  <c r="H523" i="12"/>
  <c r="H531" i="12"/>
  <c r="H535" i="12"/>
  <c r="H540" i="12"/>
  <c r="H543" i="12"/>
  <c r="H561" i="12"/>
  <c r="H580" i="12"/>
  <c r="H375" i="13"/>
  <c r="H384" i="13"/>
  <c r="H396" i="13"/>
  <c r="H423" i="13"/>
  <c r="H429" i="13"/>
  <c r="H435" i="13"/>
  <c r="H470" i="13"/>
  <c r="H473" i="13"/>
  <c r="H497" i="13"/>
  <c r="H501" i="13"/>
  <c r="H509" i="13"/>
  <c r="H529" i="13"/>
  <c r="H535" i="13"/>
  <c r="H538" i="13"/>
  <c r="H540" i="13"/>
  <c r="H554" i="13"/>
  <c r="H565" i="13"/>
  <c r="H567" i="13"/>
  <c r="H577" i="13"/>
  <c r="H363" i="14"/>
  <c r="H367" i="14"/>
  <c r="H381" i="14"/>
  <c r="H387" i="14"/>
  <c r="H394" i="14"/>
  <c r="E407" i="14"/>
  <c r="H407" i="14" s="1"/>
  <c r="H411" i="14"/>
  <c r="H419" i="14"/>
  <c r="H423" i="14"/>
  <c r="H442" i="14"/>
  <c r="H456" i="14"/>
  <c r="H462" i="14"/>
  <c r="H467" i="14"/>
  <c r="H472" i="14"/>
  <c r="H477" i="14"/>
  <c r="H483" i="14"/>
  <c r="H487" i="14"/>
  <c r="H491" i="14"/>
  <c r="H495" i="14"/>
  <c r="H499" i="14"/>
  <c r="H504" i="14"/>
  <c r="H508" i="14"/>
  <c r="H512" i="14"/>
  <c r="H516" i="14"/>
  <c r="E521" i="14"/>
  <c r="H521" i="14" s="1"/>
  <c r="H522" i="14"/>
  <c r="H528" i="14"/>
  <c r="H532" i="14"/>
  <c r="H536" i="14"/>
  <c r="H540" i="14"/>
  <c r="H550" i="14"/>
  <c r="H555" i="14"/>
  <c r="H560" i="14"/>
  <c r="H566" i="14"/>
  <c r="H572" i="14"/>
  <c r="H575" i="14"/>
  <c r="E580" i="14"/>
  <c r="H580" i="14" s="1"/>
  <c r="H581" i="14"/>
  <c r="H399" i="15"/>
  <c r="H423" i="15"/>
  <c r="E465" i="15"/>
  <c r="H469" i="15"/>
  <c r="E499" i="15"/>
  <c r="H499" i="15" s="1"/>
  <c r="H501" i="15"/>
  <c r="E519" i="15"/>
  <c r="H519" i="15" s="1"/>
  <c r="H553" i="15"/>
  <c r="H557" i="15"/>
  <c r="E576" i="15"/>
  <c r="G356" i="16"/>
  <c r="E372" i="16"/>
  <c r="H372" i="16" s="1"/>
  <c r="E379" i="16"/>
  <c r="H379" i="16" s="1"/>
  <c r="E382" i="16"/>
  <c r="H382" i="16" s="1"/>
  <c r="H388" i="16"/>
  <c r="H408" i="16"/>
  <c r="E415" i="16"/>
  <c r="H415" i="16" s="1"/>
  <c r="H429" i="16"/>
  <c r="E438" i="16"/>
  <c r="H438" i="16" s="1"/>
  <c r="H485" i="16"/>
  <c r="E528" i="16"/>
  <c r="H528" i="16" s="1"/>
  <c r="H573" i="16"/>
  <c r="E356" i="17"/>
  <c r="H398" i="17"/>
  <c r="H409" i="17"/>
  <c r="H413" i="17"/>
  <c r="H419" i="17"/>
  <c r="H423" i="17"/>
  <c r="H427" i="17"/>
  <c r="H430" i="17"/>
  <c r="H434" i="17"/>
  <c r="H438" i="17"/>
  <c r="H444" i="17"/>
  <c r="H448" i="17"/>
  <c r="H452" i="17"/>
  <c r="H462" i="17"/>
  <c r="H466" i="17"/>
  <c r="H470" i="17"/>
  <c r="H474" i="17"/>
  <c r="H478" i="17"/>
  <c r="H484" i="17"/>
  <c r="H488" i="17"/>
  <c r="H492" i="17"/>
  <c r="H496" i="17"/>
  <c r="H500" i="17"/>
  <c r="H503" i="17"/>
  <c r="H507" i="17"/>
  <c r="H511" i="17"/>
  <c r="H515" i="17"/>
  <c r="H519" i="17"/>
  <c r="H525" i="17"/>
  <c r="H373" i="18"/>
  <c r="E387" i="18"/>
  <c r="H387" i="18" s="1"/>
  <c r="E414" i="18"/>
  <c r="H414" i="18" s="1"/>
  <c r="H422" i="18"/>
  <c r="H425" i="18"/>
  <c r="E427" i="18"/>
  <c r="H427" i="18" s="1"/>
  <c r="H429" i="18"/>
  <c r="H448" i="18"/>
  <c r="H457" i="18"/>
  <c r="E468" i="18"/>
  <c r="H468" i="18" s="1"/>
  <c r="H504" i="18"/>
  <c r="H507" i="18"/>
  <c r="H522" i="18"/>
  <c r="H483" i="19"/>
  <c r="H487" i="19"/>
  <c r="H491" i="19"/>
  <c r="H495" i="19"/>
  <c r="H499" i="19"/>
  <c r="H503" i="19"/>
  <c r="H507" i="19"/>
  <c r="H443" i="13"/>
  <c r="E410" i="15"/>
  <c r="H410" i="15" s="1"/>
  <c r="E416" i="15"/>
  <c r="H416" i="15" s="1"/>
  <c r="E528" i="15"/>
  <c r="E538" i="15"/>
  <c r="H538" i="15" s="1"/>
  <c r="E573" i="15"/>
  <c r="H573" i="15" s="1"/>
  <c r="E360" i="16"/>
  <c r="H360" i="16" s="1"/>
  <c r="E370" i="16"/>
  <c r="H370" i="16" s="1"/>
  <c r="E387" i="16"/>
  <c r="H387" i="16" s="1"/>
  <c r="E394" i="16"/>
  <c r="H394" i="16" s="1"/>
  <c r="E401" i="16"/>
  <c r="H401" i="16" s="1"/>
  <c r="E434" i="16"/>
  <c r="H434" i="16" s="1"/>
  <c r="E448" i="16"/>
  <c r="H448" i="16" s="1"/>
  <c r="E451" i="16"/>
  <c r="H451" i="16" s="1"/>
  <c r="E498" i="16"/>
  <c r="H498" i="16" s="1"/>
  <c r="E518" i="16"/>
  <c r="E523" i="16"/>
  <c r="H523" i="16" s="1"/>
  <c r="E526" i="16"/>
  <c r="H526" i="16" s="1"/>
  <c r="E556" i="16"/>
  <c r="H556" i="16" s="1"/>
  <c r="E560" i="16"/>
  <c r="H560" i="16" s="1"/>
  <c r="E563" i="16"/>
  <c r="H563" i="16" s="1"/>
  <c r="E577" i="16"/>
  <c r="H577" i="16" s="1"/>
  <c r="E579" i="16"/>
  <c r="H579" i="16" s="1"/>
  <c r="E580" i="16"/>
  <c r="H580" i="16" s="1"/>
  <c r="E546" i="18"/>
  <c r="H546" i="18" s="1"/>
  <c r="E387" i="15"/>
  <c r="H387" i="15" s="1"/>
  <c r="E422" i="15"/>
  <c r="H422" i="15" s="1"/>
  <c r="E457" i="15"/>
  <c r="H457" i="15" s="1"/>
  <c r="E463" i="15"/>
  <c r="E462" i="16"/>
  <c r="H462" i="16" s="1"/>
  <c r="E482" i="16"/>
  <c r="H482" i="16" s="1"/>
  <c r="E493" i="16"/>
  <c r="H493" i="16" s="1"/>
  <c r="E511" i="16"/>
  <c r="H511" i="16" s="1"/>
  <c r="E529" i="16"/>
  <c r="H529" i="16" s="1"/>
  <c r="E537" i="16"/>
  <c r="H537" i="16" s="1"/>
  <c r="E547" i="16"/>
  <c r="E527" i="17"/>
  <c r="H527" i="17" s="1"/>
  <c r="E370" i="18"/>
  <c r="H370" i="18" s="1"/>
  <c r="E441" i="18"/>
  <c r="H441" i="18" s="1"/>
  <c r="E526" i="18"/>
  <c r="H526" i="18" s="1"/>
  <c r="E566" i="18"/>
  <c r="H566" i="18" s="1"/>
  <c r="H485" i="19"/>
  <c r="H489" i="19"/>
  <c r="H493" i="19"/>
  <c r="H497" i="19"/>
  <c r="H501" i="19"/>
  <c r="H505" i="19"/>
  <c r="H506" i="12"/>
  <c r="H509" i="12"/>
  <c r="H511" i="12"/>
  <c r="H515" i="12"/>
  <c r="H528" i="12"/>
  <c r="H532" i="12"/>
  <c r="H536" i="12"/>
  <c r="H541" i="12"/>
  <c r="H562" i="12"/>
  <c r="H581" i="12"/>
  <c r="H584" i="12"/>
  <c r="H373" i="13"/>
  <c r="H397" i="13"/>
  <c r="H408" i="13"/>
  <c r="H419" i="13"/>
  <c r="H424" i="13"/>
  <c r="H474" i="13"/>
  <c r="H479" i="13"/>
  <c r="H506" i="13"/>
  <c r="H541" i="13"/>
  <c r="H562" i="13"/>
  <c r="H568" i="13"/>
  <c r="H364" i="14"/>
  <c r="H377" i="14"/>
  <c r="H382" i="14"/>
  <c r="H388" i="14"/>
  <c r="H399" i="14"/>
  <c r="H403" i="14"/>
  <c r="H412" i="14"/>
  <c r="H420" i="14"/>
  <c r="H425" i="14"/>
  <c r="H430" i="14"/>
  <c r="H443" i="14"/>
  <c r="H457" i="14"/>
  <c r="H463" i="14"/>
  <c r="H468" i="14"/>
  <c r="H473" i="14"/>
  <c r="H478" i="14"/>
  <c r="H484" i="14"/>
  <c r="H488" i="14"/>
  <c r="H492" i="14"/>
  <c r="H496" i="14"/>
  <c r="H501" i="14"/>
  <c r="H505" i="14"/>
  <c r="H509" i="14"/>
  <c r="H513" i="14"/>
  <c r="H517" i="14"/>
  <c r="E519" i="14"/>
  <c r="H519" i="14" s="1"/>
  <c r="H523" i="14"/>
  <c r="H529" i="14"/>
  <c r="H533" i="14"/>
  <c r="H537" i="14"/>
  <c r="H541" i="14"/>
  <c r="H551" i="14"/>
  <c r="H557" i="14"/>
  <c r="H561" i="14"/>
  <c r="H567" i="14"/>
  <c r="H576" i="14"/>
  <c r="H582" i="14"/>
  <c r="E366" i="15"/>
  <c r="H366" i="15" s="1"/>
  <c r="E400" i="15"/>
  <c r="H408" i="15"/>
  <c r="E441" i="15"/>
  <c r="H441" i="15" s="1"/>
  <c r="H462" i="15"/>
  <c r="H529" i="15"/>
  <c r="H533" i="15"/>
  <c r="H554" i="15"/>
  <c r="H565" i="15"/>
  <c r="C12" i="16"/>
  <c r="E356" i="16"/>
  <c r="E359" i="16"/>
  <c r="H359" i="16" s="1"/>
  <c r="E361" i="16"/>
  <c r="H361" i="16" s="1"/>
  <c r="E374" i="16"/>
  <c r="H374" i="16" s="1"/>
  <c r="E389" i="16"/>
  <c r="H389" i="16" s="1"/>
  <c r="E400" i="16"/>
  <c r="H400" i="16" s="1"/>
  <c r="H435" i="16"/>
  <c r="E444" i="16"/>
  <c r="E447" i="16"/>
  <c r="H447" i="16" s="1"/>
  <c r="E456" i="16"/>
  <c r="H456" i="16" s="1"/>
  <c r="E461" i="16"/>
  <c r="H461" i="16" s="1"/>
  <c r="E509" i="16"/>
  <c r="E513" i="16"/>
  <c r="H513" i="16" s="1"/>
  <c r="E519" i="16"/>
  <c r="H519" i="16" s="1"/>
  <c r="E522" i="16"/>
  <c r="H522" i="16" s="1"/>
  <c r="H535" i="16"/>
  <c r="E540" i="16"/>
  <c r="E546" i="16"/>
  <c r="H546" i="16" s="1"/>
  <c r="E574" i="16"/>
  <c r="H574" i="16" s="1"/>
  <c r="H575" i="16"/>
  <c r="E581" i="16"/>
  <c r="H581" i="16" s="1"/>
  <c r="C12" i="17"/>
  <c r="H358" i="17"/>
  <c r="H365" i="17"/>
  <c r="E393" i="17"/>
  <c r="H399" i="17"/>
  <c r="H406" i="17"/>
  <c r="H410" i="17"/>
  <c r="H414" i="17"/>
  <c r="H420" i="17"/>
  <c r="H424" i="17"/>
  <c r="H431" i="17"/>
  <c r="H435" i="17"/>
  <c r="H441" i="17"/>
  <c r="H445" i="17"/>
  <c r="H449" i="17"/>
  <c r="H453" i="17"/>
  <c r="H456" i="17"/>
  <c r="H463" i="17"/>
  <c r="H467" i="17"/>
  <c r="H471" i="17"/>
  <c r="H475" i="17"/>
  <c r="H485" i="17"/>
  <c r="H489" i="17"/>
  <c r="H493" i="17"/>
  <c r="H497" i="17"/>
  <c r="H504" i="17"/>
  <c r="H508" i="17"/>
  <c r="H512" i="17"/>
  <c r="H516" i="17"/>
  <c r="H522" i="17"/>
  <c r="H526" i="17"/>
  <c r="H529" i="17"/>
  <c r="H533" i="17"/>
  <c r="H537" i="17"/>
  <c r="H541" i="17"/>
  <c r="H544" i="17"/>
  <c r="H551" i="17"/>
  <c r="H555" i="17"/>
  <c r="H559" i="17"/>
  <c r="H563" i="17"/>
  <c r="H567" i="17"/>
  <c r="H571" i="17"/>
  <c r="H575" i="17"/>
  <c r="H579" i="17"/>
  <c r="H582" i="17"/>
  <c r="H360" i="18"/>
  <c r="H374" i="18"/>
  <c r="H388" i="18"/>
  <c r="E394" i="18"/>
  <c r="H394" i="18" s="1"/>
  <c r="E398" i="18"/>
  <c r="H398" i="18" s="1"/>
  <c r="E418" i="18"/>
  <c r="H418" i="18" s="1"/>
  <c r="H423" i="18"/>
  <c r="H426" i="18"/>
  <c r="H435" i="18"/>
  <c r="H449" i="18"/>
  <c r="H458" i="18"/>
  <c r="H470" i="18"/>
  <c r="H484" i="18"/>
  <c r="H488" i="18"/>
  <c r="H501" i="18"/>
  <c r="H508" i="18"/>
  <c r="H512" i="18"/>
  <c r="E516" i="18"/>
  <c r="H516" i="18" s="1"/>
  <c r="H523" i="18"/>
  <c r="H528" i="18"/>
  <c r="H532" i="18"/>
  <c r="H536" i="18"/>
  <c r="H543" i="18"/>
  <c r="H547" i="18"/>
  <c r="H563" i="18"/>
  <c r="H484" i="19"/>
  <c r="H488" i="19"/>
  <c r="H492" i="19"/>
  <c r="H496" i="19"/>
  <c r="H500" i="19"/>
  <c r="H504" i="19"/>
  <c r="H508" i="19"/>
  <c r="H527" i="18"/>
  <c r="H531" i="18"/>
  <c r="H535" i="18"/>
  <c r="H556" i="18"/>
  <c r="H576" i="18"/>
  <c r="E356" i="19"/>
  <c r="E369" i="19"/>
  <c r="H369" i="19" s="1"/>
  <c r="E381" i="19"/>
  <c r="H381" i="19" s="1"/>
  <c r="H384" i="19"/>
  <c r="E387" i="19"/>
  <c r="H388" i="19"/>
  <c r="E390" i="19"/>
  <c r="H390" i="19" s="1"/>
  <c r="E402" i="19"/>
  <c r="H402" i="19" s="1"/>
  <c r="H403" i="19"/>
  <c r="E407" i="19"/>
  <c r="H407" i="19" s="1"/>
  <c r="H410" i="19"/>
  <c r="H414" i="19"/>
  <c r="H418" i="19"/>
  <c r="H422" i="19"/>
  <c r="E428" i="19"/>
  <c r="H428" i="19" s="1"/>
  <c r="H437" i="19"/>
  <c r="H443" i="19"/>
  <c r="H447" i="19"/>
  <c r="H451" i="19"/>
  <c r="H457" i="19"/>
  <c r="H461" i="19"/>
  <c r="H465" i="19"/>
  <c r="H469" i="19"/>
  <c r="H473" i="19"/>
  <c r="H477" i="19"/>
  <c r="H528" i="19"/>
  <c r="H532" i="19"/>
  <c r="H536" i="19"/>
  <c r="H540" i="19"/>
  <c r="E544" i="19"/>
  <c r="H544" i="19" s="1"/>
  <c r="H547" i="19"/>
  <c r="H551" i="19"/>
  <c r="E578" i="19"/>
  <c r="E585" i="20"/>
  <c r="H585" i="20" s="1"/>
  <c r="E568" i="20"/>
  <c r="H568" i="20" s="1"/>
  <c r="E498" i="20"/>
  <c r="H498" i="20" s="1"/>
  <c r="E451" i="20"/>
  <c r="E429" i="20"/>
  <c r="H429" i="20" s="1"/>
  <c r="E415" i="20"/>
  <c r="H415" i="20" s="1"/>
  <c r="E410" i="20"/>
  <c r="H410" i="20" s="1"/>
  <c r="E366" i="20"/>
  <c r="E448" i="20"/>
  <c r="H448" i="20" s="1"/>
  <c r="E437" i="20"/>
  <c r="H437" i="20" s="1"/>
  <c r="E387" i="20"/>
  <c r="H387" i="20" s="1"/>
  <c r="E364" i="20"/>
  <c r="E555" i="20"/>
  <c r="H555" i="20" s="1"/>
  <c r="E503" i="20"/>
  <c r="H503" i="20" s="1"/>
  <c r="E399" i="20"/>
  <c r="H399" i="20" s="1"/>
  <c r="E447" i="20"/>
  <c r="E585" i="24"/>
  <c r="H585" i="24" s="1"/>
  <c r="E581" i="24"/>
  <c r="H581" i="24" s="1"/>
  <c r="E540" i="24"/>
  <c r="H540" i="24" s="1"/>
  <c r="E498" i="24"/>
  <c r="E426" i="24"/>
  <c r="H426" i="24" s="1"/>
  <c r="E409" i="24"/>
  <c r="H409" i="24" s="1"/>
  <c r="E390" i="24"/>
  <c r="H390" i="24" s="1"/>
  <c r="E386" i="24"/>
  <c r="H386" i="24" s="1"/>
  <c r="E381" i="24"/>
  <c r="H381" i="24" s="1"/>
  <c r="E534" i="24"/>
  <c r="H534" i="24" s="1"/>
  <c r="E516" i="24"/>
  <c r="H516" i="24" s="1"/>
  <c r="E509" i="24"/>
  <c r="E493" i="24"/>
  <c r="H493" i="24" s="1"/>
  <c r="E394" i="24"/>
  <c r="H394" i="24" s="1"/>
  <c r="E387" i="24"/>
  <c r="H387" i="24" s="1"/>
  <c r="E377" i="24"/>
  <c r="E365" i="24"/>
  <c r="H365" i="24" s="1"/>
  <c r="E541" i="24"/>
  <c r="H541" i="24" s="1"/>
  <c r="E471" i="24"/>
  <c r="H471" i="24" s="1"/>
  <c r="E437" i="24"/>
  <c r="E415" i="24"/>
  <c r="H415" i="24" s="1"/>
  <c r="E400" i="24"/>
  <c r="H400" i="24" s="1"/>
  <c r="E370" i="24"/>
  <c r="H370" i="24" s="1"/>
  <c r="E383" i="24"/>
  <c r="H373" i="19"/>
  <c r="H379" i="19"/>
  <c r="H383" i="19"/>
  <c r="H400" i="19"/>
  <c r="H409" i="19"/>
  <c r="H413" i="19"/>
  <c r="H417" i="19"/>
  <c r="H421" i="19"/>
  <c r="H431" i="19"/>
  <c r="H435" i="19"/>
  <c r="H442" i="19"/>
  <c r="H446" i="19"/>
  <c r="H450" i="19"/>
  <c r="E453" i="19"/>
  <c r="H453" i="19" s="1"/>
  <c r="E545" i="19"/>
  <c r="H545" i="19" s="1"/>
  <c r="E570" i="19"/>
  <c r="E362" i="19"/>
  <c r="H362" i="19" s="1"/>
  <c r="E380" i="19"/>
  <c r="H380" i="19" s="1"/>
  <c r="E398" i="19"/>
  <c r="H398" i="19" s="1"/>
  <c r="E401" i="19"/>
  <c r="E424" i="19"/>
  <c r="H424" i="19" s="1"/>
  <c r="E427" i="19"/>
  <c r="H427" i="19" s="1"/>
  <c r="E436" i="19"/>
  <c r="H436" i="19" s="1"/>
  <c r="E481" i="19"/>
  <c r="H481" i="19" s="1"/>
  <c r="E551" i="21"/>
  <c r="E567" i="21"/>
  <c r="H567" i="21" s="1"/>
  <c r="E363" i="23"/>
  <c r="H363" i="23" s="1"/>
  <c r="E520" i="23"/>
  <c r="H520" i="23" s="1"/>
  <c r="E565" i="25"/>
  <c r="H565" i="25" s="1"/>
  <c r="E553" i="32"/>
  <c r="H553" i="32" s="1"/>
  <c r="E454" i="32"/>
  <c r="E438" i="32"/>
  <c r="E415" i="32"/>
  <c r="H415" i="32" s="1"/>
  <c r="E403" i="32"/>
  <c r="H403" i="32" s="1"/>
  <c r="E387" i="32"/>
  <c r="E378" i="32"/>
  <c r="E375" i="32"/>
  <c r="H375" i="32" s="1"/>
  <c r="E556" i="32"/>
  <c r="E458" i="32"/>
  <c r="E493" i="32"/>
  <c r="H493" i="32" s="1"/>
  <c r="E447" i="32"/>
  <c r="H447" i="32" s="1"/>
  <c r="E443" i="32"/>
  <c r="E367" i="32"/>
  <c r="H367" i="32" s="1"/>
  <c r="E509" i="32"/>
  <c r="E530" i="32"/>
  <c r="H530" i="32" s="1"/>
  <c r="H575" i="19"/>
  <c r="H582" i="19"/>
  <c r="H382" i="20"/>
  <c r="H419" i="20"/>
  <c r="H457" i="20"/>
  <c r="H485" i="20"/>
  <c r="H488" i="20"/>
  <c r="H493" i="20"/>
  <c r="H508" i="20"/>
  <c r="H557" i="20"/>
  <c r="H573" i="20"/>
  <c r="H576" i="20"/>
  <c r="E384" i="21"/>
  <c r="H384" i="21" s="1"/>
  <c r="E418" i="21"/>
  <c r="H418" i="21" s="1"/>
  <c r="E432" i="21"/>
  <c r="H432" i="21" s="1"/>
  <c r="E461" i="21"/>
  <c r="H461" i="21" s="1"/>
  <c r="H464" i="21"/>
  <c r="E468" i="21"/>
  <c r="H468" i="21" s="1"/>
  <c r="E470" i="21"/>
  <c r="H470" i="21" s="1"/>
  <c r="E479" i="21"/>
  <c r="H479" i="21" s="1"/>
  <c r="E565" i="21"/>
  <c r="H565" i="21" s="1"/>
  <c r="E576" i="21"/>
  <c r="E579" i="21"/>
  <c r="H579" i="21" s="1"/>
  <c r="H360" i="22"/>
  <c r="E366" i="22"/>
  <c r="H366" i="22" s="1"/>
  <c r="H401" i="22"/>
  <c r="H403" i="22"/>
  <c r="H434" i="22"/>
  <c r="H458" i="22"/>
  <c r="H462" i="22"/>
  <c r="H468" i="22"/>
  <c r="E471" i="22"/>
  <c r="H471" i="22" s="1"/>
  <c r="H488" i="22"/>
  <c r="H492" i="22"/>
  <c r="H503" i="22"/>
  <c r="E507" i="22"/>
  <c r="H507" i="22" s="1"/>
  <c r="H512" i="22"/>
  <c r="H516" i="22"/>
  <c r="H523" i="22"/>
  <c r="H536" i="22"/>
  <c r="H540" i="22"/>
  <c r="H546" i="22"/>
  <c r="H550" i="22"/>
  <c r="H555" i="22"/>
  <c r="H560" i="22"/>
  <c r="H562" i="22"/>
  <c r="H568" i="22"/>
  <c r="H576" i="22"/>
  <c r="H581" i="22"/>
  <c r="H585" i="22"/>
  <c r="C12" i="23"/>
  <c r="H358" i="23"/>
  <c r="E362" i="23"/>
  <c r="H362" i="23" s="1"/>
  <c r="H374" i="23"/>
  <c r="H381" i="23"/>
  <c r="H384" i="23"/>
  <c r="H397" i="23"/>
  <c r="H399" i="23"/>
  <c r="H422" i="23"/>
  <c r="E425" i="23"/>
  <c r="H425" i="23" s="1"/>
  <c r="E458" i="23"/>
  <c r="H458" i="23" s="1"/>
  <c r="E479" i="23"/>
  <c r="H498" i="23"/>
  <c r="H553" i="23"/>
  <c r="H559" i="23"/>
  <c r="H563" i="23"/>
  <c r="H565" i="23"/>
  <c r="H568" i="23"/>
  <c r="H581" i="23"/>
  <c r="H585" i="23"/>
  <c r="H374" i="24"/>
  <c r="H397" i="24"/>
  <c r="H448" i="24"/>
  <c r="H501" i="24"/>
  <c r="H504" i="24"/>
  <c r="E379" i="25"/>
  <c r="H379" i="25" s="1"/>
  <c r="H382" i="25"/>
  <c r="H400" i="25"/>
  <c r="E405" i="25"/>
  <c r="H405" i="25" s="1"/>
  <c r="H411" i="25"/>
  <c r="H415" i="25"/>
  <c r="H426" i="25"/>
  <c r="H458" i="25"/>
  <c r="H462" i="25"/>
  <c r="H466" i="25"/>
  <c r="H473" i="25"/>
  <c r="H484" i="25"/>
  <c r="H488" i="25"/>
  <c r="H490" i="25"/>
  <c r="H495" i="25"/>
  <c r="H498" i="25"/>
  <c r="H504" i="25"/>
  <c r="H508" i="25"/>
  <c r="H512" i="25"/>
  <c r="H516" i="25"/>
  <c r="H523" i="25"/>
  <c r="H528" i="25"/>
  <c r="H532" i="25"/>
  <c r="H564" i="25"/>
  <c r="H567" i="25"/>
  <c r="H575" i="25"/>
  <c r="E584" i="26"/>
  <c r="H584" i="26" s="1"/>
  <c r="E581" i="26"/>
  <c r="H581" i="26" s="1"/>
  <c r="H400" i="26"/>
  <c r="E419" i="26"/>
  <c r="H419" i="26" s="1"/>
  <c r="H430" i="26"/>
  <c r="H438" i="26"/>
  <c r="E444" i="26"/>
  <c r="H444" i="26" s="1"/>
  <c r="H448" i="26"/>
  <c r="H457" i="26"/>
  <c r="H461" i="26"/>
  <c r="H465" i="26"/>
  <c r="H478" i="26"/>
  <c r="H483" i="26"/>
  <c r="H493" i="26"/>
  <c r="E496" i="26"/>
  <c r="H496" i="26" s="1"/>
  <c r="H504" i="26"/>
  <c r="H515" i="26"/>
  <c r="E531" i="26"/>
  <c r="H531" i="26" s="1"/>
  <c r="E534" i="26"/>
  <c r="H534" i="26" s="1"/>
  <c r="H537" i="26"/>
  <c r="H540" i="26"/>
  <c r="H552" i="26"/>
  <c r="H556" i="26"/>
  <c r="E572" i="26"/>
  <c r="H572" i="26" s="1"/>
  <c r="H384" i="27"/>
  <c r="E549" i="28"/>
  <c r="H549" i="28" s="1"/>
  <c r="E476" i="28"/>
  <c r="H476" i="28" s="1"/>
  <c r="C12" i="28"/>
  <c r="E398" i="28"/>
  <c r="H398" i="28" s="1"/>
  <c r="E401" i="28"/>
  <c r="H401" i="28" s="1"/>
  <c r="E442" i="28"/>
  <c r="H442" i="28" s="1"/>
  <c r="E459" i="28"/>
  <c r="E490" i="28"/>
  <c r="H490" i="28" s="1"/>
  <c r="E401" i="32"/>
  <c r="H401" i="32" s="1"/>
  <c r="H556" i="19"/>
  <c r="H560" i="19"/>
  <c r="H564" i="19"/>
  <c r="H568" i="19"/>
  <c r="H574" i="19"/>
  <c r="H579" i="19"/>
  <c r="H394" i="20"/>
  <c r="H397" i="20"/>
  <c r="H441" i="20"/>
  <c r="H456" i="20"/>
  <c r="H484" i="20"/>
  <c r="H504" i="20"/>
  <c r="H537" i="20"/>
  <c r="H541" i="20"/>
  <c r="H556" i="20"/>
  <c r="H560" i="20"/>
  <c r="H580" i="20"/>
  <c r="H584" i="20"/>
  <c r="E365" i="21"/>
  <c r="H365" i="21" s="1"/>
  <c r="E387" i="21"/>
  <c r="H387" i="21" s="1"/>
  <c r="E396" i="21"/>
  <c r="H396" i="21" s="1"/>
  <c r="E401" i="21"/>
  <c r="H410" i="21"/>
  <c r="E416" i="21"/>
  <c r="H416" i="21" s="1"/>
  <c r="E438" i="21"/>
  <c r="H438" i="21" s="1"/>
  <c r="E446" i="21"/>
  <c r="E449" i="21"/>
  <c r="H449" i="21" s="1"/>
  <c r="H482" i="21"/>
  <c r="H487" i="21"/>
  <c r="E498" i="21"/>
  <c r="H498" i="21" s="1"/>
  <c r="H502" i="21"/>
  <c r="H509" i="21"/>
  <c r="H511" i="21"/>
  <c r="H515" i="21"/>
  <c r="H518" i="21"/>
  <c r="H523" i="21"/>
  <c r="H529" i="21"/>
  <c r="E532" i="21"/>
  <c r="H537" i="21"/>
  <c r="E550" i="21"/>
  <c r="H550" i="21" s="1"/>
  <c r="H559" i="21"/>
  <c r="H562" i="21"/>
  <c r="H568" i="21"/>
  <c r="H575" i="21"/>
  <c r="H580" i="21"/>
  <c r="H375" i="22"/>
  <c r="H388" i="22"/>
  <c r="H419" i="22"/>
  <c r="E424" i="22"/>
  <c r="H424" i="22" s="1"/>
  <c r="H445" i="22"/>
  <c r="E448" i="22"/>
  <c r="H448" i="22" s="1"/>
  <c r="H450" i="22"/>
  <c r="H457" i="22"/>
  <c r="H461" i="22"/>
  <c r="H464" i="22"/>
  <c r="H470" i="22"/>
  <c r="H473" i="22"/>
  <c r="H480" i="22"/>
  <c r="E482" i="22"/>
  <c r="H482" i="22" s="1"/>
  <c r="H487" i="22"/>
  <c r="H502" i="22"/>
  <c r="H506" i="22"/>
  <c r="H509" i="22"/>
  <c r="H511" i="22"/>
  <c r="H515" i="22"/>
  <c r="H519" i="22"/>
  <c r="H535" i="22"/>
  <c r="H539" i="22"/>
  <c r="H554" i="22"/>
  <c r="H575" i="22"/>
  <c r="H580" i="22"/>
  <c r="H584" i="22"/>
  <c r="E356" i="23"/>
  <c r="H367" i="23"/>
  <c r="H396" i="23"/>
  <c r="H409" i="23"/>
  <c r="E413" i="23"/>
  <c r="H413" i="23" s="1"/>
  <c r="H419" i="23"/>
  <c r="E421" i="23"/>
  <c r="H421" i="23" s="1"/>
  <c r="H468" i="23"/>
  <c r="H471" i="23"/>
  <c r="H478" i="23"/>
  <c r="H484" i="23"/>
  <c r="H488" i="23"/>
  <c r="H490" i="23"/>
  <c r="H493" i="23"/>
  <c r="H550" i="23"/>
  <c r="H556" i="23"/>
  <c r="E562" i="23"/>
  <c r="H562" i="23" s="1"/>
  <c r="H361" i="24"/>
  <c r="H422" i="24"/>
  <c r="H492" i="24"/>
  <c r="H513" i="24"/>
  <c r="H537" i="24"/>
  <c r="H360" i="25"/>
  <c r="H366" i="25"/>
  <c r="H381" i="25"/>
  <c r="H403" i="25"/>
  <c r="H410" i="25"/>
  <c r="H414" i="25"/>
  <c r="E418" i="25"/>
  <c r="H418" i="25" s="1"/>
  <c r="H419" i="25"/>
  <c r="H422" i="25"/>
  <c r="H425" i="25"/>
  <c r="H431" i="25"/>
  <c r="H434" i="25"/>
  <c r="H438" i="25"/>
  <c r="H446" i="25"/>
  <c r="H450" i="25"/>
  <c r="E452" i="25"/>
  <c r="H452" i="25" s="1"/>
  <c r="H457" i="25"/>
  <c r="H461" i="25"/>
  <c r="H468" i="25"/>
  <c r="H494" i="25"/>
  <c r="H497" i="25"/>
  <c r="H503" i="25"/>
  <c r="H507" i="25"/>
  <c r="H511" i="25"/>
  <c r="H515" i="25"/>
  <c r="H522" i="25"/>
  <c r="H527" i="25"/>
  <c r="H531" i="25"/>
  <c r="E549" i="25"/>
  <c r="H549" i="25" s="1"/>
  <c r="H552" i="25"/>
  <c r="H556" i="25"/>
  <c r="H560" i="25"/>
  <c r="H563" i="25"/>
  <c r="H566" i="25"/>
  <c r="E572" i="25"/>
  <c r="H572" i="25" s="1"/>
  <c r="H574" i="25"/>
  <c r="H392" i="26"/>
  <c r="H394" i="26"/>
  <c r="H399" i="26"/>
  <c r="H429" i="26"/>
  <c r="H435" i="26"/>
  <c r="H443" i="26"/>
  <c r="H447" i="26"/>
  <c r="H451" i="26"/>
  <c r="H454" i="26"/>
  <c r="H460" i="26"/>
  <c r="H464" i="26"/>
  <c r="H468" i="26"/>
  <c r="H474" i="26"/>
  <c r="H477" i="26"/>
  <c r="H482" i="26"/>
  <c r="H492" i="26"/>
  <c r="H495" i="26"/>
  <c r="E511" i="26"/>
  <c r="H511" i="26" s="1"/>
  <c r="E521" i="26"/>
  <c r="H521" i="26" s="1"/>
  <c r="E571" i="34"/>
  <c r="H571" i="34" s="1"/>
  <c r="E489" i="34"/>
  <c r="H489" i="34" s="1"/>
  <c r="E453" i="34"/>
  <c r="H453" i="34" s="1"/>
  <c r="E362" i="34"/>
  <c r="E510" i="34"/>
  <c r="H510" i="34" s="1"/>
  <c r="E357" i="34"/>
  <c r="H357" i="34" s="1"/>
  <c r="E380" i="34"/>
  <c r="H380" i="34" s="1"/>
  <c r="E377" i="34"/>
  <c r="H377" i="34" s="1"/>
  <c r="E414" i="29"/>
  <c r="H414" i="29" s="1"/>
  <c r="E447" i="29"/>
  <c r="H447" i="29" s="1"/>
  <c r="E495" i="29"/>
  <c r="H495" i="29" s="1"/>
  <c r="E537" i="29"/>
  <c r="E560" i="29"/>
  <c r="H560" i="29" s="1"/>
  <c r="E575" i="29"/>
  <c r="H575" i="29" s="1"/>
  <c r="H459" i="32"/>
  <c r="H565" i="32"/>
  <c r="H359" i="27"/>
  <c r="E362" i="27"/>
  <c r="H362" i="27" s="1"/>
  <c r="H367" i="27"/>
  <c r="H370" i="27"/>
  <c r="H375" i="27"/>
  <c r="E388" i="27"/>
  <c r="H388" i="27" s="1"/>
  <c r="E391" i="27"/>
  <c r="H391" i="27" s="1"/>
  <c r="E399" i="27"/>
  <c r="H399" i="27" s="1"/>
  <c r="E402" i="27"/>
  <c r="E407" i="27"/>
  <c r="H407" i="27" s="1"/>
  <c r="E417" i="27"/>
  <c r="H417" i="27" s="1"/>
  <c r="E420" i="27"/>
  <c r="H420" i="27" s="1"/>
  <c r="H424" i="27"/>
  <c r="E436" i="27"/>
  <c r="H436" i="27" s="1"/>
  <c r="E449" i="27"/>
  <c r="H459" i="27"/>
  <c r="H463" i="27"/>
  <c r="E469" i="27"/>
  <c r="H469" i="27" s="1"/>
  <c r="E475" i="27"/>
  <c r="H475" i="27" s="1"/>
  <c r="H477" i="27"/>
  <c r="H480" i="27"/>
  <c r="H483" i="27"/>
  <c r="H487" i="27"/>
  <c r="H490" i="27"/>
  <c r="H498" i="27"/>
  <c r="H504" i="27"/>
  <c r="E508" i="27"/>
  <c r="H508" i="27" s="1"/>
  <c r="H511" i="27"/>
  <c r="H515" i="27"/>
  <c r="E518" i="27"/>
  <c r="H518" i="27" s="1"/>
  <c r="E520" i="27"/>
  <c r="H520" i="27" s="1"/>
  <c r="H522" i="27"/>
  <c r="H533" i="27"/>
  <c r="H537" i="27"/>
  <c r="H540" i="27"/>
  <c r="E544" i="27"/>
  <c r="H544" i="27" s="1"/>
  <c r="H547" i="27"/>
  <c r="E549" i="27"/>
  <c r="H549" i="27" s="1"/>
  <c r="E552" i="27"/>
  <c r="H552" i="27" s="1"/>
  <c r="H370" i="29"/>
  <c r="E384" i="29"/>
  <c r="H384" i="29" s="1"/>
  <c r="H397" i="29"/>
  <c r="H426" i="29"/>
  <c r="E449" i="29"/>
  <c r="H449" i="29" s="1"/>
  <c r="E459" i="29"/>
  <c r="H459" i="29" s="1"/>
  <c r="H501" i="29"/>
  <c r="E523" i="29"/>
  <c r="H541" i="29"/>
  <c r="E550" i="29"/>
  <c r="H577" i="29"/>
  <c r="H367" i="30"/>
  <c r="H374" i="30"/>
  <c r="H384" i="30"/>
  <c r="H389" i="30"/>
  <c r="H401" i="30"/>
  <c r="H423" i="30"/>
  <c r="H430" i="30"/>
  <c r="H451" i="30"/>
  <c r="H374" i="31"/>
  <c r="H498" i="31"/>
  <c r="H575" i="31"/>
  <c r="H374" i="32"/>
  <c r="H382" i="32"/>
  <c r="H384" i="32"/>
  <c r="H408" i="32"/>
  <c r="H470" i="32"/>
  <c r="H484" i="32"/>
  <c r="H512" i="32"/>
  <c r="H516" i="32"/>
  <c r="H582" i="32"/>
  <c r="H584" i="32"/>
  <c r="H379" i="33"/>
  <c r="H383" i="33"/>
  <c r="H387" i="33"/>
  <c r="H396" i="33"/>
  <c r="H399" i="33"/>
  <c r="H403" i="33"/>
  <c r="H410" i="33"/>
  <c r="H430" i="33"/>
  <c r="H434" i="33"/>
  <c r="H459" i="33"/>
  <c r="H463" i="33"/>
  <c r="H467" i="33"/>
  <c r="H471" i="33"/>
  <c r="H475" i="33"/>
  <c r="H479" i="33"/>
  <c r="H484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5" i="33"/>
  <c r="H579" i="33"/>
  <c r="H582" i="33"/>
  <c r="H411" i="27"/>
  <c r="H416" i="27"/>
  <c r="H419" i="27"/>
  <c r="H423" i="27"/>
  <c r="E466" i="27"/>
  <c r="H466" i="27" s="1"/>
  <c r="E471" i="27"/>
  <c r="H497" i="27"/>
  <c r="E500" i="27"/>
  <c r="H500" i="27" s="1"/>
  <c r="H532" i="27"/>
  <c r="H536" i="27"/>
  <c r="H543" i="27"/>
  <c r="H546" i="27"/>
  <c r="H364" i="28"/>
  <c r="H375" i="28"/>
  <c r="H381" i="28"/>
  <c r="H388" i="28"/>
  <c r="H394" i="28"/>
  <c r="H397" i="28"/>
  <c r="H400" i="28"/>
  <c r="H408" i="28"/>
  <c r="H413" i="28"/>
  <c r="H419" i="28"/>
  <c r="H423" i="28"/>
  <c r="H432" i="28"/>
  <c r="H436" i="28"/>
  <c r="H441" i="28"/>
  <c r="H444" i="28"/>
  <c r="H448" i="28"/>
  <c r="H452" i="28"/>
  <c r="H458" i="28"/>
  <c r="H461" i="28"/>
  <c r="H467" i="28"/>
  <c r="H471" i="28"/>
  <c r="H480" i="28"/>
  <c r="H482" i="28"/>
  <c r="H486" i="28"/>
  <c r="H493" i="28"/>
  <c r="H495" i="28"/>
  <c r="H499" i="28"/>
  <c r="H502" i="28"/>
  <c r="H506" i="28"/>
  <c r="H510" i="28"/>
  <c r="H514" i="28"/>
  <c r="H518" i="28"/>
  <c r="H522" i="28"/>
  <c r="H526" i="28"/>
  <c r="H530" i="28"/>
  <c r="H534" i="28"/>
  <c r="H538" i="28"/>
  <c r="H542" i="28"/>
  <c r="H550" i="28"/>
  <c r="H553" i="28"/>
  <c r="H557" i="28"/>
  <c r="H561" i="28"/>
  <c r="H565" i="28"/>
  <c r="H572" i="28"/>
  <c r="H582" i="28"/>
  <c r="E367" i="29"/>
  <c r="H367" i="29" s="1"/>
  <c r="E387" i="29"/>
  <c r="E396" i="29"/>
  <c r="H396" i="29" s="1"/>
  <c r="H415" i="29"/>
  <c r="E477" i="29"/>
  <c r="H477" i="29" s="1"/>
  <c r="H447" i="30"/>
  <c r="H459" i="30"/>
  <c r="H499" i="30"/>
  <c r="H458" i="32"/>
  <c r="E214" i="4"/>
  <c r="H214" i="4" s="1"/>
  <c r="E224" i="4"/>
  <c r="H224" i="4" s="1"/>
  <c r="E348" i="12"/>
  <c r="H348" i="12" s="1"/>
  <c r="E283" i="12"/>
  <c r="H283" i="12" s="1"/>
  <c r="E215" i="12"/>
  <c r="H215" i="12" s="1"/>
  <c r="E209" i="12"/>
  <c r="H209" i="12" s="1"/>
  <c r="E205" i="12"/>
  <c r="H205" i="12" s="1"/>
  <c r="E326" i="12"/>
  <c r="H326" i="12" s="1"/>
  <c r="E256" i="12"/>
  <c r="H256" i="12" s="1"/>
  <c r="E220" i="12"/>
  <c r="H220" i="12" s="1"/>
  <c r="E198" i="12"/>
  <c r="H198" i="12" s="1"/>
  <c r="E182" i="12"/>
  <c r="H182" i="12" s="1"/>
  <c r="E196" i="12"/>
  <c r="H196" i="12" s="1"/>
  <c r="E210" i="12"/>
  <c r="H210" i="12" s="1"/>
  <c r="E316" i="12"/>
  <c r="H316" i="12" s="1"/>
  <c r="E319" i="12"/>
  <c r="H319" i="12" s="1"/>
  <c r="E325" i="14"/>
  <c r="H325" i="14" s="1"/>
  <c r="E314" i="14"/>
  <c r="H314" i="14" s="1"/>
  <c r="E182" i="14"/>
  <c r="H182" i="14" s="1"/>
  <c r="E210" i="14"/>
  <c r="H210" i="14" s="1"/>
  <c r="E204" i="14"/>
  <c r="H204" i="14" s="1"/>
  <c r="E308" i="15"/>
  <c r="H308" i="15" s="1"/>
  <c r="E325" i="15"/>
  <c r="H325" i="15" s="1"/>
  <c r="E287" i="15"/>
  <c r="H287" i="15" s="1"/>
  <c r="E224" i="15"/>
  <c r="H224" i="15" s="1"/>
  <c r="E194" i="15"/>
  <c r="E323" i="15"/>
  <c r="H323" i="15" s="1"/>
  <c r="E252" i="15"/>
  <c r="H252" i="15" s="1"/>
  <c r="E306" i="15"/>
  <c r="H306" i="15" s="1"/>
  <c r="E296" i="15"/>
  <c r="H296" i="15" s="1"/>
  <c r="E292" i="15"/>
  <c r="H292" i="15" s="1"/>
  <c r="E277" i="15"/>
  <c r="H277" i="15" s="1"/>
  <c r="E275" i="15"/>
  <c r="H275" i="15" s="1"/>
  <c r="E198" i="15"/>
  <c r="H198" i="15" s="1"/>
  <c r="E193" i="15"/>
  <c r="H193" i="15" s="1"/>
  <c r="E249" i="15"/>
  <c r="E244" i="2"/>
  <c r="H244" i="2" s="1"/>
  <c r="H347" i="2"/>
  <c r="E203" i="3"/>
  <c r="E260" i="3"/>
  <c r="H260" i="3" s="1"/>
  <c r="E262" i="3"/>
  <c r="H262" i="3" s="1"/>
  <c r="E302" i="3"/>
  <c r="H302" i="3" s="1"/>
  <c r="E327" i="3"/>
  <c r="H327" i="3" s="1"/>
  <c r="E197" i="5"/>
  <c r="H197" i="5" s="1"/>
  <c r="E224" i="5"/>
  <c r="H224" i="5" s="1"/>
  <c r="E289" i="5"/>
  <c r="H289" i="5" s="1"/>
  <c r="E279" i="7"/>
  <c r="H279" i="7" s="1"/>
  <c r="E281" i="7"/>
  <c r="H281" i="7" s="1"/>
  <c r="E297" i="7"/>
  <c r="H297" i="7" s="1"/>
  <c r="E307" i="7"/>
  <c r="H307" i="7" s="1"/>
  <c r="E319" i="7"/>
  <c r="H319" i="7" s="1"/>
  <c r="E325" i="7"/>
  <c r="H325" i="7" s="1"/>
  <c r="E281" i="8"/>
  <c r="H281" i="8" s="1"/>
  <c r="E292" i="8"/>
  <c r="H292" i="8" s="1"/>
  <c r="E309" i="8"/>
  <c r="H309" i="8" s="1"/>
  <c r="E262" i="9"/>
  <c r="H262" i="9" s="1"/>
  <c r="E277" i="9"/>
  <c r="H277" i="9" s="1"/>
  <c r="E282" i="9"/>
  <c r="H282" i="9" s="1"/>
  <c r="E326" i="9"/>
  <c r="H326" i="9" s="1"/>
  <c r="E191" i="10"/>
  <c r="H191" i="10" s="1"/>
  <c r="E255" i="10"/>
  <c r="E261" i="10"/>
  <c r="H261" i="10" s="1"/>
  <c r="E281" i="10"/>
  <c r="H281" i="10" s="1"/>
  <c r="E300" i="10"/>
  <c r="H300" i="10" s="1"/>
  <c r="E312" i="10"/>
  <c r="H312" i="10" s="1"/>
  <c r="E328" i="10"/>
  <c r="H328" i="10" s="1"/>
  <c r="E334" i="10"/>
  <c r="H334" i="10" s="1"/>
  <c r="E341" i="10"/>
  <c r="H341" i="10" s="1"/>
  <c r="H224" i="11"/>
  <c r="E240" i="11"/>
  <c r="H240" i="11" s="1"/>
  <c r="E249" i="11"/>
  <c r="H249" i="11" s="1"/>
  <c r="E190" i="12"/>
  <c r="H190" i="12" s="1"/>
  <c r="E192" i="12"/>
  <c r="H192" i="12" s="1"/>
  <c r="E262" i="12"/>
  <c r="H262" i="12" s="1"/>
  <c r="E273" i="12"/>
  <c r="H273" i="12" s="1"/>
  <c r="E306" i="12"/>
  <c r="H306" i="12" s="1"/>
  <c r="E224" i="1"/>
  <c r="H224" i="1" s="1"/>
  <c r="E237" i="1"/>
  <c r="H237" i="1" s="1"/>
  <c r="E298" i="1"/>
  <c r="H298" i="1" s="1"/>
  <c r="H180" i="2"/>
  <c r="E196" i="2"/>
  <c r="H196" i="2" s="1"/>
  <c r="E207" i="2"/>
  <c r="H207" i="2" s="1"/>
  <c r="H210" i="2"/>
  <c r="H214" i="2"/>
  <c r="H220" i="2"/>
  <c r="H224" i="2"/>
  <c r="H228" i="2"/>
  <c r="H235" i="2"/>
  <c r="H238" i="2"/>
  <c r="H242" i="2"/>
  <c r="H246" i="2"/>
  <c r="H253" i="2"/>
  <c r="H257" i="2"/>
  <c r="H261" i="2"/>
  <c r="H267" i="2"/>
  <c r="H271" i="2"/>
  <c r="H275" i="2"/>
  <c r="H279" i="2"/>
  <c r="H286" i="2"/>
  <c r="H293" i="2"/>
  <c r="H296" i="2"/>
  <c r="H300" i="2"/>
  <c r="H304" i="2"/>
  <c r="H307" i="2"/>
  <c r="H311" i="2"/>
  <c r="H315" i="2"/>
  <c r="H319" i="2"/>
  <c r="H326" i="2"/>
  <c r="H330" i="2"/>
  <c r="H337" i="2"/>
  <c r="H341" i="2"/>
  <c r="H346" i="2"/>
  <c r="H350" i="2"/>
  <c r="E221" i="3"/>
  <c r="H221" i="3" s="1"/>
  <c r="H240" i="3"/>
  <c r="E245" i="3"/>
  <c r="H245" i="3" s="1"/>
  <c r="E273" i="3"/>
  <c r="H273" i="3" s="1"/>
  <c r="E309" i="3"/>
  <c r="H309" i="3" s="1"/>
  <c r="H326" i="3"/>
  <c r="E349" i="3"/>
  <c r="H349" i="3" s="1"/>
  <c r="H181" i="4"/>
  <c r="H193" i="4"/>
  <c r="H197" i="4"/>
  <c r="H202" i="4"/>
  <c r="H250" i="4"/>
  <c r="H254" i="4"/>
  <c r="H258" i="4"/>
  <c r="H262" i="4"/>
  <c r="H274" i="4"/>
  <c r="H285" i="4"/>
  <c r="E292" i="4"/>
  <c r="H292" i="4" s="1"/>
  <c r="H302" i="4"/>
  <c r="H306" i="4"/>
  <c r="H316" i="4"/>
  <c r="H201" i="5"/>
  <c r="H226" i="5"/>
  <c r="H230" i="5"/>
  <c r="E245" i="5"/>
  <c r="H245" i="5" s="1"/>
  <c r="E259" i="5"/>
  <c r="H259" i="5" s="1"/>
  <c r="E261" i="5"/>
  <c r="H261" i="5" s="1"/>
  <c r="E264" i="5"/>
  <c r="H274" i="5"/>
  <c r="H285" i="5"/>
  <c r="E288" i="5"/>
  <c r="H288" i="5" s="1"/>
  <c r="E310" i="5"/>
  <c r="H310" i="5" s="1"/>
  <c r="E329" i="5"/>
  <c r="H329" i="5" s="1"/>
  <c r="E331" i="5"/>
  <c r="H331" i="5" s="1"/>
  <c r="H344" i="5"/>
  <c r="H350" i="5"/>
  <c r="E198" i="6"/>
  <c r="H198" i="6" s="1"/>
  <c r="E201" i="6"/>
  <c r="H201" i="6" s="1"/>
  <c r="E239" i="6"/>
  <c r="H239" i="6" s="1"/>
  <c r="E320" i="6"/>
  <c r="H320" i="6" s="1"/>
  <c r="H336" i="6"/>
  <c r="H344" i="6"/>
  <c r="E179" i="7"/>
  <c r="H179" i="7" s="1"/>
  <c r="E196" i="7"/>
  <c r="H196" i="7" s="1"/>
  <c r="H200" i="7"/>
  <c r="E203" i="7"/>
  <c r="H203" i="7" s="1"/>
  <c r="H213" i="7"/>
  <c r="E221" i="7"/>
  <c r="H221" i="7" s="1"/>
  <c r="E229" i="7"/>
  <c r="H229" i="7" s="1"/>
  <c r="H236" i="7"/>
  <c r="H239" i="7"/>
  <c r="H245" i="7"/>
  <c r="H253" i="7"/>
  <c r="H261" i="7"/>
  <c r="E269" i="7"/>
  <c r="H269" i="7" s="1"/>
  <c r="H293" i="7"/>
  <c r="H324" i="7"/>
  <c r="H333" i="7"/>
  <c r="E341" i="7"/>
  <c r="H341" i="7" s="1"/>
  <c r="H346" i="7"/>
  <c r="H349" i="7"/>
  <c r="H181" i="8"/>
  <c r="E198" i="8"/>
  <c r="H198" i="8" s="1"/>
  <c r="H222" i="8"/>
  <c r="H226" i="8"/>
  <c r="H230" i="8"/>
  <c r="H236" i="8"/>
  <c r="H240" i="8"/>
  <c r="H262" i="8"/>
  <c r="H267" i="8"/>
  <c r="H280" i="8"/>
  <c r="E286" i="8"/>
  <c r="H286" i="8" s="1"/>
  <c r="H304" i="8"/>
  <c r="H313" i="8"/>
  <c r="H322" i="8"/>
  <c r="H324" i="8"/>
  <c r="E308" i="9"/>
  <c r="H308" i="9" s="1"/>
  <c r="E311" i="9"/>
  <c r="H311" i="9" s="1"/>
  <c r="H313" i="9"/>
  <c r="E315" i="9"/>
  <c r="H315" i="9" s="1"/>
  <c r="E328" i="9"/>
  <c r="H328" i="9" s="1"/>
  <c r="H342" i="9"/>
  <c r="H346" i="9"/>
  <c r="E215" i="10"/>
  <c r="H215" i="10" s="1"/>
  <c r="E220" i="10"/>
  <c r="H220" i="10" s="1"/>
  <c r="E268" i="10"/>
  <c r="E306" i="10"/>
  <c r="E330" i="10"/>
  <c r="H330" i="10" s="1"/>
  <c r="H185" i="11"/>
  <c r="H189" i="11"/>
  <c r="H196" i="11"/>
  <c r="E198" i="11"/>
  <c r="H198" i="11" s="1"/>
  <c r="E215" i="11"/>
  <c r="H215" i="11" s="1"/>
  <c r="H217" i="11"/>
  <c r="H227" i="11"/>
  <c r="H237" i="11"/>
  <c r="H245" i="11"/>
  <c r="H251" i="11"/>
  <c r="H255" i="11"/>
  <c r="H263" i="11"/>
  <c r="H296" i="11"/>
  <c r="H307" i="11"/>
  <c r="H320" i="11"/>
  <c r="H326" i="11"/>
  <c r="E329" i="11"/>
  <c r="H329" i="11" s="1"/>
  <c r="E177" i="12"/>
  <c r="E184" i="12"/>
  <c r="H184" i="12" s="1"/>
  <c r="H187" i="12"/>
  <c r="E204" i="12"/>
  <c r="H204" i="12" s="1"/>
  <c r="E224" i="12"/>
  <c r="H224" i="12" s="1"/>
  <c r="E231" i="12"/>
  <c r="H231" i="12" s="1"/>
  <c r="E313" i="12"/>
  <c r="H313" i="12" s="1"/>
  <c r="H331" i="12"/>
  <c r="H284" i="13"/>
  <c r="E217" i="15"/>
  <c r="H217" i="15" s="1"/>
  <c r="E198" i="1"/>
  <c r="H198" i="1" s="1"/>
  <c r="H291" i="1"/>
  <c r="E310" i="1"/>
  <c r="H310" i="1" s="1"/>
  <c r="H198" i="2"/>
  <c r="H202" i="2"/>
  <c r="H209" i="2"/>
  <c r="H213" i="2"/>
  <c r="H217" i="2"/>
  <c r="H223" i="2"/>
  <c r="H227" i="2"/>
  <c r="H234" i="2"/>
  <c r="H237" i="2"/>
  <c r="H241" i="2"/>
  <c r="H350" i="3"/>
  <c r="E213" i="3"/>
  <c r="E226" i="3"/>
  <c r="H226" i="3" s="1"/>
  <c r="H188" i="4"/>
  <c r="H221" i="4"/>
  <c r="H226" i="4"/>
  <c r="E228" i="4"/>
  <c r="H228" i="4" s="1"/>
  <c r="H239" i="4"/>
  <c r="H246" i="4"/>
  <c r="E270" i="4"/>
  <c r="H270" i="4" s="1"/>
  <c r="H273" i="4"/>
  <c r="E277" i="4"/>
  <c r="H277" i="4" s="1"/>
  <c r="E280" i="4"/>
  <c r="H280" i="4" s="1"/>
  <c r="H284" i="4"/>
  <c r="H288" i="4"/>
  <c r="H291" i="4"/>
  <c r="E294" i="4"/>
  <c r="H294" i="4" s="1"/>
  <c r="E299" i="4"/>
  <c r="H299" i="4" s="1"/>
  <c r="H301" i="4"/>
  <c r="H305" i="4"/>
  <c r="E327" i="4"/>
  <c r="H330" i="4"/>
  <c r="H337" i="4"/>
  <c r="H341" i="4"/>
  <c r="H346" i="4"/>
  <c r="H350" i="4"/>
  <c r="E198" i="5"/>
  <c r="H222" i="5"/>
  <c r="H225" i="5"/>
  <c r="H229" i="5"/>
  <c r="E237" i="5"/>
  <c r="H237" i="5" s="1"/>
  <c r="H309" i="5"/>
  <c r="H317" i="5"/>
  <c r="E335" i="5"/>
  <c r="H335" i="5" s="1"/>
  <c r="E340" i="5"/>
  <c r="H340" i="5" s="1"/>
  <c r="E237" i="6"/>
  <c r="H237" i="6" s="1"/>
  <c r="E184" i="7"/>
  <c r="H184" i="7" s="1"/>
  <c r="E188" i="7"/>
  <c r="H188" i="7" s="1"/>
  <c r="E192" i="7"/>
  <c r="H192" i="7" s="1"/>
  <c r="E198" i="7"/>
  <c r="H198" i="7" s="1"/>
  <c r="E209" i="7"/>
  <c r="H209" i="7" s="1"/>
  <c r="E224" i="7"/>
  <c r="H224" i="7" s="1"/>
  <c r="H233" i="7"/>
  <c r="E257" i="7"/>
  <c r="H257" i="7" s="1"/>
  <c r="H260" i="7"/>
  <c r="E273" i="7"/>
  <c r="H273" i="7" s="1"/>
  <c r="E277" i="7"/>
  <c r="H277" i="7" s="1"/>
  <c r="E284" i="7"/>
  <c r="H284" i="7" s="1"/>
  <c r="E312" i="7"/>
  <c r="H312" i="7" s="1"/>
  <c r="E329" i="7"/>
  <c r="H329" i="7" s="1"/>
  <c r="H332" i="7"/>
  <c r="E335" i="7"/>
  <c r="H335" i="7" s="1"/>
  <c r="H189" i="8"/>
  <c r="H197" i="8"/>
  <c r="H202" i="8"/>
  <c r="H213" i="8"/>
  <c r="H218" i="8"/>
  <c r="H221" i="8"/>
  <c r="H229" i="8"/>
  <c r="E237" i="8"/>
  <c r="H237" i="8" s="1"/>
  <c r="E245" i="8"/>
  <c r="H245" i="8" s="1"/>
  <c r="H252" i="8"/>
  <c r="E254" i="8"/>
  <c r="H254" i="8" s="1"/>
  <c r="H255" i="8"/>
  <c r="H257" i="8"/>
  <c r="H279" i="8"/>
  <c r="E293" i="8"/>
  <c r="H293" i="8" s="1"/>
  <c r="E296" i="8"/>
  <c r="H296" i="8" s="1"/>
  <c r="H298" i="8"/>
  <c r="H303" i="8"/>
  <c r="E310" i="8"/>
  <c r="H310" i="8" s="1"/>
  <c r="H179" i="9"/>
  <c r="E193" i="9"/>
  <c r="H193" i="9" s="1"/>
  <c r="E202" i="9"/>
  <c r="H202" i="9" s="1"/>
  <c r="H213" i="9"/>
  <c r="H218" i="9"/>
  <c r="H258" i="9"/>
  <c r="H269" i="9"/>
  <c r="H278" i="9"/>
  <c r="H285" i="9"/>
  <c r="H302" i="9"/>
  <c r="H338" i="9"/>
  <c r="H189" i="10"/>
  <c r="E196" i="10"/>
  <c r="H196" i="10" s="1"/>
  <c r="E199" i="10"/>
  <c r="H199" i="10" s="1"/>
  <c r="H202" i="10"/>
  <c r="H208" i="10"/>
  <c r="H214" i="10"/>
  <c r="H217" i="10"/>
  <c r="E224" i="10"/>
  <c r="H224" i="10" s="1"/>
  <c r="H227" i="10"/>
  <c r="H236" i="10"/>
  <c r="H239" i="10"/>
  <c r="H242" i="10"/>
  <c r="H253" i="10"/>
  <c r="H259" i="10"/>
  <c r="E262" i="10"/>
  <c r="H262" i="10" s="1"/>
  <c r="H271" i="10"/>
  <c r="H275" i="10"/>
  <c r="E287" i="10"/>
  <c r="H287" i="10" s="1"/>
  <c r="H290" i="10"/>
  <c r="H293" i="10"/>
  <c r="H298" i="10"/>
  <c r="H301" i="10"/>
  <c r="H305" i="10"/>
  <c r="H308" i="10"/>
  <c r="H313" i="10"/>
  <c r="H315" i="10"/>
  <c r="H318" i="10"/>
  <c r="H322" i="10"/>
  <c r="H329" i="10"/>
  <c r="H332" i="10"/>
  <c r="H335" i="10"/>
  <c r="H339" i="10"/>
  <c r="H342" i="10"/>
  <c r="H346" i="10"/>
  <c r="H350" i="10"/>
  <c r="E178" i="11"/>
  <c r="H178" i="11" s="1"/>
  <c r="H181" i="11"/>
  <c r="H188" i="11"/>
  <c r="H195" i="11"/>
  <c r="H226" i="11"/>
  <c r="H236" i="11"/>
  <c r="H250" i="11"/>
  <c r="E262" i="11"/>
  <c r="H262" i="11" s="1"/>
  <c r="E289" i="11"/>
  <c r="H289" i="11" s="1"/>
  <c r="E310" i="11"/>
  <c r="H310" i="11" s="1"/>
  <c r="E191" i="12"/>
  <c r="H191" i="12" s="1"/>
  <c r="E200" i="12"/>
  <c r="H200" i="12" s="1"/>
  <c r="E216" i="12"/>
  <c r="H216" i="12" s="1"/>
  <c r="E274" i="12"/>
  <c r="H274" i="12" s="1"/>
  <c r="E296" i="12"/>
  <c r="H296" i="12" s="1"/>
  <c r="E327" i="15"/>
  <c r="H327" i="15" s="1"/>
  <c r="E341" i="15"/>
  <c r="H341" i="15" s="1"/>
  <c r="E341" i="21"/>
  <c r="H341" i="21" s="1"/>
  <c r="E311" i="21"/>
  <c r="H311" i="21" s="1"/>
  <c r="E300" i="21"/>
  <c r="H300" i="21" s="1"/>
  <c r="E247" i="21"/>
  <c r="H247" i="21" s="1"/>
  <c r="E224" i="21"/>
  <c r="H224" i="21" s="1"/>
  <c r="E208" i="21"/>
  <c r="C11" i="21"/>
  <c r="E335" i="21"/>
  <c r="H335" i="21" s="1"/>
  <c r="E296" i="21"/>
  <c r="H296" i="21" s="1"/>
  <c r="E284" i="21"/>
  <c r="E280" i="21"/>
  <c r="H280" i="21" s="1"/>
  <c r="E272" i="21"/>
  <c r="H272" i="21" s="1"/>
  <c r="E255" i="21"/>
  <c r="H255" i="21" s="1"/>
  <c r="E239" i="21"/>
  <c r="E228" i="21"/>
  <c r="H228" i="21" s="1"/>
  <c r="E219" i="21"/>
  <c r="H219" i="21" s="1"/>
  <c r="E203" i="21"/>
  <c r="H203" i="21" s="1"/>
  <c r="E198" i="21"/>
  <c r="E188" i="21"/>
  <c r="H188" i="21" s="1"/>
  <c r="E177" i="21"/>
  <c r="E316" i="21"/>
  <c r="H316" i="21" s="1"/>
  <c r="E307" i="21"/>
  <c r="H307" i="21" s="1"/>
  <c r="E281" i="21"/>
  <c r="H281" i="21" s="1"/>
  <c r="E237" i="21"/>
  <c r="H237" i="21" s="1"/>
  <c r="E215" i="21"/>
  <c r="H215" i="21" s="1"/>
  <c r="E191" i="21"/>
  <c r="E283" i="21"/>
  <c r="H283" i="21" s="1"/>
  <c r="E251" i="21"/>
  <c r="H251" i="21" s="1"/>
  <c r="E187" i="21"/>
  <c r="H187" i="21" s="1"/>
  <c r="E185" i="21"/>
  <c r="E295" i="21"/>
  <c r="E289" i="21"/>
  <c r="H289" i="21" s="1"/>
  <c r="E256" i="21"/>
  <c r="H256" i="21" s="1"/>
  <c r="E323" i="21"/>
  <c r="E320" i="21"/>
  <c r="H320" i="21" s="1"/>
  <c r="E193" i="21"/>
  <c r="H193" i="21" s="1"/>
  <c r="E306" i="19"/>
  <c r="H306" i="19" s="1"/>
  <c r="E244" i="19"/>
  <c r="E280" i="19"/>
  <c r="H280" i="19" s="1"/>
  <c r="E189" i="19"/>
  <c r="H189" i="19" s="1"/>
  <c r="E311" i="19"/>
  <c r="H311" i="19" s="1"/>
  <c r="E219" i="19"/>
  <c r="E216" i="19"/>
  <c r="H216" i="19" s="1"/>
  <c r="E204" i="19"/>
  <c r="H204" i="19" s="1"/>
  <c r="E224" i="19"/>
  <c r="H224" i="19" s="1"/>
  <c r="E231" i="19"/>
  <c r="E312" i="19"/>
  <c r="E329" i="19"/>
  <c r="H329" i="19" s="1"/>
  <c r="E338" i="32"/>
  <c r="H338" i="32" s="1"/>
  <c r="E327" i="32"/>
  <c r="E237" i="32"/>
  <c r="H237" i="32" s="1"/>
  <c r="E232" i="32"/>
  <c r="H232" i="32" s="1"/>
  <c r="E216" i="32"/>
  <c r="H216" i="32" s="1"/>
  <c r="E198" i="32"/>
  <c r="E224" i="32"/>
  <c r="H224" i="32" s="1"/>
  <c r="E212" i="32"/>
  <c r="H212" i="32" s="1"/>
  <c r="E208" i="32"/>
  <c r="H208" i="32" s="1"/>
  <c r="E204" i="32"/>
  <c r="H204" i="32" s="1"/>
  <c r="E199" i="32"/>
  <c r="H199" i="32" s="1"/>
  <c r="E196" i="32"/>
  <c r="H196" i="32" s="1"/>
  <c r="E181" i="32"/>
  <c r="E177" i="32"/>
  <c r="E310" i="32"/>
  <c r="H310" i="32" s="1"/>
  <c r="E261" i="32"/>
  <c r="H261" i="32" s="1"/>
  <c r="E205" i="32"/>
  <c r="H205" i="32" s="1"/>
  <c r="E185" i="32"/>
  <c r="H185" i="32" s="1"/>
  <c r="E182" i="32"/>
  <c r="H182" i="32" s="1"/>
  <c r="E179" i="32"/>
  <c r="H179" i="32" s="1"/>
  <c r="E298" i="32"/>
  <c r="H298" i="32" s="1"/>
  <c r="E203" i="32"/>
  <c r="H203" i="12"/>
  <c r="H226" i="12"/>
  <c r="H230" i="12"/>
  <c r="H246" i="12"/>
  <c r="H259" i="12"/>
  <c r="H264" i="12"/>
  <c r="H267" i="12"/>
  <c r="H275" i="12"/>
  <c r="H286" i="12"/>
  <c r="H298" i="12"/>
  <c r="H304" i="12"/>
  <c r="H317" i="12"/>
  <c r="H320" i="12"/>
  <c r="H324" i="12"/>
  <c r="H329" i="12"/>
  <c r="H335" i="12"/>
  <c r="H339" i="12"/>
  <c r="H344" i="12"/>
  <c r="H180" i="13"/>
  <c r="E187" i="13"/>
  <c r="H187" i="13" s="1"/>
  <c r="E198" i="13"/>
  <c r="H198" i="13" s="1"/>
  <c r="H202" i="13"/>
  <c r="H213" i="13"/>
  <c r="H223" i="13"/>
  <c r="H226" i="13"/>
  <c r="H240" i="13"/>
  <c r="E246" i="13"/>
  <c r="H246" i="13" s="1"/>
  <c r="H248" i="13"/>
  <c r="H255" i="13"/>
  <c r="H260" i="13"/>
  <c r="H276" i="13"/>
  <c r="E280" i="13"/>
  <c r="H280" i="13" s="1"/>
  <c r="E296" i="13"/>
  <c r="H296" i="13" s="1"/>
  <c r="H302" i="13"/>
  <c r="H313" i="13"/>
  <c r="H317" i="13"/>
  <c r="H321" i="13"/>
  <c r="H342" i="13"/>
  <c r="E346" i="13"/>
  <c r="H346" i="13" s="1"/>
  <c r="H316" i="14"/>
  <c r="H320" i="14"/>
  <c r="H324" i="14"/>
  <c r="H328" i="14"/>
  <c r="H332" i="14"/>
  <c r="H336" i="14"/>
  <c r="H340" i="14"/>
  <c r="H345" i="14"/>
  <c r="H349" i="14"/>
  <c r="H197" i="15"/>
  <c r="H223" i="15"/>
  <c r="H225" i="15"/>
  <c r="H229" i="15"/>
  <c r="H236" i="15"/>
  <c r="H242" i="15"/>
  <c r="H245" i="15"/>
  <c r="H317" i="15"/>
  <c r="H330" i="15"/>
  <c r="H335" i="15"/>
  <c r="H339" i="15"/>
  <c r="H181" i="16"/>
  <c r="E195" i="16"/>
  <c r="H195" i="16" s="1"/>
  <c r="E230" i="16"/>
  <c r="H230" i="16" s="1"/>
  <c r="E241" i="16"/>
  <c r="H241" i="16" s="1"/>
  <c r="E248" i="16"/>
  <c r="E261" i="16"/>
  <c r="H261" i="16" s="1"/>
  <c r="E264" i="16"/>
  <c r="H264" i="16" s="1"/>
  <c r="E276" i="16"/>
  <c r="H276" i="16" s="1"/>
  <c r="E333" i="16"/>
  <c r="H335" i="16"/>
  <c r="E346" i="16"/>
  <c r="H346" i="16" s="1"/>
  <c r="H179" i="17"/>
  <c r="H187" i="17"/>
  <c r="H191" i="17"/>
  <c r="H193" i="17"/>
  <c r="H197" i="17"/>
  <c r="H201" i="17"/>
  <c r="H205" i="17"/>
  <c r="H211" i="17"/>
  <c r="H215" i="17"/>
  <c r="H344" i="24"/>
  <c r="H197" i="12"/>
  <c r="H202" i="12"/>
  <c r="H225" i="12"/>
  <c r="H229" i="12"/>
  <c r="H232" i="12"/>
  <c r="H238" i="12"/>
  <c r="H242" i="12"/>
  <c r="H245" i="12"/>
  <c r="H254" i="12"/>
  <c r="H285" i="12"/>
  <c r="H303" i="12"/>
  <c r="H323" i="12"/>
  <c r="H328" i="12"/>
  <c r="H338" i="12"/>
  <c r="H342" i="12"/>
  <c r="H347" i="12"/>
  <c r="H179" i="13"/>
  <c r="H189" i="13"/>
  <c r="H201" i="13"/>
  <c r="H212" i="13"/>
  <c r="H221" i="13"/>
  <c r="H225" i="13"/>
  <c r="E234" i="13"/>
  <c r="H234" i="13" s="1"/>
  <c r="H245" i="13"/>
  <c r="H253" i="13"/>
  <c r="H259" i="13"/>
  <c r="E261" i="13"/>
  <c r="H261" i="13" s="1"/>
  <c r="E272" i="13"/>
  <c r="H272" i="13" s="1"/>
  <c r="H279" i="13"/>
  <c r="H287" i="13"/>
  <c r="H301" i="13"/>
  <c r="H320" i="13"/>
  <c r="H331" i="13"/>
  <c r="H340" i="13"/>
  <c r="H315" i="14"/>
  <c r="H319" i="14"/>
  <c r="H323" i="14"/>
  <c r="H327" i="14"/>
  <c r="H331" i="14"/>
  <c r="H335" i="14"/>
  <c r="H339" i="14"/>
  <c r="H344" i="14"/>
  <c r="H348" i="14"/>
  <c r="H221" i="15"/>
  <c r="H241" i="15"/>
  <c r="H279" i="15"/>
  <c r="H290" i="15"/>
  <c r="H293" i="15"/>
  <c r="H301" i="15"/>
  <c r="H307" i="15"/>
  <c r="H309" i="15"/>
  <c r="H329" i="15"/>
  <c r="H333" i="15"/>
  <c r="H338" i="15"/>
  <c r="E198" i="16"/>
  <c r="H198" i="16" s="1"/>
  <c r="E224" i="16"/>
  <c r="H224" i="16" s="1"/>
  <c r="H227" i="16"/>
  <c r="E238" i="16"/>
  <c r="H238" i="16" s="1"/>
  <c r="E260" i="16"/>
  <c r="H260" i="16" s="1"/>
  <c r="H263" i="16"/>
  <c r="E268" i="16"/>
  <c r="H268" i="16" s="1"/>
  <c r="E275" i="16"/>
  <c r="H275" i="16" s="1"/>
  <c r="H280" i="16"/>
  <c r="H291" i="16"/>
  <c r="E298" i="16"/>
  <c r="H298" i="16" s="1"/>
  <c r="E318" i="16"/>
  <c r="H318" i="16" s="1"/>
  <c r="H332" i="16"/>
  <c r="H345" i="16"/>
  <c r="H178" i="17"/>
  <c r="H182" i="17"/>
  <c r="H186" i="17"/>
  <c r="H190" i="17"/>
  <c r="H196" i="17"/>
  <c r="H200" i="17"/>
  <c r="H204" i="17"/>
  <c r="E207" i="17"/>
  <c r="H207" i="17" s="1"/>
  <c r="H210" i="17"/>
  <c r="H214" i="17"/>
  <c r="H218" i="17"/>
  <c r="H222" i="17"/>
  <c r="H226" i="17"/>
  <c r="H230" i="17"/>
  <c r="H235" i="17"/>
  <c r="H238" i="17"/>
  <c r="H242" i="17"/>
  <c r="H250" i="17"/>
  <c r="E210" i="19"/>
  <c r="E295" i="24"/>
  <c r="E268" i="24"/>
  <c r="H268" i="24" s="1"/>
  <c r="E226" i="24"/>
  <c r="H226" i="24" s="1"/>
  <c r="E222" i="24"/>
  <c r="E198" i="24"/>
  <c r="H198" i="24" s="1"/>
  <c r="E190" i="24"/>
  <c r="H190" i="24" s="1"/>
  <c r="E348" i="24"/>
  <c r="H348" i="24" s="1"/>
  <c r="E292" i="24"/>
  <c r="H292" i="24" s="1"/>
  <c r="E280" i="24"/>
  <c r="E212" i="24"/>
  <c r="H212" i="24" s="1"/>
  <c r="E179" i="24"/>
  <c r="H179" i="24" s="1"/>
  <c r="E177" i="24"/>
  <c r="E319" i="24"/>
  <c r="H319" i="24" s="1"/>
  <c r="E310" i="24"/>
  <c r="H310" i="24" s="1"/>
  <c r="E255" i="24"/>
  <c r="H255" i="24" s="1"/>
  <c r="E224" i="24"/>
  <c r="E215" i="24"/>
  <c r="H215" i="24" s="1"/>
  <c r="E211" i="24"/>
  <c r="H211" i="24" s="1"/>
  <c r="E327" i="24"/>
  <c r="H327" i="24" s="1"/>
  <c r="H342" i="24"/>
  <c r="H347" i="24"/>
  <c r="H292" i="20"/>
  <c r="E184" i="20"/>
  <c r="H184" i="20" s="1"/>
  <c r="E187" i="20"/>
  <c r="H187" i="20" s="1"/>
  <c r="E194" i="20"/>
  <c r="H194" i="20" s="1"/>
  <c r="E218" i="20"/>
  <c r="H218" i="20" s="1"/>
  <c r="E228" i="20"/>
  <c r="H228" i="20" s="1"/>
  <c r="E270" i="20"/>
  <c r="H270" i="20" s="1"/>
  <c r="E274" i="20"/>
  <c r="H274" i="20" s="1"/>
  <c r="E338" i="20"/>
  <c r="H338" i="20" s="1"/>
  <c r="E311" i="22"/>
  <c r="H311" i="22" s="1"/>
  <c r="H222" i="24"/>
  <c r="E335" i="26"/>
  <c r="H335" i="26" s="1"/>
  <c r="E187" i="27"/>
  <c r="H187" i="27" s="1"/>
  <c r="E197" i="27"/>
  <c r="H197" i="27" s="1"/>
  <c r="E289" i="27"/>
  <c r="H289" i="27" s="1"/>
  <c r="E319" i="27"/>
  <c r="H319" i="27" s="1"/>
  <c r="H254" i="17"/>
  <c r="H258" i="17"/>
  <c r="H262" i="17"/>
  <c r="H266" i="17"/>
  <c r="H275" i="17"/>
  <c r="H278" i="17"/>
  <c r="H282" i="17"/>
  <c r="H298" i="17"/>
  <c r="H303" i="17"/>
  <c r="H308" i="17"/>
  <c r="H312" i="17"/>
  <c r="H317" i="17"/>
  <c r="H321" i="17"/>
  <c r="H325" i="17"/>
  <c r="H329" i="17"/>
  <c r="H333" i="17"/>
  <c r="H337" i="17"/>
  <c r="H341" i="17"/>
  <c r="H346" i="17"/>
  <c r="H350" i="17"/>
  <c r="H181" i="18"/>
  <c r="E198" i="18"/>
  <c r="H198" i="18" s="1"/>
  <c r="H199" i="18"/>
  <c r="H202" i="18"/>
  <c r="H214" i="18"/>
  <c r="H226" i="18"/>
  <c r="H230" i="18"/>
  <c r="H232" i="18"/>
  <c r="E234" i="18"/>
  <c r="H234" i="18" s="1"/>
  <c r="H251" i="18"/>
  <c r="E270" i="18"/>
  <c r="H270" i="18" s="1"/>
  <c r="H271" i="18"/>
  <c r="H286" i="18"/>
  <c r="H292" i="18"/>
  <c r="H303" i="18"/>
  <c r="E305" i="18"/>
  <c r="H305" i="18" s="1"/>
  <c r="H338" i="18"/>
  <c r="H345" i="18"/>
  <c r="H349" i="18"/>
  <c r="H179" i="19"/>
  <c r="H199" i="19"/>
  <c r="H203" i="19"/>
  <c r="H313" i="19"/>
  <c r="H179" i="20"/>
  <c r="H181" i="20"/>
  <c r="E192" i="20"/>
  <c r="H192" i="20" s="1"/>
  <c r="E196" i="20"/>
  <c r="H196" i="20" s="1"/>
  <c r="E203" i="20"/>
  <c r="H203" i="20" s="1"/>
  <c r="E224" i="20"/>
  <c r="H224" i="20" s="1"/>
  <c r="H227" i="20"/>
  <c r="H230" i="20"/>
  <c r="H248" i="20"/>
  <c r="H260" i="20"/>
  <c r="H263" i="20"/>
  <c r="E272" i="20"/>
  <c r="H272" i="20" s="1"/>
  <c r="E310" i="20"/>
  <c r="H310" i="20" s="1"/>
  <c r="H181" i="21"/>
  <c r="H212" i="21"/>
  <c r="H264" i="21"/>
  <c r="H304" i="21"/>
  <c r="H196" i="22"/>
  <c r="H201" i="22"/>
  <c r="E224" i="22"/>
  <c r="H224" i="22" s="1"/>
  <c r="H227" i="22"/>
  <c r="H230" i="22"/>
  <c r="H234" i="22"/>
  <c r="E237" i="22"/>
  <c r="H237" i="22" s="1"/>
  <c r="H239" i="22"/>
  <c r="H242" i="22"/>
  <c r="H258" i="22"/>
  <c r="H261" i="22"/>
  <c r="H272" i="22"/>
  <c r="H278" i="22"/>
  <c r="H302" i="22"/>
  <c r="H305" i="22"/>
  <c r="H313" i="22"/>
  <c r="E315" i="22"/>
  <c r="H315" i="22" s="1"/>
  <c r="E319" i="22"/>
  <c r="H319" i="22" s="1"/>
  <c r="E334" i="22"/>
  <c r="H334" i="22" s="1"/>
  <c r="H337" i="22"/>
  <c r="H341" i="22"/>
  <c r="H349" i="22"/>
  <c r="H179" i="23"/>
  <c r="H190" i="23"/>
  <c r="H195" i="23"/>
  <c r="H200" i="23"/>
  <c r="H225" i="23"/>
  <c r="H233" i="23"/>
  <c r="H254" i="23"/>
  <c r="H258" i="23"/>
  <c r="H268" i="23"/>
  <c r="H272" i="23"/>
  <c r="H274" i="23"/>
  <c r="H279" i="23"/>
  <c r="H286" i="23"/>
  <c r="H292" i="23"/>
  <c r="H297" i="23"/>
  <c r="H304" i="23"/>
  <c r="H307" i="23"/>
  <c r="H318" i="23"/>
  <c r="H322" i="23"/>
  <c r="E330" i="23"/>
  <c r="H330" i="23" s="1"/>
  <c r="H333" i="23"/>
  <c r="H336" i="23"/>
  <c r="H344" i="23"/>
  <c r="H348" i="23"/>
  <c r="H181" i="24"/>
  <c r="H278" i="24"/>
  <c r="H286" i="24"/>
  <c r="H297" i="24"/>
  <c r="H303" i="24"/>
  <c r="H338" i="24"/>
  <c r="H296" i="25"/>
  <c r="H300" i="25"/>
  <c r="H304" i="25"/>
  <c r="H312" i="25"/>
  <c r="H324" i="25"/>
  <c r="H327" i="25"/>
  <c r="H331" i="25"/>
  <c r="H335" i="25"/>
  <c r="H339" i="25"/>
  <c r="H344" i="25"/>
  <c r="H348" i="25"/>
  <c r="H178" i="26"/>
  <c r="H182" i="26"/>
  <c r="H211" i="26"/>
  <c r="H217" i="26"/>
  <c r="H221" i="26"/>
  <c r="H225" i="26"/>
  <c r="H229" i="26"/>
  <c r="H235" i="26"/>
  <c r="H257" i="26"/>
  <c r="H261" i="26"/>
  <c r="H280" i="26"/>
  <c r="H302" i="26"/>
  <c r="H305" i="26"/>
  <c r="E203" i="27"/>
  <c r="H203" i="27" s="1"/>
  <c r="E224" i="27"/>
  <c r="H224" i="27" s="1"/>
  <c r="E273" i="27"/>
  <c r="H273" i="27" s="1"/>
  <c r="E287" i="27"/>
  <c r="H287" i="27" s="1"/>
  <c r="E185" i="31"/>
  <c r="H185" i="31" s="1"/>
  <c r="E222" i="31"/>
  <c r="H222" i="31" s="1"/>
  <c r="H221" i="17"/>
  <c r="H225" i="17"/>
  <c r="H229" i="17"/>
  <c r="H281" i="17"/>
  <c r="H297" i="17"/>
  <c r="H302" i="17"/>
  <c r="H307" i="17"/>
  <c r="H311" i="17"/>
  <c r="H316" i="17"/>
  <c r="H320" i="17"/>
  <c r="H324" i="17"/>
  <c r="H328" i="17"/>
  <c r="H332" i="17"/>
  <c r="H336" i="17"/>
  <c r="H340" i="17"/>
  <c r="H345" i="17"/>
  <c r="H349" i="17"/>
  <c r="H196" i="18"/>
  <c r="H217" i="18"/>
  <c r="E222" i="18"/>
  <c r="H222" i="18" s="1"/>
  <c r="E224" i="18"/>
  <c r="H225" i="18"/>
  <c r="H229" i="18"/>
  <c r="H267" i="18"/>
  <c r="H291" i="18"/>
  <c r="H297" i="18"/>
  <c r="H302" i="18"/>
  <c r="H322" i="18"/>
  <c r="H337" i="18"/>
  <c r="H265" i="19"/>
  <c r="H269" i="19"/>
  <c r="H309" i="19"/>
  <c r="E182" i="20"/>
  <c r="H182" i="20" s="1"/>
  <c r="E188" i="20"/>
  <c r="H188" i="20" s="1"/>
  <c r="E198" i="20"/>
  <c r="H198" i="20" s="1"/>
  <c r="H202" i="20"/>
  <c r="E221" i="20"/>
  <c r="H221" i="20" s="1"/>
  <c r="H259" i="20"/>
  <c r="E288" i="20"/>
  <c r="H298" i="20"/>
  <c r="E339" i="20"/>
  <c r="H202" i="21"/>
  <c r="H211" i="21"/>
  <c r="H260" i="21"/>
  <c r="H263" i="21"/>
  <c r="H279" i="21"/>
  <c r="H303" i="21"/>
  <c r="H332" i="21"/>
  <c r="E216" i="22"/>
  <c r="H216" i="22" s="1"/>
  <c r="E264" i="22"/>
  <c r="H264" i="22" s="1"/>
  <c r="E219" i="23"/>
  <c r="H219" i="23" s="1"/>
  <c r="E312" i="23"/>
  <c r="H312" i="23" s="1"/>
  <c r="E339" i="23"/>
  <c r="H339" i="23" s="1"/>
  <c r="H180" i="24"/>
  <c r="H201" i="24"/>
  <c r="H252" i="24"/>
  <c r="H260" i="24"/>
  <c r="H263" i="24"/>
  <c r="H269" i="24"/>
  <c r="H333" i="24"/>
  <c r="H337" i="24"/>
  <c r="E190" i="25"/>
  <c r="H190" i="25" s="1"/>
  <c r="H194" i="25"/>
  <c r="E198" i="25"/>
  <c r="H198" i="25" s="1"/>
  <c r="H202" i="25"/>
  <c r="E208" i="25"/>
  <c r="H208" i="25" s="1"/>
  <c r="H280" i="25"/>
  <c r="H284" i="25"/>
  <c r="H291" i="25"/>
  <c r="H295" i="25"/>
  <c r="H299" i="25"/>
  <c r="H303" i="25"/>
  <c r="H307" i="25"/>
  <c r="H311" i="25"/>
  <c r="H181" i="26"/>
  <c r="E195" i="26"/>
  <c r="H195" i="26" s="1"/>
  <c r="H200" i="26"/>
  <c r="H203" i="26"/>
  <c r="H224" i="26"/>
  <c r="H228" i="26"/>
  <c r="E237" i="26"/>
  <c r="H253" i="26"/>
  <c r="H260" i="26"/>
  <c r="H264" i="26"/>
  <c r="H279" i="26"/>
  <c r="H291" i="26"/>
  <c r="E295" i="26"/>
  <c r="H295" i="26" s="1"/>
  <c r="E297" i="26"/>
  <c r="H297" i="26" s="1"/>
  <c r="H336" i="26"/>
  <c r="H340" i="26"/>
  <c r="H345" i="26"/>
  <c r="H349" i="26"/>
  <c r="E188" i="27"/>
  <c r="E194" i="27"/>
  <c r="H194" i="27" s="1"/>
  <c r="E198" i="27"/>
  <c r="H198" i="27" s="1"/>
  <c r="E237" i="27"/>
  <c r="H237" i="27" s="1"/>
  <c r="E253" i="27"/>
  <c r="H253" i="27" s="1"/>
  <c r="E193" i="30"/>
  <c r="H193" i="30" s="1"/>
  <c r="E294" i="30"/>
  <c r="H294" i="30" s="1"/>
  <c r="E178" i="30"/>
  <c r="H178" i="30" s="1"/>
  <c r="E334" i="30"/>
  <c r="H334" i="30" s="1"/>
  <c r="E311" i="30"/>
  <c r="H311" i="30" s="1"/>
  <c r="E205" i="30"/>
  <c r="H205" i="30" s="1"/>
  <c r="E177" i="30"/>
  <c r="E328" i="30"/>
  <c r="E323" i="30"/>
  <c r="H323" i="30" s="1"/>
  <c r="E287" i="30"/>
  <c r="H287" i="30" s="1"/>
  <c r="E224" i="30"/>
  <c r="E214" i="30"/>
  <c r="H214" i="30" s="1"/>
  <c r="E211" i="30"/>
  <c r="H211" i="30" s="1"/>
  <c r="E198" i="30"/>
  <c r="H198" i="30" s="1"/>
  <c r="E186" i="30"/>
  <c r="H186" i="30" s="1"/>
  <c r="E234" i="30"/>
  <c r="H234" i="30" s="1"/>
  <c r="E337" i="31"/>
  <c r="H337" i="31" s="1"/>
  <c r="E315" i="31"/>
  <c r="H315" i="31" s="1"/>
  <c r="E300" i="31"/>
  <c r="H300" i="31" s="1"/>
  <c r="E210" i="31"/>
  <c r="H210" i="31" s="1"/>
  <c r="E203" i="31"/>
  <c r="H203" i="31" s="1"/>
  <c r="E190" i="31"/>
  <c r="H190" i="31" s="1"/>
  <c r="E188" i="31"/>
  <c r="E298" i="31"/>
  <c r="H298" i="31" s="1"/>
  <c r="E256" i="31"/>
  <c r="H256" i="31" s="1"/>
  <c r="E247" i="31"/>
  <c r="H247" i="31" s="1"/>
  <c r="E217" i="31"/>
  <c r="H217" i="31" s="1"/>
  <c r="E205" i="31"/>
  <c r="H205" i="31" s="1"/>
  <c r="E192" i="31"/>
  <c r="H192" i="31" s="1"/>
  <c r="C11" i="31"/>
  <c r="E311" i="31"/>
  <c r="H311" i="31" s="1"/>
  <c r="E301" i="31"/>
  <c r="H301" i="31" s="1"/>
  <c r="E299" i="31"/>
  <c r="H299" i="31" s="1"/>
  <c r="E284" i="31"/>
  <c r="H284" i="31" s="1"/>
  <c r="E274" i="31"/>
  <c r="H274" i="31" s="1"/>
  <c r="E254" i="31"/>
  <c r="H254" i="31" s="1"/>
  <c r="E250" i="31"/>
  <c r="H250" i="31" s="1"/>
  <c r="E211" i="31"/>
  <c r="H211" i="31" s="1"/>
  <c r="E197" i="31"/>
  <c r="H197" i="31" s="1"/>
  <c r="E189" i="31"/>
  <c r="H189" i="31" s="1"/>
  <c r="E182" i="31"/>
  <c r="H182" i="31" s="1"/>
  <c r="E180" i="31"/>
  <c r="H180" i="31" s="1"/>
  <c r="E198" i="31"/>
  <c r="H198" i="31" s="1"/>
  <c r="E327" i="31"/>
  <c r="H327" i="31" s="1"/>
  <c r="E264" i="29"/>
  <c r="H264" i="29" s="1"/>
  <c r="E269" i="29"/>
  <c r="H269" i="29" s="1"/>
  <c r="E337" i="29"/>
  <c r="H337" i="29" s="1"/>
  <c r="E348" i="29"/>
  <c r="H348" i="29" s="1"/>
  <c r="H303" i="26"/>
  <c r="H309" i="26"/>
  <c r="H313" i="26"/>
  <c r="H326" i="26"/>
  <c r="H330" i="26"/>
  <c r="H339" i="26"/>
  <c r="H344" i="26"/>
  <c r="H348" i="26"/>
  <c r="E270" i="28"/>
  <c r="H270" i="28" s="1"/>
  <c r="H273" i="28"/>
  <c r="E289" i="28"/>
  <c r="H289" i="28" s="1"/>
  <c r="E188" i="29"/>
  <c r="H188" i="29" s="1"/>
  <c r="E198" i="29"/>
  <c r="H198" i="29" s="1"/>
  <c r="H217" i="29"/>
  <c r="E224" i="29"/>
  <c r="H224" i="29" s="1"/>
  <c r="H235" i="29"/>
  <c r="H236" i="29"/>
  <c r="H273" i="29"/>
  <c r="H291" i="29"/>
  <c r="H302" i="29"/>
  <c r="E304" i="29"/>
  <c r="H304" i="29" s="1"/>
  <c r="E339" i="29"/>
  <c r="H339" i="29" s="1"/>
  <c r="H182" i="30"/>
  <c r="H223" i="30"/>
  <c r="H237" i="30"/>
  <c r="H241" i="30"/>
  <c r="H245" i="30"/>
  <c r="H248" i="30"/>
  <c r="H266" i="30"/>
  <c r="H272" i="30"/>
  <c r="H286" i="30"/>
  <c r="H303" i="30"/>
  <c r="H330" i="30"/>
  <c r="H337" i="30"/>
  <c r="H341" i="30"/>
  <c r="H346" i="30"/>
  <c r="H350" i="30"/>
  <c r="H181" i="31"/>
  <c r="H202" i="31"/>
  <c r="H218" i="31"/>
  <c r="H223" i="31"/>
  <c r="H227" i="31"/>
  <c r="H235" i="31"/>
  <c r="H328" i="31"/>
  <c r="H332" i="31"/>
  <c r="H340" i="31"/>
  <c r="H345" i="31"/>
  <c r="H349" i="31"/>
  <c r="H248" i="32"/>
  <c r="H258" i="32"/>
  <c r="H249" i="27"/>
  <c r="H251" i="27"/>
  <c r="H254" i="27"/>
  <c r="H271" i="27"/>
  <c r="H285" i="27"/>
  <c r="H304" i="27"/>
  <c r="H310" i="27"/>
  <c r="H312" i="27"/>
  <c r="H323" i="27"/>
  <c r="H338" i="27"/>
  <c r="H346" i="27"/>
  <c r="H350" i="27"/>
  <c r="H211" i="28"/>
  <c r="H218" i="28"/>
  <c r="H221" i="28"/>
  <c r="H225" i="28"/>
  <c r="H229" i="28"/>
  <c r="H233" i="28"/>
  <c r="H236" i="28"/>
  <c r="H240" i="28"/>
  <c r="H245" i="28"/>
  <c r="H249" i="28"/>
  <c r="H253" i="28"/>
  <c r="H257" i="28"/>
  <c r="H261" i="28"/>
  <c r="H265" i="28"/>
  <c r="H269" i="28"/>
  <c r="H272" i="28"/>
  <c r="H288" i="28"/>
  <c r="H292" i="28"/>
  <c r="H296" i="28"/>
  <c r="H300" i="28"/>
  <c r="H304" i="28"/>
  <c r="H307" i="28"/>
  <c r="H311" i="28"/>
  <c r="H315" i="28"/>
  <c r="H319" i="28"/>
  <c r="H323" i="28"/>
  <c r="H326" i="28"/>
  <c r="H330" i="28"/>
  <c r="H334" i="28"/>
  <c r="H338" i="28"/>
  <c r="H342" i="28"/>
  <c r="H347" i="28"/>
  <c r="E237" i="29"/>
  <c r="E256" i="29"/>
  <c r="H256" i="29" s="1"/>
  <c r="E268" i="29"/>
  <c r="H268" i="29" s="1"/>
  <c r="E278" i="29"/>
  <c r="H317" i="29"/>
  <c r="E323" i="29"/>
  <c r="H326" i="29"/>
  <c r="H331" i="29"/>
  <c r="H338" i="29"/>
  <c r="E349" i="29"/>
  <c r="H349" i="29" s="1"/>
  <c r="H181" i="30"/>
  <c r="H199" i="30"/>
  <c r="H202" i="30"/>
  <c r="H251" i="30"/>
  <c r="H258" i="30"/>
  <c r="H262" i="30"/>
  <c r="H269" i="30"/>
  <c r="H285" i="30"/>
  <c r="H296" i="30"/>
  <c r="H302" i="30"/>
  <c r="H324" i="30"/>
  <c r="H326" i="30"/>
  <c r="H329" i="30"/>
  <c r="H333" i="30"/>
  <c r="E157" i="4"/>
  <c r="H157" i="4" s="1"/>
  <c r="E147" i="8"/>
  <c r="H147" i="8" s="1"/>
  <c r="E79" i="1"/>
  <c r="H79" i="1" s="1"/>
  <c r="E108" i="1"/>
  <c r="H108" i="1" s="1"/>
  <c r="E113" i="1"/>
  <c r="H113" i="1" s="1"/>
  <c r="E125" i="1"/>
  <c r="H125" i="1" s="1"/>
  <c r="E167" i="1"/>
  <c r="H167" i="1" s="1"/>
  <c r="E124" i="2"/>
  <c r="H124" i="2" s="1"/>
  <c r="E103" i="3"/>
  <c r="E113" i="3"/>
  <c r="H113" i="3" s="1"/>
  <c r="E162" i="3"/>
  <c r="H162" i="3" s="1"/>
  <c r="E108" i="5"/>
  <c r="E147" i="5"/>
  <c r="H147" i="5" s="1"/>
  <c r="E160" i="5"/>
  <c r="H160" i="5" s="1"/>
  <c r="E166" i="5"/>
  <c r="H166" i="5" s="1"/>
  <c r="E87" i="8"/>
  <c r="H87" i="8" s="1"/>
  <c r="E112" i="8"/>
  <c r="H112" i="8" s="1"/>
  <c r="E116" i="8"/>
  <c r="H116" i="8" s="1"/>
  <c r="E120" i="8"/>
  <c r="H120" i="8" s="1"/>
  <c r="E125" i="8"/>
  <c r="H125" i="8" s="1"/>
  <c r="E140" i="8"/>
  <c r="H140" i="8" s="1"/>
  <c r="E156" i="8"/>
  <c r="H156" i="8" s="1"/>
  <c r="E96" i="10"/>
  <c r="H96" i="10" s="1"/>
  <c r="E109" i="10"/>
  <c r="H109" i="10" s="1"/>
  <c r="E134" i="10"/>
  <c r="H134" i="10" s="1"/>
  <c r="E138" i="10"/>
  <c r="H138" i="10" s="1"/>
  <c r="E171" i="10"/>
  <c r="H171" i="10" s="1"/>
  <c r="H167" i="12"/>
  <c r="E147" i="13"/>
  <c r="H147" i="13" s="1"/>
  <c r="E162" i="13"/>
  <c r="H162" i="13" s="1"/>
  <c r="E152" i="13"/>
  <c r="H152" i="13" s="1"/>
  <c r="E139" i="13"/>
  <c r="H139" i="13" s="1"/>
  <c r="E112" i="13"/>
  <c r="H112" i="13" s="1"/>
  <c r="E167" i="13"/>
  <c r="H167" i="13" s="1"/>
  <c r="E142" i="13"/>
  <c r="H142" i="13" s="1"/>
  <c r="E136" i="25"/>
  <c r="H136" i="25" s="1"/>
  <c r="E168" i="25"/>
  <c r="H168" i="25" s="1"/>
  <c r="E141" i="25"/>
  <c r="H141" i="25" s="1"/>
  <c r="E133" i="25"/>
  <c r="H133" i="25" s="1"/>
  <c r="E117" i="25"/>
  <c r="H117" i="25" s="1"/>
  <c r="E115" i="25"/>
  <c r="H115" i="25" s="1"/>
  <c r="E127" i="25"/>
  <c r="H127" i="25" s="1"/>
  <c r="E98" i="25"/>
  <c r="H98" i="25" s="1"/>
  <c r="E81" i="25"/>
  <c r="H81" i="25" s="1"/>
  <c r="G76" i="25"/>
  <c r="E140" i="25"/>
  <c r="H140" i="25" s="1"/>
  <c r="E118" i="25"/>
  <c r="H118" i="25" s="1"/>
  <c r="C10" i="25"/>
  <c r="E126" i="25"/>
  <c r="H126" i="25" s="1"/>
  <c r="E128" i="25"/>
  <c r="H128" i="25" s="1"/>
  <c r="E97" i="25"/>
  <c r="E95" i="25"/>
  <c r="E86" i="25"/>
  <c r="H86" i="25" s="1"/>
  <c r="E166" i="3"/>
  <c r="H166" i="3" s="1"/>
  <c r="E171" i="3"/>
  <c r="H171" i="3" s="1"/>
  <c r="E166" i="8"/>
  <c r="C10" i="1"/>
  <c r="E78" i="1"/>
  <c r="H78" i="1" s="1"/>
  <c r="E83" i="1"/>
  <c r="H83" i="1" s="1"/>
  <c r="E96" i="1"/>
  <c r="H96" i="1" s="1"/>
  <c r="E101" i="1"/>
  <c r="H101" i="1" s="1"/>
  <c r="E112" i="1"/>
  <c r="H112" i="1" s="1"/>
  <c r="E117" i="1"/>
  <c r="H117" i="1" s="1"/>
  <c r="E124" i="1"/>
  <c r="H124" i="1" s="1"/>
  <c r="E130" i="1"/>
  <c r="H130" i="1" s="1"/>
  <c r="E166" i="1"/>
  <c r="H166" i="1" s="1"/>
  <c r="H97" i="2"/>
  <c r="H101" i="2"/>
  <c r="H105" i="2"/>
  <c r="H109" i="2"/>
  <c r="H113" i="2"/>
  <c r="H116" i="2"/>
  <c r="E136" i="2"/>
  <c r="H136" i="2" s="1"/>
  <c r="H142" i="2"/>
  <c r="H146" i="2"/>
  <c r="H150" i="2"/>
  <c r="H154" i="2"/>
  <c r="H158" i="2"/>
  <c r="E81" i="3"/>
  <c r="H81" i="3" s="1"/>
  <c r="E85" i="3"/>
  <c r="H85" i="3" s="1"/>
  <c r="H103" i="3"/>
  <c r="E117" i="3"/>
  <c r="H117" i="3" s="1"/>
  <c r="E138" i="3"/>
  <c r="H138" i="3" s="1"/>
  <c r="E150" i="3"/>
  <c r="H150" i="3" s="1"/>
  <c r="E167" i="3"/>
  <c r="H167" i="3" s="1"/>
  <c r="H158" i="4"/>
  <c r="H165" i="4"/>
  <c r="E103" i="6"/>
  <c r="H103" i="6" s="1"/>
  <c r="E160" i="6"/>
  <c r="H160" i="6" s="1"/>
  <c r="E127" i="7"/>
  <c r="H127" i="7" s="1"/>
  <c r="E91" i="8"/>
  <c r="H91" i="8" s="1"/>
  <c r="E96" i="8"/>
  <c r="H96" i="8" s="1"/>
  <c r="H100" i="8"/>
  <c r="E124" i="8"/>
  <c r="H124" i="8" s="1"/>
  <c r="H148" i="8"/>
  <c r="E158" i="8"/>
  <c r="H158" i="8" s="1"/>
  <c r="H161" i="8"/>
  <c r="H164" i="8"/>
  <c r="E81" i="9"/>
  <c r="H81" i="9" s="1"/>
  <c r="E92" i="9"/>
  <c r="H92" i="9" s="1"/>
  <c r="E99" i="9"/>
  <c r="H99" i="9" s="1"/>
  <c r="H101" i="9"/>
  <c r="H104" i="9"/>
  <c r="H110" i="9"/>
  <c r="H113" i="9"/>
  <c r="E165" i="9"/>
  <c r="H165" i="9" s="1"/>
  <c r="E169" i="9"/>
  <c r="H169" i="9" s="1"/>
  <c r="E78" i="10"/>
  <c r="H78" i="10" s="1"/>
  <c r="H83" i="10"/>
  <c r="H87" i="10"/>
  <c r="E91" i="10"/>
  <c r="H91" i="10" s="1"/>
  <c r="E98" i="10"/>
  <c r="H98" i="10" s="1"/>
  <c r="E106" i="10"/>
  <c r="H106" i="10" s="1"/>
  <c r="H108" i="10"/>
  <c r="E112" i="10"/>
  <c r="H112" i="10" s="1"/>
  <c r="H117" i="10"/>
  <c r="E120" i="10"/>
  <c r="H120" i="10" s="1"/>
  <c r="H125" i="10"/>
  <c r="E128" i="10"/>
  <c r="H128" i="10" s="1"/>
  <c r="E149" i="10"/>
  <c r="H149" i="10" s="1"/>
  <c r="E168" i="10"/>
  <c r="H168" i="10" s="1"/>
  <c r="H170" i="10"/>
  <c r="G76" i="11"/>
  <c r="E145" i="11"/>
  <c r="H145" i="11" s="1"/>
  <c r="E164" i="11"/>
  <c r="H164" i="11" s="1"/>
  <c r="E124" i="11"/>
  <c r="H124" i="11" s="1"/>
  <c r="E113" i="11"/>
  <c r="H113" i="11" s="1"/>
  <c r="E90" i="11"/>
  <c r="H90" i="11" s="1"/>
  <c r="H82" i="11"/>
  <c r="H88" i="11"/>
  <c r="H104" i="12"/>
  <c r="H163" i="14"/>
  <c r="H167" i="14"/>
  <c r="H171" i="14"/>
  <c r="E169" i="15"/>
  <c r="H169" i="15" s="1"/>
  <c r="E128" i="15"/>
  <c r="H128" i="15" s="1"/>
  <c r="E124" i="15"/>
  <c r="H124" i="15" s="1"/>
  <c r="E115" i="15"/>
  <c r="H115" i="15" s="1"/>
  <c r="E111" i="15"/>
  <c r="H111" i="15" s="1"/>
  <c r="E91" i="15"/>
  <c r="H91" i="15" s="1"/>
  <c r="E80" i="15"/>
  <c r="H80" i="15" s="1"/>
  <c r="C10" i="15"/>
  <c r="E168" i="15"/>
  <c r="H168" i="15" s="1"/>
  <c r="E147" i="15"/>
  <c r="E145" i="15"/>
  <c r="H145" i="15" s="1"/>
  <c r="E137" i="15"/>
  <c r="H137" i="15" s="1"/>
  <c r="E117" i="15"/>
  <c r="H117" i="15" s="1"/>
  <c r="E104" i="15"/>
  <c r="H104" i="15" s="1"/>
  <c r="E99" i="15"/>
  <c r="H99" i="15" s="1"/>
  <c r="E97" i="15"/>
  <c r="H97" i="15" s="1"/>
  <c r="E87" i="15"/>
  <c r="H87" i="15" s="1"/>
  <c r="E76" i="15"/>
  <c r="E166" i="15"/>
  <c r="H166" i="15" s="1"/>
  <c r="E132" i="15"/>
  <c r="H132" i="15" s="1"/>
  <c r="E125" i="15"/>
  <c r="H125" i="15" s="1"/>
  <c r="E123" i="15"/>
  <c r="H123" i="15" s="1"/>
  <c r="E119" i="15"/>
  <c r="H119" i="15" s="1"/>
  <c r="E79" i="15"/>
  <c r="H79" i="15" s="1"/>
  <c r="E121" i="15"/>
  <c r="H121" i="15" s="1"/>
  <c r="E82" i="16"/>
  <c r="H82" i="16" s="1"/>
  <c r="E111" i="16"/>
  <c r="H111" i="16" s="1"/>
  <c r="E126" i="16"/>
  <c r="H126" i="16" s="1"/>
  <c r="E160" i="3"/>
  <c r="H160" i="3" s="1"/>
  <c r="E133" i="8"/>
  <c r="H133" i="8" s="1"/>
  <c r="E91" i="1"/>
  <c r="H91" i="1" s="1"/>
  <c r="E97" i="1"/>
  <c r="H97" i="1" s="1"/>
  <c r="E76" i="1"/>
  <c r="H76" i="1" s="1"/>
  <c r="E82" i="1"/>
  <c r="H82" i="1" s="1"/>
  <c r="H88" i="1"/>
  <c r="E100" i="1"/>
  <c r="H100" i="1" s="1"/>
  <c r="E105" i="1"/>
  <c r="H105" i="1" s="1"/>
  <c r="E116" i="1"/>
  <c r="H116" i="1" s="1"/>
  <c r="E121" i="1"/>
  <c r="H121" i="1" s="1"/>
  <c r="E128" i="1"/>
  <c r="H128" i="1" s="1"/>
  <c r="E134" i="1"/>
  <c r="H134" i="1" s="1"/>
  <c r="H96" i="2"/>
  <c r="H100" i="2"/>
  <c r="H104" i="2"/>
  <c r="H108" i="2"/>
  <c r="H112" i="2"/>
  <c r="E96" i="3"/>
  <c r="H96" i="3" s="1"/>
  <c r="E108" i="3"/>
  <c r="H108" i="3" s="1"/>
  <c r="E97" i="4"/>
  <c r="H97" i="4" s="1"/>
  <c r="H113" i="4"/>
  <c r="H134" i="4"/>
  <c r="H142" i="4"/>
  <c r="H146" i="4"/>
  <c r="H150" i="4"/>
  <c r="H154" i="4"/>
  <c r="H161" i="4"/>
  <c r="H88" i="5"/>
  <c r="E90" i="5"/>
  <c r="H90" i="5" s="1"/>
  <c r="E100" i="5"/>
  <c r="H100" i="5" s="1"/>
  <c r="E167" i="5"/>
  <c r="H167" i="5" s="1"/>
  <c r="E101" i="6"/>
  <c r="H101" i="6" s="1"/>
  <c r="H120" i="7"/>
  <c r="H143" i="7"/>
  <c r="H150" i="7"/>
  <c r="H154" i="7"/>
  <c r="H165" i="7"/>
  <c r="H170" i="7"/>
  <c r="E104" i="8"/>
  <c r="H104" i="8" s="1"/>
  <c r="E108" i="8"/>
  <c r="H108" i="8" s="1"/>
  <c r="E111" i="8"/>
  <c r="H111" i="8" s="1"/>
  <c r="E128" i="8"/>
  <c r="H128" i="8" s="1"/>
  <c r="E137" i="8"/>
  <c r="H137" i="8" s="1"/>
  <c r="E141" i="8"/>
  <c r="H141" i="8" s="1"/>
  <c r="E145" i="8"/>
  <c r="H145" i="8" s="1"/>
  <c r="E151" i="8"/>
  <c r="H151" i="8" s="1"/>
  <c r="E157" i="8"/>
  <c r="H157" i="8" s="1"/>
  <c r="H160" i="8"/>
  <c r="H169" i="8"/>
  <c r="H168" i="9"/>
  <c r="E124" i="9"/>
  <c r="H124" i="9" s="1"/>
  <c r="E150" i="9"/>
  <c r="H150" i="9" s="1"/>
  <c r="E153" i="9"/>
  <c r="H153" i="9" s="1"/>
  <c r="E156" i="9"/>
  <c r="H164" i="9"/>
  <c r="E167" i="9"/>
  <c r="H167" i="9" s="1"/>
  <c r="E76" i="10"/>
  <c r="H82" i="10"/>
  <c r="E94" i="10"/>
  <c r="H94" i="10" s="1"/>
  <c r="H97" i="10"/>
  <c r="H101" i="10"/>
  <c r="H105" i="10"/>
  <c r="E114" i="10"/>
  <c r="H114" i="10" s="1"/>
  <c r="H116" i="10"/>
  <c r="E133" i="10"/>
  <c r="H133" i="10" s="1"/>
  <c r="H142" i="10"/>
  <c r="H146" i="10"/>
  <c r="E95" i="11"/>
  <c r="H95" i="11" s="1"/>
  <c r="H103" i="12"/>
  <c r="H162" i="14"/>
  <c r="H166" i="14"/>
  <c r="H170" i="14"/>
  <c r="E146" i="15"/>
  <c r="E169" i="16"/>
  <c r="H169" i="16" s="1"/>
  <c r="E123" i="16"/>
  <c r="H123" i="16" s="1"/>
  <c r="E108" i="16"/>
  <c r="H108" i="16" s="1"/>
  <c r="C10" i="16"/>
  <c r="E168" i="16"/>
  <c r="H168" i="16" s="1"/>
  <c r="E150" i="16"/>
  <c r="H150" i="16" s="1"/>
  <c r="E145" i="16"/>
  <c r="H145" i="16" s="1"/>
  <c r="E119" i="16"/>
  <c r="H119" i="16" s="1"/>
  <c r="E116" i="16"/>
  <c r="H116" i="16" s="1"/>
  <c r="E110" i="16"/>
  <c r="H110" i="16" s="1"/>
  <c r="G76" i="16"/>
  <c r="E166" i="16"/>
  <c r="H166" i="16" s="1"/>
  <c r="E158" i="16"/>
  <c r="H158" i="16" s="1"/>
  <c r="E107" i="16"/>
  <c r="H107" i="16" s="1"/>
  <c r="E86" i="16"/>
  <c r="H86" i="16" s="1"/>
  <c r="E160" i="16"/>
  <c r="H108" i="11"/>
  <c r="H111" i="11"/>
  <c r="H121" i="11"/>
  <c r="H127" i="11"/>
  <c r="H140" i="11"/>
  <c r="H143" i="11"/>
  <c r="H148" i="11"/>
  <c r="H153" i="11"/>
  <c r="H87" i="12"/>
  <c r="E96" i="12"/>
  <c r="H96" i="12" s="1"/>
  <c r="H127" i="12"/>
  <c r="H148" i="12"/>
  <c r="E153" i="12"/>
  <c r="H153" i="12" s="1"/>
  <c r="E161" i="12"/>
  <c r="H161" i="12" s="1"/>
  <c r="E166" i="12"/>
  <c r="H166" i="12" s="1"/>
  <c r="H134" i="14"/>
  <c r="H147" i="14"/>
  <c r="H151" i="14"/>
  <c r="H155" i="14"/>
  <c r="H83" i="15"/>
  <c r="H121" i="16"/>
  <c r="H147" i="16"/>
  <c r="H154" i="16"/>
  <c r="H160" i="16"/>
  <c r="H80" i="17"/>
  <c r="H115" i="17"/>
  <c r="H119" i="17"/>
  <c r="H123" i="17"/>
  <c r="H126" i="17"/>
  <c r="H131" i="17"/>
  <c r="H139" i="17"/>
  <c r="H143" i="17"/>
  <c r="H88" i="18"/>
  <c r="H113" i="18"/>
  <c r="H131" i="18"/>
  <c r="H148" i="18"/>
  <c r="H165" i="18"/>
  <c r="H170" i="18"/>
  <c r="H96" i="19"/>
  <c r="H100" i="19"/>
  <c r="H104" i="19"/>
  <c r="H111" i="19"/>
  <c r="E116" i="19"/>
  <c r="H116" i="19" s="1"/>
  <c r="E153" i="19"/>
  <c r="E169" i="23"/>
  <c r="H169" i="23" s="1"/>
  <c r="E113" i="23"/>
  <c r="H113" i="23" s="1"/>
  <c r="E90" i="23"/>
  <c r="H90" i="23" s="1"/>
  <c r="E77" i="23"/>
  <c r="E127" i="23"/>
  <c r="H127" i="23" s="1"/>
  <c r="E117" i="23"/>
  <c r="H117" i="23" s="1"/>
  <c r="H147" i="25"/>
  <c r="H151" i="25"/>
  <c r="H155" i="25"/>
  <c r="C10" i="33"/>
  <c r="E130" i="33"/>
  <c r="H130" i="33" s="1"/>
  <c r="E76" i="33"/>
  <c r="E102" i="33"/>
  <c r="H102" i="33" s="1"/>
  <c r="H152" i="11"/>
  <c r="H156" i="11"/>
  <c r="H101" i="12"/>
  <c r="H147" i="12"/>
  <c r="H152" i="12"/>
  <c r="H155" i="12"/>
  <c r="H164" i="12"/>
  <c r="H85" i="13"/>
  <c r="H108" i="13"/>
  <c r="H122" i="13"/>
  <c r="H160" i="13"/>
  <c r="H170" i="13"/>
  <c r="H78" i="14"/>
  <c r="H90" i="14"/>
  <c r="H96" i="14"/>
  <c r="E99" i="14"/>
  <c r="H99" i="14" s="1"/>
  <c r="H102" i="14"/>
  <c r="E106" i="14"/>
  <c r="H106" i="14" s="1"/>
  <c r="H111" i="14"/>
  <c r="H122" i="14"/>
  <c r="H127" i="14"/>
  <c r="H146" i="14"/>
  <c r="H150" i="14"/>
  <c r="H154" i="14"/>
  <c r="H159" i="14"/>
  <c r="H161" i="15"/>
  <c r="H88" i="16"/>
  <c r="H101" i="16"/>
  <c r="H95" i="17"/>
  <c r="H99" i="17"/>
  <c r="H103" i="17"/>
  <c r="H107" i="17"/>
  <c r="H111" i="17"/>
  <c r="H118" i="17"/>
  <c r="H122" i="17"/>
  <c r="H136" i="17"/>
  <c r="H164" i="17"/>
  <c r="H168" i="17"/>
  <c r="H86" i="18"/>
  <c r="H103" i="18"/>
  <c r="H112" i="18"/>
  <c r="H158" i="18"/>
  <c r="E128" i="19"/>
  <c r="H128" i="19" s="1"/>
  <c r="E157" i="19"/>
  <c r="H157" i="19" s="1"/>
  <c r="E139" i="19"/>
  <c r="H139" i="19" s="1"/>
  <c r="E168" i="19"/>
  <c r="H168" i="19" s="1"/>
  <c r="E152" i="19"/>
  <c r="H152" i="19" s="1"/>
  <c r="H87" i="19"/>
  <c r="H90" i="19"/>
  <c r="H95" i="19"/>
  <c r="H99" i="19"/>
  <c r="H103" i="19"/>
  <c r="H120" i="19"/>
  <c r="H146" i="25"/>
  <c r="H150" i="25"/>
  <c r="H154" i="25"/>
  <c r="H158" i="25"/>
  <c r="E134" i="12"/>
  <c r="H134" i="12" s="1"/>
  <c r="E144" i="12"/>
  <c r="H144" i="12" s="1"/>
  <c r="H88" i="13"/>
  <c r="H98" i="13"/>
  <c r="H101" i="13"/>
  <c r="H121" i="13"/>
  <c r="H155" i="13"/>
  <c r="E86" i="14"/>
  <c r="H86" i="14" s="1"/>
  <c r="H89" i="14"/>
  <c r="H95" i="14"/>
  <c r="E97" i="14"/>
  <c r="H97" i="14" s="1"/>
  <c r="H101" i="14"/>
  <c r="H105" i="14"/>
  <c r="H108" i="14"/>
  <c r="H110" i="14"/>
  <c r="H114" i="14"/>
  <c r="E117" i="14"/>
  <c r="H117" i="14" s="1"/>
  <c r="H121" i="14"/>
  <c r="H126" i="14"/>
  <c r="E157" i="14"/>
  <c r="H157" i="14" s="1"/>
  <c r="E82" i="17"/>
  <c r="H82" i="17" s="1"/>
  <c r="E128" i="17"/>
  <c r="H128" i="17" s="1"/>
  <c r="E113" i="19"/>
  <c r="H113" i="19" s="1"/>
  <c r="E117" i="19"/>
  <c r="E136" i="19"/>
  <c r="H136" i="19" s="1"/>
  <c r="E104" i="21"/>
  <c r="H104" i="21" s="1"/>
  <c r="E124" i="21"/>
  <c r="H124" i="21" s="1"/>
  <c r="E167" i="21"/>
  <c r="H167" i="21" s="1"/>
  <c r="E124" i="24"/>
  <c r="H124" i="24" s="1"/>
  <c r="H139" i="24"/>
  <c r="E160" i="24"/>
  <c r="H160" i="24" s="1"/>
  <c r="E166" i="24"/>
  <c r="H97" i="25"/>
  <c r="H125" i="25"/>
  <c r="H162" i="25"/>
  <c r="H166" i="25"/>
  <c r="H171" i="25"/>
  <c r="H103" i="26"/>
  <c r="E143" i="26"/>
  <c r="H143" i="26" s="1"/>
  <c r="H159" i="26"/>
  <c r="H163" i="26"/>
  <c r="H166" i="26"/>
  <c r="E91" i="27"/>
  <c r="H91" i="27" s="1"/>
  <c r="E112" i="27"/>
  <c r="H112" i="27" s="1"/>
  <c r="E126" i="27"/>
  <c r="H126" i="27" s="1"/>
  <c r="H152" i="27"/>
  <c r="E156" i="27"/>
  <c r="H156" i="27" s="1"/>
  <c r="E166" i="27"/>
  <c r="H166" i="27" s="1"/>
  <c r="E168" i="27"/>
  <c r="H168" i="27" s="1"/>
  <c r="H171" i="27"/>
  <c r="H98" i="28"/>
  <c r="H102" i="28"/>
  <c r="E106" i="28"/>
  <c r="H106" i="28" s="1"/>
  <c r="H112" i="28"/>
  <c r="H116" i="28"/>
  <c r="H119" i="28"/>
  <c r="H123" i="28"/>
  <c r="H127" i="28"/>
  <c r="H141" i="28"/>
  <c r="E143" i="28"/>
  <c r="H143" i="28" s="1"/>
  <c r="H144" i="28"/>
  <c r="E83" i="29"/>
  <c r="H83" i="29" s="1"/>
  <c r="E86" i="29"/>
  <c r="H86" i="29" s="1"/>
  <c r="E105" i="29"/>
  <c r="H105" i="29" s="1"/>
  <c r="E109" i="29"/>
  <c r="H109" i="29" s="1"/>
  <c r="E149" i="29"/>
  <c r="H149" i="29" s="1"/>
  <c r="E152" i="29"/>
  <c r="H152" i="29" s="1"/>
  <c r="H160" i="19"/>
  <c r="H164" i="19"/>
  <c r="H171" i="19"/>
  <c r="E92" i="20"/>
  <c r="H92" i="20" s="1"/>
  <c r="E106" i="20"/>
  <c r="H106" i="20" s="1"/>
  <c r="H110" i="20"/>
  <c r="H122" i="20"/>
  <c r="E130" i="20"/>
  <c r="H134" i="20"/>
  <c r="H139" i="20"/>
  <c r="E149" i="20"/>
  <c r="H149" i="20" s="1"/>
  <c r="E156" i="20"/>
  <c r="E162" i="20"/>
  <c r="H162" i="20" s="1"/>
  <c r="E169" i="20"/>
  <c r="E99" i="21"/>
  <c r="H99" i="21" s="1"/>
  <c r="E117" i="21"/>
  <c r="H117" i="21" s="1"/>
  <c r="E127" i="21"/>
  <c r="H127" i="21" s="1"/>
  <c r="E77" i="22"/>
  <c r="H77" i="22" s="1"/>
  <c r="E81" i="22"/>
  <c r="H81" i="22" s="1"/>
  <c r="H103" i="22"/>
  <c r="E127" i="22"/>
  <c r="H127" i="22" s="1"/>
  <c r="E136" i="22"/>
  <c r="H136" i="22" s="1"/>
  <c r="E143" i="22"/>
  <c r="H143" i="22" s="1"/>
  <c r="E145" i="22"/>
  <c r="H145" i="22" s="1"/>
  <c r="H153" i="22"/>
  <c r="E166" i="22"/>
  <c r="H166" i="22" s="1"/>
  <c r="H82" i="23"/>
  <c r="H147" i="23"/>
  <c r="H150" i="23"/>
  <c r="H154" i="23"/>
  <c r="H164" i="23"/>
  <c r="H82" i="24"/>
  <c r="H88" i="24"/>
  <c r="E105" i="24"/>
  <c r="H105" i="24" s="1"/>
  <c r="H108" i="24"/>
  <c r="H121" i="24"/>
  <c r="H142" i="24"/>
  <c r="E144" i="24"/>
  <c r="H144" i="24" s="1"/>
  <c r="H150" i="24"/>
  <c r="H154" i="24"/>
  <c r="H171" i="24"/>
  <c r="H79" i="25"/>
  <c r="H82" i="25"/>
  <c r="H101" i="25"/>
  <c r="H103" i="25"/>
  <c r="H124" i="25"/>
  <c r="H161" i="25"/>
  <c r="H165" i="25"/>
  <c r="H170" i="25"/>
  <c r="E117" i="26"/>
  <c r="H117" i="26" s="1"/>
  <c r="E120" i="26"/>
  <c r="E140" i="26"/>
  <c r="H140" i="26" s="1"/>
  <c r="E142" i="26"/>
  <c r="H142" i="26" s="1"/>
  <c r="H149" i="26"/>
  <c r="H156" i="26"/>
  <c r="H90" i="27"/>
  <c r="H103" i="27"/>
  <c r="H108" i="27"/>
  <c r="H111" i="27"/>
  <c r="E159" i="27"/>
  <c r="H159" i="27" s="1"/>
  <c r="H161" i="27"/>
  <c r="H163" i="27"/>
  <c r="H165" i="27"/>
  <c r="H170" i="27"/>
  <c r="H78" i="28"/>
  <c r="H86" i="28"/>
  <c r="H95" i="28"/>
  <c r="H97" i="28"/>
  <c r="H101" i="28"/>
  <c r="H105" i="28"/>
  <c r="H108" i="28"/>
  <c r="H111" i="28"/>
  <c r="H115" i="28"/>
  <c r="H122" i="28"/>
  <c r="H126" i="28"/>
  <c r="H134" i="28"/>
  <c r="H140" i="28"/>
  <c r="H161" i="28"/>
  <c r="H167" i="28"/>
  <c r="H170" i="28"/>
  <c r="H90" i="29"/>
  <c r="H151" i="29"/>
  <c r="H154" i="29"/>
  <c r="H167" i="29"/>
  <c r="H83" i="30"/>
  <c r="H103" i="30"/>
  <c r="H127" i="30"/>
  <c r="H143" i="30"/>
  <c r="H104" i="31"/>
  <c r="H111" i="31"/>
  <c r="H143" i="31"/>
  <c r="H153" i="31"/>
  <c r="H86" i="33"/>
  <c r="H90" i="33"/>
  <c r="H95" i="33"/>
  <c r="H99" i="33"/>
  <c r="H103" i="33"/>
  <c r="H107" i="33"/>
  <c r="H111" i="33"/>
  <c r="H115" i="33"/>
  <c r="H119" i="33"/>
  <c r="H123" i="33"/>
  <c r="H127" i="33"/>
  <c r="H131" i="33"/>
  <c r="H135" i="33"/>
  <c r="H137" i="33"/>
  <c r="H141" i="33"/>
  <c r="H145" i="33"/>
  <c r="H149" i="33"/>
  <c r="H153" i="33"/>
  <c r="H157" i="33"/>
  <c r="H161" i="33"/>
  <c r="H165" i="33"/>
  <c r="H169" i="33"/>
  <c r="H113" i="34"/>
  <c r="H143" i="34"/>
  <c r="H147" i="34"/>
  <c r="H152" i="34"/>
  <c r="H156" i="34"/>
  <c r="H160" i="34"/>
  <c r="H163" i="34"/>
  <c r="H167" i="34"/>
  <c r="H171" i="34"/>
  <c r="H124" i="19"/>
  <c r="H159" i="19"/>
  <c r="H163" i="19"/>
  <c r="H167" i="19"/>
  <c r="H170" i="19"/>
  <c r="H168" i="20"/>
  <c r="E83" i="20"/>
  <c r="H83" i="20" s="1"/>
  <c r="H88" i="20"/>
  <c r="E113" i="20"/>
  <c r="H113" i="20" s="1"/>
  <c r="E146" i="20"/>
  <c r="H146" i="20" s="1"/>
  <c r="E152" i="20"/>
  <c r="H155" i="20"/>
  <c r="E159" i="20"/>
  <c r="H159" i="20" s="1"/>
  <c r="H166" i="20"/>
  <c r="E110" i="21"/>
  <c r="H110" i="21" s="1"/>
  <c r="E134" i="21"/>
  <c r="H134" i="21" s="1"/>
  <c r="E141" i="21"/>
  <c r="H141" i="21" s="1"/>
  <c r="H96" i="22"/>
  <c r="H100" i="22"/>
  <c r="H112" i="22"/>
  <c r="H152" i="22"/>
  <c r="H156" i="22"/>
  <c r="H142" i="23"/>
  <c r="H144" i="23"/>
  <c r="H161" i="23"/>
  <c r="H163" i="23"/>
  <c r="H167" i="23"/>
  <c r="E125" i="24"/>
  <c r="H125" i="24" s="1"/>
  <c r="E163" i="24"/>
  <c r="H163" i="24" s="1"/>
  <c r="H100" i="25"/>
  <c r="H134" i="25"/>
  <c r="E79" i="26"/>
  <c r="E102" i="26"/>
  <c r="H102" i="26" s="1"/>
  <c r="E119" i="26"/>
  <c r="H119" i="26" s="1"/>
  <c r="E158" i="26"/>
  <c r="H158" i="26" s="1"/>
  <c r="E161" i="26"/>
  <c r="H161" i="26" s="1"/>
  <c r="E96" i="27"/>
  <c r="H96" i="27" s="1"/>
  <c r="E113" i="27"/>
  <c r="H113" i="27" s="1"/>
  <c r="E130" i="27"/>
  <c r="H130" i="27" s="1"/>
  <c r="E136" i="27"/>
  <c r="H136" i="27" s="1"/>
  <c r="E167" i="27"/>
  <c r="H167" i="27" s="1"/>
  <c r="E136" i="28"/>
  <c r="H136" i="28" s="1"/>
  <c r="E163" i="28"/>
  <c r="H163" i="28" s="1"/>
  <c r="E104" i="29"/>
  <c r="H104" i="29" s="1"/>
  <c r="E117" i="29"/>
  <c r="H117" i="29" s="1"/>
  <c r="E126" i="29"/>
  <c r="H126" i="29" s="1"/>
  <c r="E144" i="29"/>
  <c r="H144" i="29" s="1"/>
  <c r="H150" i="29"/>
  <c r="H115" i="30"/>
  <c r="E30" i="2"/>
  <c r="H30" i="2" s="1"/>
  <c r="E25" i="10"/>
  <c r="H25" i="10" s="1"/>
  <c r="E38" i="10"/>
  <c r="H38" i="10" s="1"/>
  <c r="E48" i="10"/>
  <c r="C8" i="1"/>
  <c r="E11" i="1" s="1"/>
  <c r="H68" i="2"/>
  <c r="E53" i="3"/>
  <c r="H53" i="3" s="1"/>
  <c r="E63" i="3"/>
  <c r="H63" i="3" s="1"/>
  <c r="H23" i="4"/>
  <c r="H27" i="4"/>
  <c r="E70" i="4"/>
  <c r="H70" i="4" s="1"/>
  <c r="E25" i="5"/>
  <c r="E63" i="5"/>
  <c r="H63" i="5" s="1"/>
  <c r="E60" i="6"/>
  <c r="H60" i="6" s="1"/>
  <c r="H21" i="7"/>
  <c r="E61" i="7"/>
  <c r="H61" i="7" s="1"/>
  <c r="E65" i="7"/>
  <c r="H65" i="7" s="1"/>
  <c r="H43" i="8"/>
  <c r="H46" i="8"/>
  <c r="H27" i="9"/>
  <c r="E48" i="9"/>
  <c r="H48" i="9" s="1"/>
  <c r="E61" i="9"/>
  <c r="H61" i="9" s="1"/>
  <c r="E50" i="10"/>
  <c r="E27" i="11"/>
  <c r="H27" i="11" s="1"/>
  <c r="E32" i="11"/>
  <c r="H32" i="11" s="1"/>
  <c r="H35" i="11"/>
  <c r="E59" i="11"/>
  <c r="H59" i="11" s="1"/>
  <c r="E60" i="16"/>
  <c r="H60" i="16" s="1"/>
  <c r="E53" i="16"/>
  <c r="H53" i="16" s="1"/>
  <c r="E51" i="16"/>
  <c r="H51" i="16" s="1"/>
  <c r="E33" i="16"/>
  <c r="E28" i="16"/>
  <c r="H28" i="16" s="1"/>
  <c r="E44" i="16"/>
  <c r="H44" i="16" s="1"/>
  <c r="E41" i="16"/>
  <c r="H41" i="16" s="1"/>
  <c r="E22" i="16"/>
  <c r="E64" i="18"/>
  <c r="H64" i="18" s="1"/>
  <c r="E62" i="18"/>
  <c r="H62" i="18" s="1"/>
  <c r="E48" i="18"/>
  <c r="H48" i="18" s="1"/>
  <c r="E69" i="18"/>
  <c r="H69" i="18" s="1"/>
  <c r="E46" i="18"/>
  <c r="H46" i="18" s="1"/>
  <c r="E30" i="18"/>
  <c r="H30" i="18" s="1"/>
  <c r="E27" i="18"/>
  <c r="H27" i="18" s="1"/>
  <c r="E19" i="18"/>
  <c r="E67" i="18"/>
  <c r="H67" i="18" s="1"/>
  <c r="E63" i="18"/>
  <c r="H63" i="18" s="1"/>
  <c r="C9" i="18"/>
  <c r="H31" i="2"/>
  <c r="H35" i="2"/>
  <c r="H39" i="2"/>
  <c r="H43" i="2"/>
  <c r="H47" i="2"/>
  <c r="H51" i="2"/>
  <c r="H55" i="2"/>
  <c r="H59" i="2"/>
  <c r="H63" i="2"/>
  <c r="E41" i="3"/>
  <c r="H41" i="3" s="1"/>
  <c r="H22" i="4"/>
  <c r="H26" i="4"/>
  <c r="H42" i="4"/>
  <c r="H46" i="4"/>
  <c r="E50" i="4"/>
  <c r="H50" i="4" s="1"/>
  <c r="H53" i="4"/>
  <c r="H57" i="4"/>
  <c r="H60" i="4"/>
  <c r="H65" i="4"/>
  <c r="E52" i="5"/>
  <c r="H52" i="5" s="1"/>
  <c r="E34" i="6"/>
  <c r="H34" i="6" s="1"/>
  <c r="C9" i="7"/>
  <c r="G9" i="7" s="1"/>
  <c r="H20" i="7"/>
  <c r="E29" i="7"/>
  <c r="H29" i="7" s="1"/>
  <c r="H33" i="7"/>
  <c r="E45" i="7"/>
  <c r="H45" i="7" s="1"/>
  <c r="E49" i="7"/>
  <c r="H49" i="7" s="1"/>
  <c r="E58" i="7"/>
  <c r="H58" i="7" s="1"/>
  <c r="H60" i="7"/>
  <c r="E47" i="8"/>
  <c r="H47" i="8" s="1"/>
  <c r="E51" i="8"/>
  <c r="H51" i="8" s="1"/>
  <c r="E69" i="8"/>
  <c r="H69" i="8" s="1"/>
  <c r="E23" i="9"/>
  <c r="H23" i="9" s="1"/>
  <c r="E30" i="9"/>
  <c r="H30" i="9" s="1"/>
  <c r="H35" i="9"/>
  <c r="H56" i="9"/>
  <c r="H60" i="9"/>
  <c r="H20" i="10"/>
  <c r="H36" i="10"/>
  <c r="H49" i="10"/>
  <c r="H52" i="10"/>
  <c r="H57" i="10"/>
  <c r="H60" i="10"/>
  <c r="E62" i="10"/>
  <c r="H62" i="10" s="1"/>
  <c r="H65" i="10"/>
  <c r="E70" i="10"/>
  <c r="H70" i="10" s="1"/>
  <c r="C9" i="11"/>
  <c r="G9" i="11" s="1"/>
  <c r="H22" i="11"/>
  <c r="H26" i="11"/>
  <c r="E29" i="11"/>
  <c r="H29" i="11" s="1"/>
  <c r="H31" i="11"/>
  <c r="H34" i="11"/>
  <c r="E48" i="11"/>
  <c r="E50" i="11"/>
  <c r="H50" i="11" s="1"/>
  <c r="H24" i="13"/>
  <c r="E39" i="21"/>
  <c r="H39" i="21" s="1"/>
  <c r="C8" i="2"/>
  <c r="E13" i="2" s="1"/>
  <c r="E67" i="2"/>
  <c r="H67" i="2" s="1"/>
  <c r="E25" i="3"/>
  <c r="H25" i="3" s="1"/>
  <c r="E70" i="3"/>
  <c r="H70" i="3" s="1"/>
  <c r="H56" i="4"/>
  <c r="E62" i="4"/>
  <c r="H62" i="4" s="1"/>
  <c r="E69" i="4"/>
  <c r="H69" i="4" s="1"/>
  <c r="H23" i="5"/>
  <c r="E32" i="8"/>
  <c r="H32" i="8" s="1"/>
  <c r="E40" i="9"/>
  <c r="H40" i="9" s="1"/>
  <c r="H43" i="9"/>
  <c r="H52" i="9"/>
  <c r="E62" i="9"/>
  <c r="H62" i="9" s="1"/>
  <c r="E69" i="9"/>
  <c r="H69" i="9" s="1"/>
  <c r="E70" i="11"/>
  <c r="H70" i="11" s="1"/>
  <c r="E60" i="11"/>
  <c r="H60" i="11" s="1"/>
  <c r="E54" i="11"/>
  <c r="H54" i="11" s="1"/>
  <c r="E59" i="21"/>
  <c r="H59" i="21" s="1"/>
  <c r="E50" i="21"/>
  <c r="H50" i="21" s="1"/>
  <c r="E31" i="21"/>
  <c r="H31" i="21" s="1"/>
  <c r="E38" i="21"/>
  <c r="E26" i="21"/>
  <c r="H26" i="21" s="1"/>
  <c r="E68" i="21"/>
  <c r="H68" i="21" s="1"/>
  <c r="E51" i="21"/>
  <c r="H51" i="21" s="1"/>
  <c r="E30" i="21"/>
  <c r="H30" i="21" s="1"/>
  <c r="E24" i="21"/>
  <c r="E33" i="21"/>
  <c r="H33" i="21" s="1"/>
  <c r="E36" i="21"/>
  <c r="H36" i="21" s="1"/>
  <c r="H43" i="11"/>
  <c r="H47" i="11"/>
  <c r="H58" i="11"/>
  <c r="H62" i="11"/>
  <c r="H59" i="12"/>
  <c r="H22" i="12"/>
  <c r="H26" i="12"/>
  <c r="H33" i="12"/>
  <c r="H37" i="12"/>
  <c r="H41" i="12"/>
  <c r="H45" i="12"/>
  <c r="E49" i="12"/>
  <c r="H49" i="12" s="1"/>
  <c r="H53" i="12"/>
  <c r="H56" i="12"/>
  <c r="H63" i="12"/>
  <c r="E68" i="12"/>
  <c r="H68" i="12" s="1"/>
  <c r="H33" i="13"/>
  <c r="H40" i="13"/>
  <c r="H44" i="13"/>
  <c r="H51" i="13"/>
  <c r="E56" i="13"/>
  <c r="H56" i="13" s="1"/>
  <c r="E59" i="13"/>
  <c r="H59" i="13" s="1"/>
  <c r="H63" i="13"/>
  <c r="H20" i="14"/>
  <c r="H24" i="14"/>
  <c r="H36" i="14"/>
  <c r="H40" i="14"/>
  <c r="H44" i="14"/>
  <c r="H48" i="14"/>
  <c r="H52" i="14"/>
  <c r="H56" i="14"/>
  <c r="H65" i="14"/>
  <c r="H69" i="14"/>
  <c r="H24" i="15"/>
  <c r="E32" i="15"/>
  <c r="H32" i="15" s="1"/>
  <c r="H40" i="15"/>
  <c r="E44" i="15"/>
  <c r="H44" i="15" s="1"/>
  <c r="H47" i="15"/>
  <c r="H53" i="15"/>
  <c r="H60" i="15"/>
  <c r="H70" i="15"/>
  <c r="H47" i="16"/>
  <c r="H22" i="17"/>
  <c r="H26" i="17"/>
  <c r="H30" i="17"/>
  <c r="H34" i="17"/>
  <c r="H38" i="17"/>
  <c r="H42" i="17"/>
  <c r="H46" i="17"/>
  <c r="H50" i="17"/>
  <c r="H54" i="17"/>
  <c r="H58" i="17"/>
  <c r="H62" i="17"/>
  <c r="H67" i="17"/>
  <c r="H28" i="18"/>
  <c r="H34" i="18"/>
  <c r="H23" i="19"/>
  <c r="H27" i="19"/>
  <c r="H31" i="19"/>
  <c r="H35" i="19"/>
  <c r="H39" i="19"/>
  <c r="H43" i="19"/>
  <c r="H47" i="19"/>
  <c r="H51" i="19"/>
  <c r="H55" i="19"/>
  <c r="H59" i="19"/>
  <c r="H26" i="20"/>
  <c r="H57" i="20"/>
  <c r="H60" i="20"/>
  <c r="E62" i="20"/>
  <c r="H62" i="20" s="1"/>
  <c r="E67" i="20"/>
  <c r="H67" i="20" s="1"/>
  <c r="H22" i="21"/>
  <c r="E19" i="23"/>
  <c r="H21" i="23"/>
  <c r="H28" i="23"/>
  <c r="H31" i="23"/>
  <c r="H35" i="23"/>
  <c r="E45" i="23"/>
  <c r="H45" i="23" s="1"/>
  <c r="H48" i="23"/>
  <c r="E54" i="23"/>
  <c r="H54" i="23" s="1"/>
  <c r="H57" i="23"/>
  <c r="H65" i="23"/>
  <c r="E70" i="23"/>
  <c r="H70" i="23" s="1"/>
  <c r="H35" i="24"/>
  <c r="H38" i="24"/>
  <c r="H47" i="24"/>
  <c r="E23" i="25"/>
  <c r="H23" i="25" s="1"/>
  <c r="H47" i="25"/>
  <c r="H50" i="25"/>
  <c r="H54" i="25"/>
  <c r="H58" i="25"/>
  <c r="H37" i="26"/>
  <c r="H56" i="26"/>
  <c r="H63" i="26"/>
  <c r="H58" i="28"/>
  <c r="H65" i="28"/>
  <c r="H70" i="28"/>
  <c r="C8" i="30"/>
  <c r="E9" i="30" s="1"/>
  <c r="H23" i="31"/>
  <c r="E48" i="31"/>
  <c r="H48" i="31" s="1"/>
  <c r="E69" i="31"/>
  <c r="H69" i="31" s="1"/>
  <c r="H23" i="33"/>
  <c r="H27" i="33"/>
  <c r="H31" i="33"/>
  <c r="H35" i="33"/>
  <c r="H39" i="33"/>
  <c r="H43" i="33"/>
  <c r="H47" i="33"/>
  <c r="H51" i="33"/>
  <c r="H55" i="33"/>
  <c r="H59" i="33"/>
  <c r="H63" i="33"/>
  <c r="H68" i="33"/>
  <c r="H46" i="11"/>
  <c r="H51" i="11"/>
  <c r="H25" i="12"/>
  <c r="H29" i="12"/>
  <c r="H32" i="12"/>
  <c r="H36" i="12"/>
  <c r="H40" i="12"/>
  <c r="E44" i="12"/>
  <c r="H44" i="12" s="1"/>
  <c r="H48" i="12"/>
  <c r="H52" i="12"/>
  <c r="H55" i="12"/>
  <c r="H62" i="12"/>
  <c r="H67" i="12"/>
  <c r="H20" i="13"/>
  <c r="H32" i="13"/>
  <c r="E38" i="13"/>
  <c r="H38" i="13" s="1"/>
  <c r="H43" i="13"/>
  <c r="H48" i="13"/>
  <c r="E53" i="13"/>
  <c r="H53" i="13" s="1"/>
  <c r="H55" i="13"/>
  <c r="H58" i="13"/>
  <c r="H70" i="13"/>
  <c r="H23" i="14"/>
  <c r="H35" i="14"/>
  <c r="H39" i="14"/>
  <c r="H43" i="14"/>
  <c r="H47" i="14"/>
  <c r="H51" i="14"/>
  <c r="H55" i="14"/>
  <c r="H64" i="14"/>
  <c r="H22" i="15"/>
  <c r="E25" i="15"/>
  <c r="H25" i="15" s="1"/>
  <c r="H37" i="15"/>
  <c r="H43" i="15"/>
  <c r="H46" i="15"/>
  <c r="H52" i="15"/>
  <c r="H58" i="15"/>
  <c r="H20" i="16"/>
  <c r="H21" i="17"/>
  <c r="H25" i="17"/>
  <c r="H29" i="17"/>
  <c r="H33" i="17"/>
  <c r="H37" i="17"/>
  <c r="H41" i="17"/>
  <c r="H45" i="17"/>
  <c r="H49" i="17"/>
  <c r="H53" i="17"/>
  <c r="H57" i="17"/>
  <c r="H61" i="17"/>
  <c r="H65" i="17"/>
  <c r="H70" i="17"/>
  <c r="H43" i="18"/>
  <c r="H20" i="20"/>
  <c r="E22" i="20"/>
  <c r="H22" i="20" s="1"/>
  <c r="E24" i="20"/>
  <c r="H24" i="20" s="1"/>
  <c r="E47" i="20"/>
  <c r="H47" i="20" s="1"/>
  <c r="H53" i="20"/>
  <c r="E58" i="20"/>
  <c r="H58" i="20" s="1"/>
  <c r="H21" i="21"/>
  <c r="H46" i="21"/>
  <c r="H58" i="21"/>
  <c r="H67" i="21"/>
  <c r="E24" i="23"/>
  <c r="H24" i="23" s="1"/>
  <c r="E38" i="23"/>
  <c r="H38" i="23" s="1"/>
  <c r="E41" i="23"/>
  <c r="H41" i="23" s="1"/>
  <c r="E62" i="23"/>
  <c r="H62" i="23" s="1"/>
  <c r="E38" i="30"/>
  <c r="H38" i="30" s="1"/>
  <c r="H67" i="13"/>
  <c r="E30" i="23"/>
  <c r="H30" i="23" s="1"/>
  <c r="E27" i="30"/>
  <c r="H27" i="30" s="1"/>
  <c r="E30" i="30"/>
  <c r="H30" i="30" s="1"/>
  <c r="E70" i="30"/>
  <c r="E41" i="31"/>
  <c r="H41" i="31" s="1"/>
  <c r="F184" i="3"/>
  <c r="F215" i="3"/>
  <c r="F314" i="3"/>
  <c r="E611" i="3"/>
  <c r="H611" i="3" s="1"/>
  <c r="F391" i="4"/>
  <c r="F349" i="3"/>
  <c r="F334" i="3"/>
  <c r="F312" i="3"/>
  <c r="F310" i="3"/>
  <c r="F307" i="3"/>
  <c r="F302" i="3"/>
  <c r="F297" i="3"/>
  <c r="F295" i="3"/>
  <c r="F293" i="3"/>
  <c r="F288" i="3"/>
  <c r="F286" i="3"/>
  <c r="F276" i="3"/>
  <c r="F274" i="3"/>
  <c r="F265" i="3"/>
  <c r="F247" i="3"/>
  <c r="F245" i="3"/>
  <c r="F241" i="3"/>
  <c r="F238" i="3"/>
  <c r="F231" i="3"/>
  <c r="F226" i="3"/>
  <c r="F220" i="3"/>
  <c r="F211" i="3"/>
  <c r="F209" i="3"/>
  <c r="F207" i="3"/>
  <c r="F204" i="3"/>
  <c r="F199" i="3"/>
  <c r="F330" i="3"/>
  <c r="F325" i="3"/>
  <c r="F300" i="3"/>
  <c r="F298" i="3"/>
  <c r="F284" i="3"/>
  <c r="F282" i="3"/>
  <c r="F270" i="3"/>
  <c r="F268" i="3"/>
  <c r="F256" i="3"/>
  <c r="F254" i="3"/>
  <c r="F252" i="3"/>
  <c r="F250" i="3"/>
  <c r="F224" i="3"/>
  <c r="F221" i="3"/>
  <c r="F216" i="3"/>
  <c r="F214" i="3"/>
  <c r="F202" i="3"/>
  <c r="F197" i="3"/>
  <c r="F195" i="3"/>
  <c r="F193" i="3"/>
  <c r="F191" i="3"/>
  <c r="F187" i="3"/>
  <c r="F185" i="3"/>
  <c r="F182" i="3"/>
  <c r="F180" i="3"/>
  <c r="F178" i="3"/>
  <c r="F350" i="3"/>
  <c r="F341" i="3"/>
  <c r="F335" i="3"/>
  <c r="F333" i="3"/>
  <c r="F323" i="3"/>
  <c r="F321" i="3"/>
  <c r="F316" i="3"/>
  <c r="F311" i="3"/>
  <c r="F308" i="3"/>
  <c r="F306" i="3"/>
  <c r="F296" i="3"/>
  <c r="F294" i="3"/>
  <c r="F292" i="3"/>
  <c r="F289" i="3"/>
  <c r="F287" i="3"/>
  <c r="F277" i="3"/>
  <c r="F275" i="3"/>
  <c r="F273" i="3"/>
  <c r="F266" i="3"/>
  <c r="F264" i="3"/>
  <c r="F262" i="3"/>
  <c r="F259" i="3"/>
  <c r="F246" i="3"/>
  <c r="F237" i="3"/>
  <c r="F234" i="3"/>
  <c r="F232" i="3"/>
  <c r="F212" i="3"/>
  <c r="F210" i="3"/>
  <c r="F208" i="3"/>
  <c r="F205" i="3"/>
  <c r="F203" i="3"/>
  <c r="F200" i="3"/>
  <c r="F198" i="3"/>
  <c r="F177" i="3"/>
  <c r="F225" i="3"/>
  <c r="F327" i="3"/>
  <c r="F339" i="3"/>
  <c r="E309" i="4"/>
  <c r="H309" i="4" s="1"/>
  <c r="E312" i="4"/>
  <c r="H312" i="4" s="1"/>
  <c r="E207" i="4"/>
  <c r="H207" i="4" s="1"/>
  <c r="E192" i="4"/>
  <c r="H192" i="4" s="1"/>
  <c r="G177" i="4"/>
  <c r="E323" i="4"/>
  <c r="H323" i="4" s="1"/>
  <c r="E319" i="4"/>
  <c r="H319" i="4" s="1"/>
  <c r="E265" i="4"/>
  <c r="H265" i="4" s="1"/>
  <c r="E234" i="4"/>
  <c r="H234" i="4" s="1"/>
  <c r="E219" i="4"/>
  <c r="H219" i="4" s="1"/>
  <c r="E212" i="4"/>
  <c r="H212" i="4" s="1"/>
  <c r="E208" i="4"/>
  <c r="H208" i="4" s="1"/>
  <c r="E177" i="4"/>
  <c r="H177" i="4" s="1"/>
  <c r="E296" i="4"/>
  <c r="H296" i="4" s="1"/>
  <c r="E282" i="4"/>
  <c r="H282" i="4" s="1"/>
  <c r="E266" i="4"/>
  <c r="H266" i="4" s="1"/>
  <c r="E209" i="4"/>
  <c r="H209" i="4" s="1"/>
  <c r="E191" i="4"/>
  <c r="H191" i="4" s="1"/>
  <c r="C8" i="4"/>
  <c r="E12" i="4" s="1"/>
  <c r="E210" i="4"/>
  <c r="H210" i="4" s="1"/>
  <c r="F552" i="4"/>
  <c r="F549" i="4"/>
  <c r="F524" i="4"/>
  <c r="F442" i="4"/>
  <c r="F433" i="4"/>
  <c r="F428" i="4"/>
  <c r="F405" i="4"/>
  <c r="F371" i="4"/>
  <c r="F368" i="4"/>
  <c r="F364" i="4"/>
  <c r="F578" i="4"/>
  <c r="F571" i="4"/>
  <c r="F569" i="4"/>
  <c r="F545" i="4"/>
  <c r="F525" i="4"/>
  <c r="F521" i="4"/>
  <c r="F455" i="4"/>
  <c r="F417" i="4"/>
  <c r="F406" i="4"/>
  <c r="F398" i="4"/>
  <c r="F395" i="4"/>
  <c r="F390" i="4"/>
  <c r="F387" i="4"/>
  <c r="F376" i="4"/>
  <c r="F369" i="4"/>
  <c r="F365" i="4"/>
  <c r="F358" i="4"/>
  <c r="F356" i="4"/>
  <c r="D12" i="4"/>
  <c r="G12" i="4" s="1"/>
  <c r="F548" i="4"/>
  <c r="F522" i="4"/>
  <c r="F496" i="4"/>
  <c r="F481" i="4"/>
  <c r="F466" i="4"/>
  <c r="F453" i="4"/>
  <c r="F418" i="4"/>
  <c r="F402" i="4"/>
  <c r="F380" i="4"/>
  <c r="F362" i="4"/>
  <c r="F579" i="4"/>
  <c r="E68" i="5"/>
  <c r="H68" i="5" s="1"/>
  <c r="C8" i="5"/>
  <c r="E62" i="5"/>
  <c r="H62" i="5" s="1"/>
  <c r="E47" i="5"/>
  <c r="H47" i="5" s="1"/>
  <c r="E34" i="5"/>
  <c r="H34" i="5" s="1"/>
  <c r="E19" i="5"/>
  <c r="E54" i="5"/>
  <c r="H54" i="5" s="1"/>
  <c r="E50" i="5"/>
  <c r="H50" i="5" s="1"/>
  <c r="E38" i="5"/>
  <c r="H38" i="5" s="1"/>
  <c r="E26" i="5"/>
  <c r="H26" i="5" s="1"/>
  <c r="E22" i="5"/>
  <c r="H22" i="5" s="1"/>
  <c r="E67" i="5"/>
  <c r="H67" i="5" s="1"/>
  <c r="F196" i="2"/>
  <c r="D11" i="2"/>
  <c r="F184" i="2"/>
  <c r="F177" i="2"/>
  <c r="F207" i="2"/>
  <c r="F192" i="3"/>
  <c r="F213" i="3"/>
  <c r="F281" i="3"/>
  <c r="F475" i="4"/>
  <c r="E51" i="5"/>
  <c r="H51" i="5" s="1"/>
  <c r="G76" i="6"/>
  <c r="E169" i="6"/>
  <c r="H169" i="6" s="1"/>
  <c r="E165" i="6"/>
  <c r="H165" i="6" s="1"/>
  <c r="E161" i="6"/>
  <c r="H161" i="6" s="1"/>
  <c r="E157" i="6"/>
  <c r="H157" i="6" s="1"/>
  <c r="E149" i="6"/>
  <c r="H149" i="6" s="1"/>
  <c r="E145" i="6"/>
  <c r="H145" i="6" s="1"/>
  <c r="E141" i="6"/>
  <c r="H141" i="6" s="1"/>
  <c r="E137" i="6"/>
  <c r="H137" i="6" s="1"/>
  <c r="E133" i="6"/>
  <c r="H133" i="6" s="1"/>
  <c r="E128" i="6"/>
  <c r="H128" i="6" s="1"/>
  <c r="E124" i="6"/>
  <c r="H124" i="6" s="1"/>
  <c r="E120" i="6"/>
  <c r="H120" i="6" s="1"/>
  <c r="E116" i="6"/>
  <c r="H116" i="6" s="1"/>
  <c r="E112" i="6"/>
  <c r="H112" i="6" s="1"/>
  <c r="E104" i="6"/>
  <c r="H104" i="6" s="1"/>
  <c r="E100" i="6"/>
  <c r="H100" i="6" s="1"/>
  <c r="E96" i="6"/>
  <c r="H96" i="6" s="1"/>
  <c r="E91" i="6"/>
  <c r="H91" i="6" s="1"/>
  <c r="E87" i="6"/>
  <c r="H87" i="6" s="1"/>
  <c r="E82" i="6"/>
  <c r="H82" i="6" s="1"/>
  <c r="E78" i="6"/>
  <c r="H78" i="6" s="1"/>
  <c r="C10" i="6"/>
  <c r="E132" i="6"/>
  <c r="H132" i="6" s="1"/>
  <c r="E119" i="6"/>
  <c r="H119" i="6" s="1"/>
  <c r="E107" i="6"/>
  <c r="H107" i="6" s="1"/>
  <c r="E90" i="6"/>
  <c r="H90" i="6" s="1"/>
  <c r="E170" i="6"/>
  <c r="H170" i="6" s="1"/>
  <c r="E162" i="6"/>
  <c r="H162" i="6" s="1"/>
  <c r="E158" i="6"/>
  <c r="H158" i="6" s="1"/>
  <c r="E146" i="6"/>
  <c r="H146" i="6" s="1"/>
  <c r="E142" i="6"/>
  <c r="H142" i="6" s="1"/>
  <c r="E138" i="6"/>
  <c r="H138" i="6" s="1"/>
  <c r="E134" i="6"/>
  <c r="H134" i="6" s="1"/>
  <c r="E130" i="6"/>
  <c r="H130" i="6" s="1"/>
  <c r="E125" i="6"/>
  <c r="H125" i="6" s="1"/>
  <c r="E121" i="6"/>
  <c r="H121" i="6" s="1"/>
  <c r="E117" i="6"/>
  <c r="H117" i="6" s="1"/>
  <c r="E113" i="6"/>
  <c r="H113" i="6" s="1"/>
  <c r="E109" i="6"/>
  <c r="H109" i="6" s="1"/>
  <c r="E105" i="6"/>
  <c r="H105" i="6" s="1"/>
  <c r="E97" i="6"/>
  <c r="H97" i="6" s="1"/>
  <c r="E92" i="6"/>
  <c r="H92" i="6" s="1"/>
  <c r="E83" i="6"/>
  <c r="H83" i="6" s="1"/>
  <c r="E79" i="6"/>
  <c r="H79" i="6" s="1"/>
  <c r="E76" i="6"/>
  <c r="E168" i="6"/>
  <c r="H168" i="6" s="1"/>
  <c r="E164" i="6"/>
  <c r="H164" i="6" s="1"/>
  <c r="E140" i="6"/>
  <c r="H140" i="6" s="1"/>
  <c r="E136" i="6"/>
  <c r="H136" i="6" s="1"/>
  <c r="E123" i="6"/>
  <c r="H123" i="6" s="1"/>
  <c r="E111" i="6"/>
  <c r="H111" i="6" s="1"/>
  <c r="E86" i="6"/>
  <c r="H86" i="6" s="1"/>
  <c r="E81" i="6"/>
  <c r="H81" i="6" s="1"/>
  <c r="E171" i="6"/>
  <c r="H171" i="6" s="1"/>
  <c r="E163" i="6"/>
  <c r="H163" i="6" s="1"/>
  <c r="E159" i="6"/>
  <c r="H159" i="6" s="1"/>
  <c r="E155" i="6"/>
  <c r="H155" i="6" s="1"/>
  <c r="E151" i="6"/>
  <c r="H151" i="6" s="1"/>
  <c r="E147" i="6"/>
  <c r="H147" i="6" s="1"/>
  <c r="E143" i="6"/>
  <c r="H143" i="6" s="1"/>
  <c r="E139" i="6"/>
  <c r="H139" i="6" s="1"/>
  <c r="E135" i="6"/>
  <c r="H135" i="6" s="1"/>
  <c r="E131" i="6"/>
  <c r="H131" i="6" s="1"/>
  <c r="E126" i="6"/>
  <c r="H126" i="6" s="1"/>
  <c r="E118" i="6"/>
  <c r="H118" i="6" s="1"/>
  <c r="E114" i="6"/>
  <c r="H114" i="6" s="1"/>
  <c r="E110" i="6"/>
  <c r="H110" i="6" s="1"/>
  <c r="E106" i="6"/>
  <c r="H106" i="6" s="1"/>
  <c r="E102" i="6"/>
  <c r="H102" i="6" s="1"/>
  <c r="E98" i="6"/>
  <c r="H98" i="6" s="1"/>
  <c r="E94" i="6"/>
  <c r="H94" i="6" s="1"/>
  <c r="E89" i="6"/>
  <c r="H89" i="6" s="1"/>
  <c r="E85" i="6"/>
  <c r="H85" i="6" s="1"/>
  <c r="E80" i="6"/>
  <c r="H80" i="6" s="1"/>
  <c r="C8" i="6"/>
  <c r="E156" i="6"/>
  <c r="H156" i="6" s="1"/>
  <c r="E152" i="6"/>
  <c r="H152" i="6" s="1"/>
  <c r="E148" i="6"/>
  <c r="H148" i="6" s="1"/>
  <c r="E144" i="6"/>
  <c r="H144" i="6" s="1"/>
  <c r="E127" i="6"/>
  <c r="H127" i="6" s="1"/>
  <c r="E115" i="6"/>
  <c r="H115" i="6" s="1"/>
  <c r="E99" i="6"/>
  <c r="H99" i="6" s="1"/>
  <c r="E95" i="6"/>
  <c r="H95" i="6" s="1"/>
  <c r="F244" i="3"/>
  <c r="F260" i="3"/>
  <c r="F283" i="3"/>
  <c r="E548" i="2"/>
  <c r="H548" i="2" s="1"/>
  <c r="E428" i="2"/>
  <c r="H428" i="2" s="1"/>
  <c r="E406" i="2"/>
  <c r="H406" i="2" s="1"/>
  <c r="E392" i="2"/>
  <c r="H392" i="2" s="1"/>
  <c r="E377" i="2"/>
  <c r="H377" i="2" s="1"/>
  <c r="E364" i="2"/>
  <c r="H364" i="2" s="1"/>
  <c r="E475" i="2"/>
  <c r="H475" i="2" s="1"/>
  <c r="E411" i="2"/>
  <c r="H411" i="2" s="1"/>
  <c r="E390" i="2"/>
  <c r="H390" i="2" s="1"/>
  <c r="E368" i="2"/>
  <c r="H368" i="2" s="1"/>
  <c r="E356" i="2"/>
  <c r="E376" i="2"/>
  <c r="H376" i="2" s="1"/>
  <c r="E418" i="2"/>
  <c r="H418" i="2" s="1"/>
  <c r="E405" i="2"/>
  <c r="H405" i="2" s="1"/>
  <c r="E398" i="2"/>
  <c r="H398" i="2" s="1"/>
  <c r="E391" i="2"/>
  <c r="H391" i="2" s="1"/>
  <c r="E372" i="2"/>
  <c r="H372" i="2" s="1"/>
  <c r="E369" i="2"/>
  <c r="H369" i="2" s="1"/>
  <c r="E362" i="2"/>
  <c r="H362" i="2" s="1"/>
  <c r="E358" i="2"/>
  <c r="H358" i="2" s="1"/>
  <c r="E366" i="2"/>
  <c r="H366" i="2" s="1"/>
  <c r="E412" i="2"/>
  <c r="H412" i="2" s="1"/>
  <c r="F222" i="3"/>
  <c r="F249" i="3"/>
  <c r="C11" i="4"/>
  <c r="E30" i="5"/>
  <c r="H30" i="5" s="1"/>
  <c r="F618" i="1"/>
  <c r="D13" i="1"/>
  <c r="G13" i="1" s="1"/>
  <c r="E409" i="2"/>
  <c r="H409" i="2" s="1"/>
  <c r="E481" i="2"/>
  <c r="H481" i="2" s="1"/>
  <c r="F179" i="3"/>
  <c r="F188" i="3"/>
  <c r="F190" i="3"/>
  <c r="F255" i="3"/>
  <c r="E592" i="3"/>
  <c r="H592" i="3" s="1"/>
  <c r="E178" i="4"/>
  <c r="H178" i="4" s="1"/>
  <c r="E182" i="4"/>
  <c r="H182" i="4" s="1"/>
  <c r="E244" i="4"/>
  <c r="H244" i="4" s="1"/>
  <c r="E247" i="4"/>
  <c r="H247" i="4" s="1"/>
  <c r="F357" i="4"/>
  <c r="F407" i="4"/>
  <c r="F460" i="4"/>
  <c r="F570" i="4"/>
  <c r="E27" i="5"/>
  <c r="H27" i="5" s="1"/>
  <c r="E55" i="5"/>
  <c r="H55" i="5" s="1"/>
  <c r="G591" i="5"/>
  <c r="E617" i="5"/>
  <c r="H617" i="5" s="1"/>
  <c r="E613" i="5"/>
  <c r="H613" i="5" s="1"/>
  <c r="E609" i="5"/>
  <c r="H609" i="5" s="1"/>
  <c r="E601" i="5"/>
  <c r="H601" i="5" s="1"/>
  <c r="E597" i="5"/>
  <c r="H597" i="5" s="1"/>
  <c r="E593" i="5"/>
  <c r="H593" i="5" s="1"/>
  <c r="E618" i="5"/>
  <c r="H618" i="5" s="1"/>
  <c r="E614" i="5"/>
  <c r="H614" i="5" s="1"/>
  <c r="E610" i="5"/>
  <c r="H610" i="5" s="1"/>
  <c r="E606" i="5"/>
  <c r="H606" i="5" s="1"/>
  <c r="E602" i="5"/>
  <c r="H602" i="5" s="1"/>
  <c r="E598" i="5"/>
  <c r="H598" i="5" s="1"/>
  <c r="E594" i="5"/>
  <c r="H594" i="5" s="1"/>
  <c r="E591" i="5"/>
  <c r="E615" i="5"/>
  <c r="H615" i="5" s="1"/>
  <c r="E611" i="5"/>
  <c r="H611" i="5" s="1"/>
  <c r="E607" i="5"/>
  <c r="H607" i="5" s="1"/>
  <c r="E599" i="5"/>
  <c r="H599" i="5" s="1"/>
  <c r="E595" i="5"/>
  <c r="H595" i="5" s="1"/>
  <c r="C13" i="5"/>
  <c r="E596" i="5"/>
  <c r="H596" i="5" s="1"/>
  <c r="F194" i="3"/>
  <c r="F299" i="3"/>
  <c r="E617" i="3"/>
  <c r="H617" i="3" s="1"/>
  <c r="E615" i="3"/>
  <c r="H615" i="3" s="1"/>
  <c r="E612" i="3"/>
  <c r="H612" i="3" s="1"/>
  <c r="E596" i="3"/>
  <c r="H596" i="3" s="1"/>
  <c r="E616" i="3"/>
  <c r="H616" i="3" s="1"/>
  <c r="E607" i="3"/>
  <c r="H607" i="3" s="1"/>
  <c r="E599" i="3"/>
  <c r="H599" i="3" s="1"/>
  <c r="E591" i="3"/>
  <c r="C13" i="3"/>
  <c r="E608" i="3"/>
  <c r="H608" i="3" s="1"/>
  <c r="E600" i="3"/>
  <c r="H600" i="3" s="1"/>
  <c r="E594" i="3"/>
  <c r="H594" i="3" s="1"/>
  <c r="F244" i="2"/>
  <c r="E39" i="5"/>
  <c r="H39" i="5" s="1"/>
  <c r="F584" i="1"/>
  <c r="F580" i="1"/>
  <c r="F579" i="1"/>
  <c r="F577" i="1"/>
  <c r="F575" i="1"/>
  <c r="F573" i="1"/>
  <c r="F571" i="1"/>
  <c r="F569" i="1"/>
  <c r="F567" i="1"/>
  <c r="F565" i="1"/>
  <c r="F563" i="1"/>
  <c r="F561" i="1"/>
  <c r="F448" i="1"/>
  <c r="F445" i="1"/>
  <c r="F443" i="1"/>
  <c r="F441" i="1"/>
  <c r="F437" i="1"/>
  <c r="F414" i="1"/>
  <c r="F412" i="1"/>
  <c r="F410" i="1"/>
  <c r="F408" i="1"/>
  <c r="F406" i="1"/>
  <c r="F403" i="1"/>
  <c r="F400" i="1"/>
  <c r="F387" i="1"/>
  <c r="D12" i="1"/>
  <c r="F559" i="1"/>
  <c r="F557" i="1"/>
  <c r="F555" i="1"/>
  <c r="F553" i="1"/>
  <c r="F551" i="1"/>
  <c r="F549" i="1"/>
  <c r="F547" i="1"/>
  <c r="F545" i="1"/>
  <c r="F541" i="1"/>
  <c r="F539" i="1"/>
  <c r="F537" i="1"/>
  <c r="F535" i="1"/>
  <c r="F533" i="1"/>
  <c r="F531" i="1"/>
  <c r="F529" i="1"/>
  <c r="F527" i="1"/>
  <c r="F525" i="1"/>
  <c r="F523" i="1"/>
  <c r="F521" i="1"/>
  <c r="F519" i="1"/>
  <c r="F517" i="1"/>
  <c r="F515" i="1"/>
  <c r="F513" i="1"/>
  <c r="F511" i="1"/>
  <c r="F509" i="1"/>
  <c r="F507" i="1"/>
  <c r="F505" i="1"/>
  <c r="F503" i="1"/>
  <c r="F501" i="1"/>
  <c r="F499" i="1"/>
  <c r="F497" i="1"/>
  <c r="F495" i="1"/>
  <c r="F493" i="1"/>
  <c r="F491" i="1"/>
  <c r="F489" i="1"/>
  <c r="F487" i="1"/>
  <c r="F485" i="1"/>
  <c r="F483" i="1"/>
  <c r="F481" i="1"/>
  <c r="F479" i="1"/>
  <c r="F477" i="1"/>
  <c r="F475" i="1"/>
  <c r="F473" i="1"/>
  <c r="F471" i="1"/>
  <c r="F469" i="1"/>
  <c r="F467" i="1"/>
  <c r="F465" i="1"/>
  <c r="F463" i="1"/>
  <c r="F461" i="1"/>
  <c r="F459" i="1"/>
  <c r="F457" i="1"/>
  <c r="F455" i="1"/>
  <c r="F453" i="1"/>
  <c r="F451" i="1"/>
  <c r="F449" i="1"/>
  <c r="F433" i="1"/>
  <c r="F431" i="1"/>
  <c r="F429" i="1"/>
  <c r="F427" i="1"/>
  <c r="F425" i="1"/>
  <c r="F423" i="1"/>
  <c r="F421" i="1"/>
  <c r="F419" i="1"/>
  <c r="F417" i="1"/>
  <c r="F415" i="1"/>
  <c r="F401" i="1"/>
  <c r="F398" i="1"/>
  <c r="F396" i="1"/>
  <c r="F394" i="1"/>
  <c r="F392" i="1"/>
  <c r="F390" i="1"/>
  <c r="F388" i="1"/>
  <c r="F385" i="1"/>
  <c r="F383" i="1"/>
  <c r="F381" i="1"/>
  <c r="F379" i="1"/>
  <c r="F377" i="1"/>
  <c r="F375" i="1"/>
  <c r="F373" i="1"/>
  <c r="F371" i="1"/>
  <c r="F369" i="1"/>
  <c r="F367" i="1"/>
  <c r="F365" i="1"/>
  <c r="F363" i="1"/>
  <c r="F361" i="1"/>
  <c r="F359" i="1"/>
  <c r="F357" i="1"/>
  <c r="F583" i="1"/>
  <c r="F581" i="1"/>
  <c r="F578" i="1"/>
  <c r="F574" i="1"/>
  <c r="F570" i="1"/>
  <c r="F566" i="1"/>
  <c r="F564" i="1"/>
  <c r="F560" i="1"/>
  <c r="F442" i="1"/>
  <c r="F436" i="1"/>
  <c r="F413" i="1"/>
  <c r="F411" i="1"/>
  <c r="F409" i="1"/>
  <c r="F407" i="1"/>
  <c r="F405" i="1"/>
  <c r="F356" i="1"/>
  <c r="F585" i="1"/>
  <c r="F576" i="1"/>
  <c r="F572" i="1"/>
  <c r="F568" i="1"/>
  <c r="F562" i="1"/>
  <c r="F446" i="1"/>
  <c r="F444" i="1"/>
  <c r="F438" i="1"/>
  <c r="F362" i="1"/>
  <c r="F370" i="1"/>
  <c r="F378" i="1"/>
  <c r="F386" i="1"/>
  <c r="F393" i="1"/>
  <c r="F422" i="1"/>
  <c r="F430" i="1"/>
  <c r="F456" i="1"/>
  <c r="F464" i="1"/>
  <c r="F472" i="1"/>
  <c r="F480" i="1"/>
  <c r="F488" i="1"/>
  <c r="F496" i="1"/>
  <c r="F504" i="1"/>
  <c r="F520" i="1"/>
  <c r="F528" i="1"/>
  <c r="F536" i="1"/>
  <c r="F546" i="1"/>
  <c r="F554" i="1"/>
  <c r="D11" i="3"/>
  <c r="F186" i="3"/>
  <c r="F196" i="3"/>
  <c r="F201" i="3"/>
  <c r="F217" i="3"/>
  <c r="F219" i="3"/>
  <c r="F269" i="3"/>
  <c r="F301" i="3"/>
  <c r="F309" i="3"/>
  <c r="F331" i="3"/>
  <c r="F348" i="3"/>
  <c r="F138" i="4"/>
  <c r="F136" i="4"/>
  <c r="F133" i="4"/>
  <c r="F117" i="4"/>
  <c r="F106" i="4"/>
  <c r="F97" i="4"/>
  <c r="F94" i="4"/>
  <c r="F91" i="4"/>
  <c r="F83" i="4"/>
  <c r="D10" i="4"/>
  <c r="F157" i="4"/>
  <c r="F141" i="4"/>
  <c r="F128" i="4"/>
  <c r="F115" i="4"/>
  <c r="F81" i="4"/>
  <c r="F79" i="4"/>
  <c r="F77" i="4"/>
  <c r="D8" i="4"/>
  <c r="F168" i="4"/>
  <c r="F132" i="4"/>
  <c r="F120" i="4"/>
  <c r="F118" i="4"/>
  <c r="F107" i="4"/>
  <c r="F92" i="4"/>
  <c r="F76" i="4"/>
  <c r="F130" i="4"/>
  <c r="F432" i="4"/>
  <c r="F534" i="4"/>
  <c r="C9" i="5"/>
  <c r="G356" i="5"/>
  <c r="C12" i="5"/>
  <c r="E612" i="5"/>
  <c r="H612" i="5" s="1"/>
  <c r="E77" i="6"/>
  <c r="H77" i="6" s="1"/>
  <c r="F357" i="6"/>
  <c r="F377" i="6"/>
  <c r="F385" i="6"/>
  <c r="F397" i="6"/>
  <c r="F438" i="6"/>
  <c r="F448" i="6"/>
  <c r="F452" i="6"/>
  <c r="F480" i="6"/>
  <c r="F496" i="6"/>
  <c r="F508" i="6"/>
  <c r="F516" i="6"/>
  <c r="F524" i="6"/>
  <c r="F532" i="6"/>
  <c r="F540" i="6"/>
  <c r="F552" i="6"/>
  <c r="F556" i="6"/>
  <c r="D9" i="9"/>
  <c r="G9" i="9" s="1"/>
  <c r="F36" i="9"/>
  <c r="F50" i="9"/>
  <c r="F180" i="9"/>
  <c r="F191" i="9"/>
  <c r="F202" i="9"/>
  <c r="F205" i="9"/>
  <c r="F219" i="9"/>
  <c r="F244" i="9"/>
  <c r="F247" i="9"/>
  <c r="F326" i="9"/>
  <c r="F593" i="9"/>
  <c r="F595" i="9"/>
  <c r="F369" i="10"/>
  <c r="F393" i="10"/>
  <c r="F480" i="10"/>
  <c r="F548" i="10"/>
  <c r="F552" i="10"/>
  <c r="F32" i="11"/>
  <c r="F36" i="11"/>
  <c r="F60" i="11"/>
  <c r="E169" i="13"/>
  <c r="H169" i="13" s="1"/>
  <c r="E128" i="13"/>
  <c r="H128" i="13" s="1"/>
  <c r="E118" i="13"/>
  <c r="H118" i="13" s="1"/>
  <c r="E114" i="13"/>
  <c r="H114" i="13" s="1"/>
  <c r="E113" i="13"/>
  <c r="H113" i="13" s="1"/>
  <c r="E107" i="13"/>
  <c r="H107" i="13" s="1"/>
  <c r="E99" i="13"/>
  <c r="H99" i="13" s="1"/>
  <c r="E94" i="13"/>
  <c r="H94" i="13" s="1"/>
  <c r="E83" i="13"/>
  <c r="H83" i="13" s="1"/>
  <c r="E77" i="13"/>
  <c r="H77" i="13" s="1"/>
  <c r="E130" i="13"/>
  <c r="H130" i="13" s="1"/>
  <c r="E123" i="13"/>
  <c r="H123" i="13" s="1"/>
  <c r="E115" i="13"/>
  <c r="H115" i="13" s="1"/>
  <c r="E109" i="13"/>
  <c r="H109" i="13" s="1"/>
  <c r="E102" i="13"/>
  <c r="H102" i="13" s="1"/>
  <c r="E100" i="13"/>
  <c r="H100" i="13" s="1"/>
  <c r="E95" i="13"/>
  <c r="H95" i="13" s="1"/>
  <c r="E89" i="13"/>
  <c r="H89" i="13" s="1"/>
  <c r="E79" i="13"/>
  <c r="H79" i="13" s="1"/>
  <c r="E78" i="13"/>
  <c r="H78" i="13" s="1"/>
  <c r="E76" i="13"/>
  <c r="E124" i="13"/>
  <c r="H124" i="13" s="1"/>
  <c r="E116" i="13"/>
  <c r="H116" i="13" s="1"/>
  <c r="E104" i="13"/>
  <c r="H104" i="13" s="1"/>
  <c r="E103" i="13"/>
  <c r="H103" i="13" s="1"/>
  <c r="E96" i="13"/>
  <c r="H96" i="13" s="1"/>
  <c r="E91" i="13"/>
  <c r="H91" i="13" s="1"/>
  <c r="E80" i="13"/>
  <c r="H80" i="13" s="1"/>
  <c r="E81" i="13"/>
  <c r="H81" i="13" s="1"/>
  <c r="G356" i="14"/>
  <c r="C12" i="14"/>
  <c r="F146" i="15"/>
  <c r="E23" i="16"/>
  <c r="H23" i="16" s="1"/>
  <c r="E145" i="18"/>
  <c r="H145" i="18" s="1"/>
  <c r="E138" i="18"/>
  <c r="H138" i="18" s="1"/>
  <c r="E118" i="18"/>
  <c r="H118" i="18" s="1"/>
  <c r="E162" i="18"/>
  <c r="H162" i="18" s="1"/>
  <c r="E143" i="18"/>
  <c r="H143" i="18" s="1"/>
  <c r="E128" i="18"/>
  <c r="H128" i="18" s="1"/>
  <c r="E86" i="1"/>
  <c r="H86" i="1" s="1"/>
  <c r="E95" i="1"/>
  <c r="H95" i="1" s="1"/>
  <c r="E99" i="1"/>
  <c r="H99" i="1" s="1"/>
  <c r="E111" i="1"/>
  <c r="H111" i="1" s="1"/>
  <c r="E115" i="1"/>
  <c r="H115" i="1" s="1"/>
  <c r="E92" i="2"/>
  <c r="H92" i="2" s="1"/>
  <c r="E132" i="2"/>
  <c r="H132" i="2" s="1"/>
  <c r="F21" i="3"/>
  <c r="F23" i="3"/>
  <c r="F26" i="3"/>
  <c r="F28" i="3"/>
  <c r="F30" i="3"/>
  <c r="F38" i="3"/>
  <c r="F54" i="3"/>
  <c r="F56" i="3"/>
  <c r="F61" i="3"/>
  <c r="H168" i="3"/>
  <c r="E100" i="3"/>
  <c r="H100" i="3" s="1"/>
  <c r="E121" i="3"/>
  <c r="H121" i="3" s="1"/>
  <c r="E144" i="3"/>
  <c r="H144" i="3" s="1"/>
  <c r="E149" i="3"/>
  <c r="H149" i="3" s="1"/>
  <c r="E161" i="3"/>
  <c r="H161" i="3" s="1"/>
  <c r="F592" i="3"/>
  <c r="F595" i="3"/>
  <c r="F614" i="3"/>
  <c r="F617" i="3"/>
  <c r="H61" i="4"/>
  <c r="F30" i="5"/>
  <c r="F39" i="5"/>
  <c r="F51" i="5"/>
  <c r="F58" i="5"/>
  <c r="F67" i="5"/>
  <c r="F69" i="5"/>
  <c r="F592" i="5"/>
  <c r="F596" i="5"/>
  <c r="F604" i="5"/>
  <c r="F608" i="5"/>
  <c r="F612" i="5"/>
  <c r="F77" i="6"/>
  <c r="F81" i="6"/>
  <c r="F86" i="6"/>
  <c r="F90" i="6"/>
  <c r="F95" i="6"/>
  <c r="F99" i="6"/>
  <c r="F103" i="6"/>
  <c r="F107" i="6"/>
  <c r="F111" i="6"/>
  <c r="F115" i="6"/>
  <c r="F119" i="6"/>
  <c r="F123" i="6"/>
  <c r="F127" i="6"/>
  <c r="F132" i="6"/>
  <c r="F136" i="6"/>
  <c r="F140" i="6"/>
  <c r="F144" i="6"/>
  <c r="F148" i="6"/>
  <c r="F152" i="6"/>
  <c r="F156" i="6"/>
  <c r="F160" i="6"/>
  <c r="F164" i="6"/>
  <c r="F168" i="6"/>
  <c r="F364" i="6"/>
  <c r="F368" i="6"/>
  <c r="F372" i="6"/>
  <c r="F376" i="6"/>
  <c r="F380" i="6"/>
  <c r="F388" i="6"/>
  <c r="F392" i="6"/>
  <c r="F396" i="6"/>
  <c r="F400" i="6"/>
  <c r="F405" i="6"/>
  <c r="F409" i="6"/>
  <c r="F413" i="6"/>
  <c r="F417" i="6"/>
  <c r="F421" i="6"/>
  <c r="F425" i="6"/>
  <c r="F429" i="6"/>
  <c r="F433" i="6"/>
  <c r="F437" i="6"/>
  <c r="F443" i="6"/>
  <c r="F447" i="6"/>
  <c r="F451" i="6"/>
  <c r="F455" i="6"/>
  <c r="F463" i="6"/>
  <c r="F467" i="6"/>
  <c r="F471" i="6"/>
  <c r="F475" i="6"/>
  <c r="F479" i="6"/>
  <c r="F483" i="6"/>
  <c r="F491" i="6"/>
  <c r="F495" i="6"/>
  <c r="F499" i="6"/>
  <c r="F511" i="6"/>
  <c r="F515" i="6"/>
  <c r="F519" i="6"/>
  <c r="F523" i="6"/>
  <c r="F527" i="6"/>
  <c r="F531" i="6"/>
  <c r="F539" i="6"/>
  <c r="F555" i="6"/>
  <c r="F558" i="6"/>
  <c r="F565" i="6"/>
  <c r="F576" i="6"/>
  <c r="F578" i="6"/>
  <c r="F581" i="6"/>
  <c r="E24" i="7"/>
  <c r="H24" i="7" s="1"/>
  <c r="E32" i="7"/>
  <c r="H32" i="7" s="1"/>
  <c r="E36" i="7"/>
  <c r="H36" i="7" s="1"/>
  <c r="E44" i="7"/>
  <c r="H44" i="7" s="1"/>
  <c r="E52" i="7"/>
  <c r="H52" i="7" s="1"/>
  <c r="E64" i="7"/>
  <c r="H64" i="7" s="1"/>
  <c r="E69" i="7"/>
  <c r="H69" i="7" s="1"/>
  <c r="E178" i="7"/>
  <c r="H178" i="7" s="1"/>
  <c r="E182" i="7"/>
  <c r="H182" i="7" s="1"/>
  <c r="E187" i="7"/>
  <c r="H187" i="7" s="1"/>
  <c r="E191" i="7"/>
  <c r="H191" i="7" s="1"/>
  <c r="E195" i="7"/>
  <c r="H195" i="7" s="1"/>
  <c r="E199" i="7"/>
  <c r="H199" i="7" s="1"/>
  <c r="E208" i="7"/>
  <c r="H208" i="7" s="1"/>
  <c r="E212" i="7"/>
  <c r="H212" i="7" s="1"/>
  <c r="E216" i="7"/>
  <c r="H216" i="7" s="1"/>
  <c r="E220" i="7"/>
  <c r="H220" i="7" s="1"/>
  <c r="E244" i="7"/>
  <c r="H244" i="7" s="1"/>
  <c r="E264" i="7"/>
  <c r="H264" i="7" s="1"/>
  <c r="E276" i="7"/>
  <c r="H276" i="7" s="1"/>
  <c r="E280" i="7"/>
  <c r="H280" i="7" s="1"/>
  <c r="E288" i="7"/>
  <c r="H288" i="7" s="1"/>
  <c r="E292" i="7"/>
  <c r="H292" i="7" s="1"/>
  <c r="E296" i="7"/>
  <c r="H296" i="7" s="1"/>
  <c r="E300" i="7"/>
  <c r="H300" i="7" s="1"/>
  <c r="E308" i="7"/>
  <c r="H308" i="7" s="1"/>
  <c r="E320" i="7"/>
  <c r="H320" i="7" s="1"/>
  <c r="E340" i="7"/>
  <c r="H340" i="7" s="1"/>
  <c r="E345" i="7"/>
  <c r="H345" i="7" s="1"/>
  <c r="E592" i="7"/>
  <c r="H592" i="7" s="1"/>
  <c r="E596" i="7"/>
  <c r="H596" i="7" s="1"/>
  <c r="E600" i="7"/>
  <c r="H600" i="7" s="1"/>
  <c r="E608" i="7"/>
  <c r="H608" i="7" s="1"/>
  <c r="E612" i="7"/>
  <c r="H612" i="7" s="1"/>
  <c r="E616" i="7"/>
  <c r="H616" i="7" s="1"/>
  <c r="H25" i="8"/>
  <c r="H48" i="8"/>
  <c r="E77" i="8"/>
  <c r="H77" i="8" s="1"/>
  <c r="E81" i="8"/>
  <c r="H81" i="8" s="1"/>
  <c r="E86" i="8"/>
  <c r="H86" i="8" s="1"/>
  <c r="E90" i="8"/>
  <c r="H90" i="8" s="1"/>
  <c r="E95" i="8"/>
  <c r="H95" i="8" s="1"/>
  <c r="E99" i="8"/>
  <c r="H99" i="8" s="1"/>
  <c r="E103" i="8"/>
  <c r="H103" i="8" s="1"/>
  <c r="E107" i="8"/>
  <c r="H107" i="8" s="1"/>
  <c r="E115" i="8"/>
  <c r="H115" i="8" s="1"/>
  <c r="E119" i="8"/>
  <c r="H119" i="8" s="1"/>
  <c r="E123" i="8"/>
  <c r="H123" i="8" s="1"/>
  <c r="E127" i="8"/>
  <c r="H127" i="8" s="1"/>
  <c r="E132" i="8"/>
  <c r="H132" i="8" s="1"/>
  <c r="E136" i="8"/>
  <c r="H136" i="8" s="1"/>
  <c r="E144" i="8"/>
  <c r="H144" i="8" s="1"/>
  <c r="E168" i="8"/>
  <c r="H168" i="8" s="1"/>
  <c r="D13" i="9"/>
  <c r="F23" i="9"/>
  <c r="F49" i="9"/>
  <c r="F61" i="9"/>
  <c r="F177" i="9"/>
  <c r="F182" i="9"/>
  <c r="F193" i="9"/>
  <c r="F204" i="9"/>
  <c r="F210" i="9"/>
  <c r="F249" i="9"/>
  <c r="F256" i="9"/>
  <c r="F262" i="9"/>
  <c r="F265" i="9"/>
  <c r="F282" i="9"/>
  <c r="F306" i="9"/>
  <c r="F316" i="9"/>
  <c r="F325" i="9"/>
  <c r="F591" i="9"/>
  <c r="F602" i="9"/>
  <c r="F605" i="9"/>
  <c r="F607" i="9"/>
  <c r="F609" i="9"/>
  <c r="F615" i="9"/>
  <c r="F617" i="9"/>
  <c r="D8" i="10"/>
  <c r="F13" i="10" s="1"/>
  <c r="F364" i="10"/>
  <c r="F368" i="10"/>
  <c r="F376" i="10"/>
  <c r="F380" i="10"/>
  <c r="F405" i="10"/>
  <c r="F409" i="10"/>
  <c r="F413" i="10"/>
  <c r="F417" i="10"/>
  <c r="F433" i="10"/>
  <c r="F455" i="10"/>
  <c r="F463" i="10"/>
  <c r="F467" i="10"/>
  <c r="F479" i="10"/>
  <c r="F499" i="10"/>
  <c r="F539" i="10"/>
  <c r="F27" i="11"/>
  <c r="F59" i="11"/>
  <c r="F310" i="11"/>
  <c r="F312" i="11"/>
  <c r="F300" i="11"/>
  <c r="F277" i="11"/>
  <c r="F224" i="11"/>
  <c r="F325" i="11"/>
  <c r="F253" i="11"/>
  <c r="F214" i="11"/>
  <c r="F289" i="11"/>
  <c r="G19" i="13"/>
  <c r="C8" i="13"/>
  <c r="E13" i="13" s="1"/>
  <c r="E92" i="13"/>
  <c r="H92" i="13" s="1"/>
  <c r="E117" i="13"/>
  <c r="H117" i="13" s="1"/>
  <c r="F346" i="13"/>
  <c r="D11" i="13"/>
  <c r="G11" i="13" s="1"/>
  <c r="F81" i="15"/>
  <c r="E31" i="16"/>
  <c r="H31" i="16" s="1"/>
  <c r="E69" i="16"/>
  <c r="H69" i="16" s="1"/>
  <c r="F365" i="6"/>
  <c r="F373" i="6"/>
  <c r="F393" i="6"/>
  <c r="F401" i="6"/>
  <c r="F410" i="6"/>
  <c r="F418" i="6"/>
  <c r="F430" i="6"/>
  <c r="F460" i="6"/>
  <c r="F468" i="6"/>
  <c r="F476" i="6"/>
  <c r="F484" i="6"/>
  <c r="F492" i="6"/>
  <c r="F504" i="6"/>
  <c r="F520" i="6"/>
  <c r="F544" i="6"/>
  <c r="F570" i="6"/>
  <c r="F186" i="9"/>
  <c r="F196" i="9"/>
  <c r="F199" i="9"/>
  <c r="F208" i="9"/>
  <c r="F250" i="9"/>
  <c r="F270" i="9"/>
  <c r="F288" i="9"/>
  <c r="F295" i="9"/>
  <c r="F357" i="10"/>
  <c r="F406" i="10"/>
  <c r="F410" i="10"/>
  <c r="F418" i="10"/>
  <c r="F452" i="10"/>
  <c r="F460" i="10"/>
  <c r="F496" i="10"/>
  <c r="F520" i="10"/>
  <c r="F48" i="11"/>
  <c r="E105" i="13"/>
  <c r="H105" i="13" s="1"/>
  <c r="G591" i="14"/>
  <c r="E609" i="14"/>
  <c r="H609" i="14" s="1"/>
  <c r="E593" i="14"/>
  <c r="H593" i="14" s="1"/>
  <c r="E614" i="14"/>
  <c r="H614" i="14" s="1"/>
  <c r="E610" i="14"/>
  <c r="H610" i="14" s="1"/>
  <c r="E602" i="14"/>
  <c r="H602" i="14" s="1"/>
  <c r="E594" i="14"/>
  <c r="H594" i="14" s="1"/>
  <c r="E591" i="14"/>
  <c r="E607" i="14"/>
  <c r="H607" i="14" s="1"/>
  <c r="E595" i="14"/>
  <c r="H595" i="14" s="1"/>
  <c r="C13" i="14"/>
  <c r="F166" i="15"/>
  <c r="F169" i="15"/>
  <c r="F157" i="15"/>
  <c r="F141" i="15"/>
  <c r="F138" i="15"/>
  <c r="F133" i="15"/>
  <c r="F130" i="15"/>
  <c r="F124" i="15"/>
  <c r="F121" i="15"/>
  <c r="F116" i="15"/>
  <c r="F109" i="15"/>
  <c r="F92" i="15"/>
  <c r="F87" i="15"/>
  <c r="F78" i="15"/>
  <c r="D10" i="15"/>
  <c r="F165" i="15"/>
  <c r="F125" i="15"/>
  <c r="F117" i="15"/>
  <c r="F79" i="15"/>
  <c r="F76" i="15"/>
  <c r="F145" i="15"/>
  <c r="F137" i="15"/>
  <c r="F128" i="15"/>
  <c r="F104" i="15"/>
  <c r="F96" i="15"/>
  <c r="F91" i="15"/>
  <c r="F80" i="15"/>
  <c r="D8" i="15"/>
  <c r="F12" i="15" s="1"/>
  <c r="F97" i="15"/>
  <c r="E345" i="22"/>
  <c r="H345" i="22" s="1"/>
  <c r="C11" i="22"/>
  <c r="C8" i="22"/>
  <c r="E77" i="1"/>
  <c r="H77" i="1" s="1"/>
  <c r="E81" i="1"/>
  <c r="H81" i="1" s="1"/>
  <c r="E90" i="1"/>
  <c r="H90" i="1" s="1"/>
  <c r="E103" i="1"/>
  <c r="H103" i="1" s="1"/>
  <c r="E107" i="1"/>
  <c r="H107" i="1" s="1"/>
  <c r="E119" i="1"/>
  <c r="H119" i="1" s="1"/>
  <c r="E123" i="1"/>
  <c r="H123" i="1" s="1"/>
  <c r="E127" i="1"/>
  <c r="H127" i="1" s="1"/>
  <c r="E132" i="1"/>
  <c r="H132" i="1" s="1"/>
  <c r="H154" i="1"/>
  <c r="D9" i="2"/>
  <c r="E135" i="2"/>
  <c r="H135" i="2" s="1"/>
  <c r="E138" i="2"/>
  <c r="H138" i="2" s="1"/>
  <c r="E162" i="2"/>
  <c r="H162" i="2" s="1"/>
  <c r="D8" i="1"/>
  <c r="F77" i="1"/>
  <c r="E80" i="1"/>
  <c r="H80" i="1" s="1"/>
  <c r="F81" i="1"/>
  <c r="E85" i="1"/>
  <c r="H85" i="1" s="1"/>
  <c r="F86" i="1"/>
  <c r="E89" i="1"/>
  <c r="H89" i="1" s="1"/>
  <c r="F90" i="1"/>
  <c r="E94" i="1"/>
  <c r="H94" i="1" s="1"/>
  <c r="F95" i="1"/>
  <c r="E98" i="1"/>
  <c r="H98" i="1" s="1"/>
  <c r="F99" i="1"/>
  <c r="E102" i="1"/>
  <c r="H102" i="1" s="1"/>
  <c r="F103" i="1"/>
  <c r="E106" i="1"/>
  <c r="H106" i="1" s="1"/>
  <c r="F107" i="1"/>
  <c r="E110" i="1"/>
  <c r="H110" i="1" s="1"/>
  <c r="F111" i="1"/>
  <c r="E114" i="1"/>
  <c r="H114" i="1" s="1"/>
  <c r="F115" i="1"/>
  <c r="E118" i="1"/>
  <c r="H118" i="1" s="1"/>
  <c r="F119" i="1"/>
  <c r="H122" i="1"/>
  <c r="F123" i="1"/>
  <c r="E126" i="1"/>
  <c r="H126" i="1" s="1"/>
  <c r="F127" i="1"/>
  <c r="E131" i="1"/>
  <c r="H131" i="1" s="1"/>
  <c r="F132" i="1"/>
  <c r="F135" i="1"/>
  <c r="F137" i="1"/>
  <c r="F139" i="1"/>
  <c r="F141" i="1"/>
  <c r="F143" i="1"/>
  <c r="F145" i="1"/>
  <c r="F147" i="1"/>
  <c r="F149" i="1"/>
  <c r="F156" i="1"/>
  <c r="F158" i="1"/>
  <c r="H160" i="1"/>
  <c r="H387" i="1"/>
  <c r="H403" i="1"/>
  <c r="H435" i="1"/>
  <c r="H448" i="1"/>
  <c r="E608" i="1"/>
  <c r="H608" i="1" s="1"/>
  <c r="E610" i="1"/>
  <c r="H610" i="1" s="1"/>
  <c r="E612" i="1"/>
  <c r="H612" i="1" s="1"/>
  <c r="E614" i="1"/>
  <c r="H614" i="1" s="1"/>
  <c r="E616" i="1"/>
  <c r="H616" i="1" s="1"/>
  <c r="C10" i="2"/>
  <c r="F19" i="2"/>
  <c r="H21" i="2"/>
  <c r="H25" i="2"/>
  <c r="H29" i="2"/>
  <c r="F30" i="2"/>
  <c r="H33" i="2"/>
  <c r="H37" i="2"/>
  <c r="H41" i="2"/>
  <c r="H45" i="2"/>
  <c r="H49" i="2"/>
  <c r="H53" i="2"/>
  <c r="H57" i="2"/>
  <c r="H61" i="2"/>
  <c r="H65" i="2"/>
  <c r="H70" i="2"/>
  <c r="H79" i="2"/>
  <c r="H82" i="2"/>
  <c r="H87" i="2"/>
  <c r="H91" i="2"/>
  <c r="H95" i="2"/>
  <c r="H99" i="2"/>
  <c r="H103" i="2"/>
  <c r="H107" i="2"/>
  <c r="H111" i="2"/>
  <c r="H115" i="2"/>
  <c r="H119" i="2"/>
  <c r="H123" i="2"/>
  <c r="H126" i="2"/>
  <c r="H131" i="2"/>
  <c r="H134" i="2"/>
  <c r="H137" i="2"/>
  <c r="H141" i="2"/>
  <c r="H145" i="2"/>
  <c r="H149" i="2"/>
  <c r="H153" i="2"/>
  <c r="H157" i="2"/>
  <c r="H161" i="2"/>
  <c r="H165" i="2"/>
  <c r="H169" i="2"/>
  <c r="G177" i="2"/>
  <c r="H179" i="2"/>
  <c r="H187" i="2"/>
  <c r="H200" i="2"/>
  <c r="H204" i="2"/>
  <c r="H208" i="2"/>
  <c r="H212" i="2"/>
  <c r="H216" i="2"/>
  <c r="H222" i="2"/>
  <c r="H226" i="2"/>
  <c r="H230" i="2"/>
  <c r="H233" i="2"/>
  <c r="H236" i="2"/>
  <c r="H240" i="2"/>
  <c r="H245" i="2"/>
  <c r="H249" i="2"/>
  <c r="H252" i="2"/>
  <c r="H256" i="2"/>
  <c r="H260" i="2"/>
  <c r="H263" i="2"/>
  <c r="H266" i="2"/>
  <c r="H270" i="2"/>
  <c r="H274" i="2"/>
  <c r="H278" i="2"/>
  <c r="H285" i="2"/>
  <c r="H292" i="2"/>
  <c r="H299" i="2"/>
  <c r="H303" i="2"/>
  <c r="H310" i="2"/>
  <c r="H314" i="2"/>
  <c r="H318" i="2"/>
  <c r="H322" i="2"/>
  <c r="H325" i="2"/>
  <c r="H329" i="2"/>
  <c r="H333" i="2"/>
  <c r="H336" i="2"/>
  <c r="H340" i="2"/>
  <c r="H345" i="2"/>
  <c r="H349" i="2"/>
  <c r="H361" i="2"/>
  <c r="H375" i="2"/>
  <c r="H378" i="2"/>
  <c r="H382" i="2"/>
  <c r="H386" i="2"/>
  <c r="H393" i="2"/>
  <c r="H397" i="2"/>
  <c r="H400" i="2"/>
  <c r="H403" i="2"/>
  <c r="H407" i="2"/>
  <c r="H414" i="2"/>
  <c r="H421" i="2"/>
  <c r="H425" i="2"/>
  <c r="H429" i="2"/>
  <c r="H433" i="2"/>
  <c r="H437" i="2"/>
  <c r="H443" i="2"/>
  <c r="H447" i="2"/>
  <c r="H451" i="2"/>
  <c r="H455" i="2"/>
  <c r="H459" i="2"/>
  <c r="H463" i="2"/>
  <c r="H467" i="2"/>
  <c r="H471" i="2"/>
  <c r="H479" i="2"/>
  <c r="H483" i="2"/>
  <c r="H487" i="2"/>
  <c r="H491" i="2"/>
  <c r="H495" i="2"/>
  <c r="H499" i="2"/>
  <c r="H502" i="2"/>
  <c r="H506" i="2"/>
  <c r="H510" i="2"/>
  <c r="H514" i="2"/>
  <c r="H518" i="2"/>
  <c r="H522" i="2"/>
  <c r="H526" i="2"/>
  <c r="H530" i="2"/>
  <c r="H534" i="2"/>
  <c r="H538" i="2"/>
  <c r="H542" i="2"/>
  <c r="H551" i="2"/>
  <c r="H555" i="2"/>
  <c r="H559" i="2"/>
  <c r="H563" i="2"/>
  <c r="H567" i="2"/>
  <c r="H571" i="2"/>
  <c r="H575" i="2"/>
  <c r="H579" i="2"/>
  <c r="H582" i="2"/>
  <c r="G591" i="2"/>
  <c r="F592" i="2"/>
  <c r="H605" i="2"/>
  <c r="F19" i="3"/>
  <c r="F32" i="3"/>
  <c r="H34" i="3"/>
  <c r="H42" i="3"/>
  <c r="F45" i="3"/>
  <c r="F47" i="3"/>
  <c r="F49" i="3"/>
  <c r="F51" i="3"/>
  <c r="F58" i="3"/>
  <c r="F63" i="3"/>
  <c r="F65" i="3"/>
  <c r="F68" i="3"/>
  <c r="H88" i="3"/>
  <c r="E109" i="3"/>
  <c r="H109" i="3" s="1"/>
  <c r="H131" i="3"/>
  <c r="E148" i="3"/>
  <c r="H148" i="3" s="1"/>
  <c r="E157" i="3"/>
  <c r="H157" i="3" s="1"/>
  <c r="H163" i="3"/>
  <c r="H258" i="3"/>
  <c r="H305" i="3"/>
  <c r="H310" i="3"/>
  <c r="H318" i="3"/>
  <c r="H337" i="3"/>
  <c r="H367" i="3"/>
  <c r="E371" i="3"/>
  <c r="H371" i="3" s="1"/>
  <c r="E376" i="3"/>
  <c r="H376" i="3" s="1"/>
  <c r="E384" i="3"/>
  <c r="H384" i="3" s="1"/>
  <c r="E399" i="3"/>
  <c r="H399" i="3" s="1"/>
  <c r="H403" i="3"/>
  <c r="E417" i="3"/>
  <c r="H417" i="3" s="1"/>
  <c r="H426" i="3"/>
  <c r="E431" i="3"/>
  <c r="H431" i="3" s="1"/>
  <c r="E436" i="3"/>
  <c r="H436" i="3" s="1"/>
  <c r="H506" i="3"/>
  <c r="H528" i="3"/>
  <c r="H550" i="3"/>
  <c r="H582" i="3"/>
  <c r="F594" i="3"/>
  <c r="F597" i="3"/>
  <c r="F600" i="3"/>
  <c r="F602" i="3"/>
  <c r="F605" i="3"/>
  <c r="F608" i="3"/>
  <c r="F610" i="3"/>
  <c r="H44" i="4"/>
  <c r="H48" i="4"/>
  <c r="H51" i="4"/>
  <c r="H55" i="4"/>
  <c r="H68" i="4"/>
  <c r="H88" i="4"/>
  <c r="H100" i="4"/>
  <c r="H112" i="4"/>
  <c r="H125" i="4"/>
  <c r="H170" i="4"/>
  <c r="H180" i="4"/>
  <c r="H190" i="4"/>
  <c r="H196" i="4"/>
  <c r="H201" i="4"/>
  <c r="H215" i="4"/>
  <c r="H223" i="4"/>
  <c r="H237" i="4"/>
  <c r="H241" i="4"/>
  <c r="H245" i="4"/>
  <c r="H249" i="4"/>
  <c r="H253" i="4"/>
  <c r="H257" i="4"/>
  <c r="H261" i="4"/>
  <c r="H268" i="4"/>
  <c r="H278" i="4"/>
  <c r="H281" i="4"/>
  <c r="H287" i="4"/>
  <c r="H290" i="4"/>
  <c r="H295" i="4"/>
  <c r="H298" i="4"/>
  <c r="H313" i="4"/>
  <c r="H315" i="4"/>
  <c r="H361" i="4"/>
  <c r="H364" i="4"/>
  <c r="E368" i="4"/>
  <c r="H368" i="4" s="1"/>
  <c r="H392" i="4"/>
  <c r="H401" i="4"/>
  <c r="E405" i="4"/>
  <c r="H405" i="4" s="1"/>
  <c r="H426" i="4"/>
  <c r="E433" i="4"/>
  <c r="H433" i="4" s="1"/>
  <c r="H437" i="4"/>
  <c r="H471" i="4"/>
  <c r="H476" i="4"/>
  <c r="H480" i="4"/>
  <c r="H483" i="4"/>
  <c r="H487" i="4"/>
  <c r="H528" i="4"/>
  <c r="H535" i="4"/>
  <c r="H539" i="4"/>
  <c r="H547" i="4"/>
  <c r="H556" i="4"/>
  <c r="H559" i="4"/>
  <c r="H583" i="4"/>
  <c r="D13" i="5"/>
  <c r="F29" i="5"/>
  <c r="F32" i="5"/>
  <c r="F50" i="5"/>
  <c r="F54" i="5"/>
  <c r="F63" i="5"/>
  <c r="F65" i="5"/>
  <c r="H161" i="5"/>
  <c r="H121" i="5"/>
  <c r="H152" i="5"/>
  <c r="H156" i="5"/>
  <c r="H163" i="5"/>
  <c r="H349" i="5"/>
  <c r="F182" i="5"/>
  <c r="F187" i="5"/>
  <c r="F191" i="5"/>
  <c r="F193" i="5"/>
  <c r="F198" i="5"/>
  <c r="H200" i="5"/>
  <c r="F205" i="5"/>
  <c r="F208" i="5"/>
  <c r="F210" i="5"/>
  <c r="F212" i="5"/>
  <c r="F214" i="5"/>
  <c r="F234" i="5"/>
  <c r="F249" i="5"/>
  <c r="H253" i="5"/>
  <c r="H258" i="5"/>
  <c r="F259" i="5"/>
  <c r="F265" i="5"/>
  <c r="F270" i="5"/>
  <c r="H273" i="5"/>
  <c r="F276" i="5"/>
  <c r="H278" i="5"/>
  <c r="H290" i="5"/>
  <c r="H293" i="5"/>
  <c r="F300" i="5"/>
  <c r="H302" i="5"/>
  <c r="H305" i="5"/>
  <c r="F314" i="5"/>
  <c r="H322" i="5"/>
  <c r="H333" i="5"/>
  <c r="H342" i="5"/>
  <c r="H374" i="5"/>
  <c r="H378" i="5"/>
  <c r="H433" i="5"/>
  <c r="H438" i="5"/>
  <c r="H445" i="5"/>
  <c r="H447" i="5"/>
  <c r="H450" i="5"/>
  <c r="H457" i="5"/>
  <c r="H472" i="5"/>
  <c r="H514" i="5"/>
  <c r="H528" i="5"/>
  <c r="H536" i="5"/>
  <c r="H541" i="5"/>
  <c r="H547" i="5"/>
  <c r="H551" i="5"/>
  <c r="H556" i="5"/>
  <c r="H580" i="5"/>
  <c r="F595" i="5"/>
  <c r="F599" i="5"/>
  <c r="F607" i="5"/>
  <c r="F615" i="5"/>
  <c r="D8" i="6"/>
  <c r="D12" i="6"/>
  <c r="F80" i="6"/>
  <c r="F85" i="6"/>
  <c r="H88" i="6"/>
  <c r="F89" i="6"/>
  <c r="F94" i="6"/>
  <c r="F98" i="6"/>
  <c r="F102" i="6"/>
  <c r="F106" i="6"/>
  <c r="F110" i="6"/>
  <c r="F114" i="6"/>
  <c r="F118" i="6"/>
  <c r="F126" i="6"/>
  <c r="F131" i="6"/>
  <c r="F135" i="6"/>
  <c r="F139" i="6"/>
  <c r="F143" i="6"/>
  <c r="F147" i="6"/>
  <c r="H154" i="6"/>
  <c r="F155" i="6"/>
  <c r="F159" i="6"/>
  <c r="F163" i="6"/>
  <c r="H166" i="6"/>
  <c r="F167" i="6"/>
  <c r="F171" i="6"/>
  <c r="H291" i="6"/>
  <c r="H332" i="6"/>
  <c r="F356" i="6"/>
  <c r="F359" i="6"/>
  <c r="E362" i="6"/>
  <c r="H362" i="6" s="1"/>
  <c r="F363" i="6"/>
  <c r="E366" i="6"/>
  <c r="H366" i="6" s="1"/>
  <c r="F367" i="6"/>
  <c r="E370" i="6"/>
  <c r="H370" i="6" s="1"/>
  <c r="F371" i="6"/>
  <c r="E374" i="6"/>
  <c r="H374" i="6" s="1"/>
  <c r="F375" i="6"/>
  <c r="E378" i="6"/>
  <c r="H378" i="6" s="1"/>
  <c r="F379" i="6"/>
  <c r="E382" i="6"/>
  <c r="H382" i="6" s="1"/>
  <c r="F383" i="6"/>
  <c r="E386" i="6"/>
  <c r="H386" i="6" s="1"/>
  <c r="F387" i="6"/>
  <c r="E390" i="6"/>
  <c r="H390" i="6" s="1"/>
  <c r="F391" i="6"/>
  <c r="E394" i="6"/>
  <c r="H394" i="6" s="1"/>
  <c r="F395" i="6"/>
  <c r="E398" i="6"/>
  <c r="H398" i="6" s="1"/>
  <c r="F399" i="6"/>
  <c r="E402" i="6"/>
  <c r="H402" i="6" s="1"/>
  <c r="F403" i="6"/>
  <c r="E407" i="6"/>
  <c r="H407" i="6" s="1"/>
  <c r="F408" i="6"/>
  <c r="E411" i="6"/>
  <c r="H411" i="6" s="1"/>
  <c r="F412" i="6"/>
  <c r="H415" i="6"/>
  <c r="F416" i="6"/>
  <c r="E419" i="6"/>
  <c r="H419" i="6" s="1"/>
  <c r="F420" i="6"/>
  <c r="E423" i="6"/>
  <c r="H423" i="6" s="1"/>
  <c r="F424" i="6"/>
  <c r="E427" i="6"/>
  <c r="H427" i="6" s="1"/>
  <c r="F428" i="6"/>
  <c r="E431" i="6"/>
  <c r="H431" i="6" s="1"/>
  <c r="F432" i="6"/>
  <c r="H435" i="6"/>
  <c r="F436" i="6"/>
  <c r="E441" i="6"/>
  <c r="H441" i="6" s="1"/>
  <c r="F442" i="6"/>
  <c r="E445" i="6"/>
  <c r="H445" i="6" s="1"/>
  <c r="H449" i="6"/>
  <c r="F450" i="6"/>
  <c r="E453" i="6"/>
  <c r="H453" i="6" s="1"/>
  <c r="H457" i="6"/>
  <c r="F458" i="6"/>
  <c r="H461" i="6"/>
  <c r="F462" i="6"/>
  <c r="E465" i="6"/>
  <c r="H465" i="6" s="1"/>
  <c r="F466" i="6"/>
  <c r="E469" i="6"/>
  <c r="H469" i="6" s="1"/>
  <c r="E473" i="6"/>
  <c r="H473" i="6" s="1"/>
  <c r="F474" i="6"/>
  <c r="E477" i="6"/>
  <c r="H477" i="6" s="1"/>
  <c r="E481" i="6"/>
  <c r="H481" i="6" s="1"/>
  <c r="E485" i="6"/>
  <c r="H485" i="6" s="1"/>
  <c r="F486" i="6"/>
  <c r="E489" i="6"/>
  <c r="H489" i="6" s="1"/>
  <c r="F490" i="6"/>
  <c r="E493" i="6"/>
  <c r="H493" i="6" s="1"/>
  <c r="F494" i="6"/>
  <c r="E497" i="6"/>
  <c r="H497" i="6" s="1"/>
  <c r="F498" i="6"/>
  <c r="E501" i="6"/>
  <c r="H501" i="6" s="1"/>
  <c r="F502" i="6"/>
  <c r="E505" i="6"/>
  <c r="H505" i="6" s="1"/>
  <c r="E509" i="6"/>
  <c r="H509" i="6" s="1"/>
  <c r="F510" i="6"/>
  <c r="E513" i="6"/>
  <c r="H513" i="6" s="1"/>
  <c r="F514" i="6"/>
  <c r="E517" i="6"/>
  <c r="H517" i="6" s="1"/>
  <c r="F518" i="6"/>
  <c r="E521" i="6"/>
  <c r="H521" i="6" s="1"/>
  <c r="F522" i="6"/>
  <c r="E525" i="6"/>
  <c r="H525" i="6" s="1"/>
  <c r="F526" i="6"/>
  <c r="E529" i="6"/>
  <c r="H529" i="6" s="1"/>
  <c r="F530" i="6"/>
  <c r="E533" i="6"/>
  <c r="H533" i="6" s="1"/>
  <c r="F534" i="6"/>
  <c r="E537" i="6"/>
  <c r="H537" i="6" s="1"/>
  <c r="F538" i="6"/>
  <c r="E541" i="6"/>
  <c r="H541" i="6" s="1"/>
  <c r="F542" i="6"/>
  <c r="E545" i="6"/>
  <c r="H545" i="6" s="1"/>
  <c r="F546" i="6"/>
  <c r="E549" i="6"/>
  <c r="H549" i="6" s="1"/>
  <c r="F550" i="6"/>
  <c r="F554" i="6"/>
  <c r="H557" i="6"/>
  <c r="F569" i="6"/>
  <c r="F571" i="6"/>
  <c r="H573" i="6"/>
  <c r="F583" i="6"/>
  <c r="D12" i="7"/>
  <c r="G12" i="7" s="1"/>
  <c r="H23" i="7"/>
  <c r="E27" i="7"/>
  <c r="H27" i="7" s="1"/>
  <c r="E31" i="7"/>
  <c r="H31" i="7" s="1"/>
  <c r="F32" i="7"/>
  <c r="H35" i="7"/>
  <c r="F36" i="7"/>
  <c r="E39" i="7"/>
  <c r="H39" i="7" s="1"/>
  <c r="H43" i="7"/>
  <c r="H47" i="7"/>
  <c r="H51" i="7"/>
  <c r="H55" i="7"/>
  <c r="E59" i="7"/>
  <c r="H59" i="7" s="1"/>
  <c r="E63" i="7"/>
  <c r="H63" i="7" s="1"/>
  <c r="F64" i="7"/>
  <c r="H68" i="7"/>
  <c r="F69" i="7"/>
  <c r="H82" i="7"/>
  <c r="H85" i="7"/>
  <c r="H87" i="7"/>
  <c r="H103" i="7"/>
  <c r="H111" i="7"/>
  <c r="H122" i="7"/>
  <c r="H152" i="7"/>
  <c r="H158" i="7"/>
  <c r="H163" i="7"/>
  <c r="H167" i="7"/>
  <c r="F178" i="7"/>
  <c r="H181" i="7"/>
  <c r="F182" i="7"/>
  <c r="E186" i="7"/>
  <c r="H186" i="7" s="1"/>
  <c r="F187" i="7"/>
  <c r="E190" i="7"/>
  <c r="H190" i="7" s="1"/>
  <c r="F191" i="7"/>
  <c r="E194" i="7"/>
  <c r="H194" i="7" s="1"/>
  <c r="F195" i="7"/>
  <c r="F199" i="7"/>
  <c r="E202" i="7"/>
  <c r="H202" i="7" s="1"/>
  <c r="F203" i="7"/>
  <c r="E207" i="7"/>
  <c r="H207" i="7" s="1"/>
  <c r="F208" i="7"/>
  <c r="E211" i="7"/>
  <c r="H211" i="7" s="1"/>
  <c r="F212" i="7"/>
  <c r="E215" i="7"/>
  <c r="H215" i="7" s="1"/>
  <c r="F216" i="7"/>
  <c r="E219" i="7"/>
  <c r="H219" i="7" s="1"/>
  <c r="H223" i="7"/>
  <c r="F224" i="7"/>
  <c r="E227" i="7"/>
  <c r="H227" i="7" s="1"/>
  <c r="F228" i="7"/>
  <c r="E231" i="7"/>
  <c r="H231" i="7" s="1"/>
  <c r="H235" i="7"/>
  <c r="E238" i="7"/>
  <c r="H238" i="7" s="1"/>
  <c r="H242" i="7"/>
  <c r="F244" i="7"/>
  <c r="E247" i="7"/>
  <c r="H247" i="7" s="1"/>
  <c r="H251" i="7"/>
  <c r="F252" i="7"/>
  <c r="E255" i="7"/>
  <c r="H255" i="7" s="1"/>
  <c r="E259" i="7"/>
  <c r="H259" i="7" s="1"/>
  <c r="H263" i="7"/>
  <c r="H267" i="7"/>
  <c r="F268" i="7"/>
  <c r="E271" i="7"/>
  <c r="H271" i="7" s="1"/>
  <c r="E275" i="7"/>
  <c r="H275" i="7" s="1"/>
  <c r="F276" i="7"/>
  <c r="E283" i="7"/>
  <c r="H283" i="7" s="1"/>
  <c r="F284" i="7"/>
  <c r="E287" i="7"/>
  <c r="H287" i="7" s="1"/>
  <c r="F288" i="7"/>
  <c r="H291" i="7"/>
  <c r="F292" i="7"/>
  <c r="E295" i="7"/>
  <c r="H295" i="7" s="1"/>
  <c r="F296" i="7"/>
  <c r="E299" i="7"/>
  <c r="H299" i="7" s="1"/>
  <c r="F300" i="7"/>
  <c r="E303" i="7"/>
  <c r="H303" i="7" s="1"/>
  <c r="F308" i="7"/>
  <c r="E311" i="7"/>
  <c r="H311" i="7" s="1"/>
  <c r="F312" i="7"/>
  <c r="H315" i="7"/>
  <c r="F320" i="7"/>
  <c r="E323" i="7"/>
  <c r="H323" i="7" s="1"/>
  <c r="E327" i="7"/>
  <c r="H327" i="7" s="1"/>
  <c r="H331" i="7"/>
  <c r="E339" i="7"/>
  <c r="H339" i="7" s="1"/>
  <c r="E344" i="7"/>
  <c r="H344" i="7" s="1"/>
  <c r="F345" i="7"/>
  <c r="E348" i="7"/>
  <c r="H348" i="7" s="1"/>
  <c r="H366" i="7"/>
  <c r="H378" i="7"/>
  <c r="H397" i="7"/>
  <c r="H415" i="7"/>
  <c r="H435" i="7"/>
  <c r="H450" i="7"/>
  <c r="H457" i="7"/>
  <c r="H464" i="7"/>
  <c r="H470" i="7"/>
  <c r="H498" i="7"/>
  <c r="H501" i="7"/>
  <c r="H504" i="7"/>
  <c r="H509" i="7"/>
  <c r="H511" i="7"/>
  <c r="H517" i="7"/>
  <c r="H535" i="7"/>
  <c r="H539" i="7"/>
  <c r="H556" i="7"/>
  <c r="H563" i="7"/>
  <c r="H566" i="7"/>
  <c r="F592" i="7"/>
  <c r="E595" i="7"/>
  <c r="H595" i="7" s="1"/>
  <c r="F596" i="7"/>
  <c r="E599" i="7"/>
  <c r="H599" i="7" s="1"/>
  <c r="F600" i="7"/>
  <c r="H603" i="7"/>
  <c r="F604" i="7"/>
  <c r="E607" i="7"/>
  <c r="H607" i="7" s="1"/>
  <c r="F608" i="7"/>
  <c r="E611" i="7"/>
  <c r="H611" i="7" s="1"/>
  <c r="E615" i="7"/>
  <c r="H615" i="7" s="1"/>
  <c r="C8" i="8"/>
  <c r="E13" i="8" s="1"/>
  <c r="G12" i="8"/>
  <c r="G19" i="8"/>
  <c r="H20" i="8"/>
  <c r="H29" i="8"/>
  <c r="H31" i="8"/>
  <c r="H34" i="8"/>
  <c r="H42" i="8"/>
  <c r="H45" i="8"/>
  <c r="H52" i="8"/>
  <c r="H57" i="8"/>
  <c r="F77" i="8"/>
  <c r="E80" i="8"/>
  <c r="H80" i="8" s="1"/>
  <c r="F81" i="8"/>
  <c r="H85" i="8"/>
  <c r="F86" i="8"/>
  <c r="E89" i="8"/>
  <c r="H89" i="8" s="1"/>
  <c r="F90" i="8"/>
  <c r="E94" i="8"/>
  <c r="H94" i="8" s="1"/>
  <c r="F95" i="8"/>
  <c r="E98" i="8"/>
  <c r="H98" i="8" s="1"/>
  <c r="F99" i="8"/>
  <c r="E102" i="8"/>
  <c r="H102" i="8" s="1"/>
  <c r="F103" i="8"/>
  <c r="E106" i="8"/>
  <c r="H106" i="8" s="1"/>
  <c r="F107" i="8"/>
  <c r="H110" i="8"/>
  <c r="F111" i="8"/>
  <c r="E114" i="8"/>
  <c r="H114" i="8" s="1"/>
  <c r="F115" i="8"/>
  <c r="E118" i="8"/>
  <c r="H118" i="8" s="1"/>
  <c r="F119" i="8"/>
  <c r="H122" i="8"/>
  <c r="F123" i="8"/>
  <c r="E126" i="8"/>
  <c r="H126" i="8" s="1"/>
  <c r="F127" i="8"/>
  <c r="H131" i="8"/>
  <c r="F132" i="8"/>
  <c r="E135" i="8"/>
  <c r="H135" i="8" s="1"/>
  <c r="F136" i="8"/>
  <c r="E139" i="8"/>
  <c r="H139" i="8" s="1"/>
  <c r="F140" i="8"/>
  <c r="E143" i="8"/>
  <c r="H143" i="8" s="1"/>
  <c r="F144" i="8"/>
  <c r="H155" i="8"/>
  <c r="F156" i="8"/>
  <c r="E159" i="8"/>
  <c r="H159" i="8" s="1"/>
  <c r="H163" i="8"/>
  <c r="H167" i="8"/>
  <c r="F168" i="8"/>
  <c r="H171" i="8"/>
  <c r="H188" i="8"/>
  <c r="H224" i="8"/>
  <c r="H228" i="8"/>
  <c r="H239" i="8"/>
  <c r="H266" i="8"/>
  <c r="H271" i="8"/>
  <c r="H302" i="8"/>
  <c r="H321" i="8"/>
  <c r="H332" i="8"/>
  <c r="H337" i="8"/>
  <c r="H345" i="8"/>
  <c r="H349" i="8"/>
  <c r="F357" i="8"/>
  <c r="F363" i="8"/>
  <c r="E368" i="8"/>
  <c r="H368" i="8" s="1"/>
  <c r="E371" i="8"/>
  <c r="H371" i="8" s="1"/>
  <c r="F372" i="8"/>
  <c r="H375" i="8"/>
  <c r="F376" i="8"/>
  <c r="F381" i="8"/>
  <c r="H384" i="8"/>
  <c r="F387" i="8"/>
  <c r="E392" i="8"/>
  <c r="H392" i="8" s="1"/>
  <c r="E395" i="8"/>
  <c r="H395" i="8" s="1"/>
  <c r="F402" i="8"/>
  <c r="F406" i="8"/>
  <c r="H408" i="8"/>
  <c r="F409" i="8"/>
  <c r="F415" i="8"/>
  <c r="F418" i="8"/>
  <c r="F421" i="8"/>
  <c r="F424" i="8"/>
  <c r="F427" i="8"/>
  <c r="E429" i="8"/>
  <c r="H429" i="8" s="1"/>
  <c r="E437" i="8"/>
  <c r="H437" i="8" s="1"/>
  <c r="F442" i="8"/>
  <c r="H447" i="8"/>
  <c r="H451" i="8"/>
  <c r="E463" i="8"/>
  <c r="H463" i="8" s="1"/>
  <c r="F466" i="8"/>
  <c r="E471" i="8"/>
  <c r="H471" i="8" s="1"/>
  <c r="F474" i="8"/>
  <c r="E479" i="8"/>
  <c r="H479" i="8" s="1"/>
  <c r="F491" i="8"/>
  <c r="F494" i="8"/>
  <c r="E499" i="8"/>
  <c r="H499" i="8" s="1"/>
  <c r="H507" i="8"/>
  <c r="F520" i="8"/>
  <c r="H522" i="8"/>
  <c r="F526" i="8"/>
  <c r="F534" i="8"/>
  <c r="E543" i="8"/>
  <c r="H543" i="8" s="1"/>
  <c r="F551" i="8"/>
  <c r="F553" i="8"/>
  <c r="H562" i="8"/>
  <c r="F569" i="8"/>
  <c r="F571" i="8"/>
  <c r="H579" i="8"/>
  <c r="C8" i="9"/>
  <c r="E13" i="9" s="1"/>
  <c r="F19" i="9"/>
  <c r="F30" i="9"/>
  <c r="E51" i="9"/>
  <c r="H51" i="9" s="1"/>
  <c r="E55" i="9"/>
  <c r="H55" i="9" s="1"/>
  <c r="H59" i="9"/>
  <c r="H63" i="9"/>
  <c r="F64" i="9"/>
  <c r="H68" i="9"/>
  <c r="F69" i="9"/>
  <c r="E83" i="9"/>
  <c r="H83" i="9" s="1"/>
  <c r="E86" i="9"/>
  <c r="H86" i="9" s="1"/>
  <c r="E89" i="9"/>
  <c r="H89" i="9" s="1"/>
  <c r="E97" i="9"/>
  <c r="H97" i="9" s="1"/>
  <c r="E118" i="9"/>
  <c r="H118" i="9" s="1"/>
  <c r="F187" i="9"/>
  <c r="F192" i="9"/>
  <c r="E197" i="9"/>
  <c r="H197" i="9" s="1"/>
  <c r="F198" i="9"/>
  <c r="F200" i="9"/>
  <c r="F207" i="9"/>
  <c r="F209" i="9"/>
  <c r="F215" i="9"/>
  <c r="H217" i="9"/>
  <c r="F231" i="9"/>
  <c r="H234" i="9"/>
  <c r="E241" i="9"/>
  <c r="H241" i="9" s="1"/>
  <c r="H245" i="9"/>
  <c r="F261" i="9"/>
  <c r="E274" i="9"/>
  <c r="H274" i="9" s="1"/>
  <c r="F281" i="9"/>
  <c r="F289" i="9"/>
  <c r="F294" i="9"/>
  <c r="F299" i="9"/>
  <c r="H301" i="9"/>
  <c r="H305" i="9"/>
  <c r="F308" i="9"/>
  <c r="F312" i="9"/>
  <c r="F315" i="9"/>
  <c r="H318" i="9"/>
  <c r="H321" i="9"/>
  <c r="F328" i="9"/>
  <c r="F334" i="9"/>
  <c r="H337" i="9"/>
  <c r="H361" i="9"/>
  <c r="H415" i="9"/>
  <c r="H446" i="9"/>
  <c r="H449" i="9"/>
  <c r="H462" i="9"/>
  <c r="H493" i="9"/>
  <c r="H506" i="9"/>
  <c r="H515" i="9"/>
  <c r="H518" i="9"/>
  <c r="H526" i="9"/>
  <c r="H531" i="9"/>
  <c r="H551" i="9"/>
  <c r="H573" i="9"/>
  <c r="F592" i="9"/>
  <c r="F594" i="9"/>
  <c r="F596" i="9"/>
  <c r="F599" i="9"/>
  <c r="G19" i="10"/>
  <c r="H40" i="10"/>
  <c r="G76" i="10"/>
  <c r="E77" i="10"/>
  <c r="H77" i="10" s="1"/>
  <c r="F78" i="10"/>
  <c r="E81" i="10"/>
  <c r="H81" i="10" s="1"/>
  <c r="E86" i="10"/>
  <c r="H86" i="10" s="1"/>
  <c r="H90" i="10"/>
  <c r="F91" i="10"/>
  <c r="H95" i="10"/>
  <c r="F96" i="10"/>
  <c r="H99" i="10"/>
  <c r="H103" i="10"/>
  <c r="E107" i="10"/>
  <c r="H107" i="10" s="1"/>
  <c r="H111" i="10"/>
  <c r="F112" i="10"/>
  <c r="E115" i="10"/>
  <c r="H115" i="10" s="1"/>
  <c r="E119" i="10"/>
  <c r="H119" i="10" s="1"/>
  <c r="F120" i="10"/>
  <c r="E123" i="10"/>
  <c r="H123" i="10" s="1"/>
  <c r="F124" i="10"/>
  <c r="H127" i="10"/>
  <c r="F128" i="10"/>
  <c r="E132" i="10"/>
  <c r="H132" i="10" s="1"/>
  <c r="F133" i="10"/>
  <c r="E136" i="10"/>
  <c r="H136" i="10" s="1"/>
  <c r="F137" i="10"/>
  <c r="E140" i="10"/>
  <c r="H140" i="10" s="1"/>
  <c r="H144" i="10"/>
  <c r="F149" i="10"/>
  <c r="H152" i="10"/>
  <c r="H156" i="10"/>
  <c r="H160" i="10"/>
  <c r="H164" i="10"/>
  <c r="F169" i="10"/>
  <c r="H255" i="10"/>
  <c r="F356" i="10"/>
  <c r="E358" i="10"/>
  <c r="H358" i="10" s="1"/>
  <c r="F359" i="10"/>
  <c r="E362" i="10"/>
  <c r="H362" i="10" s="1"/>
  <c r="F363" i="10"/>
  <c r="E366" i="10"/>
  <c r="H366" i="10" s="1"/>
  <c r="H370" i="10"/>
  <c r="F371" i="10"/>
  <c r="E374" i="10"/>
  <c r="H374" i="10" s="1"/>
  <c r="H378" i="10"/>
  <c r="F379" i="10"/>
  <c r="H382" i="10"/>
  <c r="E386" i="10"/>
  <c r="H386" i="10" s="1"/>
  <c r="F387" i="10"/>
  <c r="E390" i="10"/>
  <c r="H390" i="10" s="1"/>
  <c r="F391" i="10"/>
  <c r="H394" i="10"/>
  <c r="F395" i="10"/>
  <c r="E398" i="10"/>
  <c r="H398" i="10" s="1"/>
  <c r="E402" i="10"/>
  <c r="H402" i="10" s="1"/>
  <c r="E407" i="10"/>
  <c r="H407" i="10" s="1"/>
  <c r="H415" i="10"/>
  <c r="F416" i="10"/>
  <c r="H419" i="10"/>
  <c r="H423" i="10"/>
  <c r="E427" i="10"/>
  <c r="H427" i="10" s="1"/>
  <c r="F428" i="10"/>
  <c r="E431" i="10"/>
  <c r="H431" i="10" s="1"/>
  <c r="H435" i="10"/>
  <c r="E441" i="10"/>
  <c r="H441" i="10" s="1"/>
  <c r="F442" i="10"/>
  <c r="H445" i="10"/>
  <c r="H449" i="10"/>
  <c r="E453" i="10"/>
  <c r="H453" i="10" s="1"/>
  <c r="H457" i="10"/>
  <c r="H461" i="10"/>
  <c r="H465" i="10"/>
  <c r="E469" i="10"/>
  <c r="H469" i="10" s="1"/>
  <c r="H473" i="10"/>
  <c r="E477" i="10"/>
  <c r="H477" i="10" s="1"/>
  <c r="E481" i="10"/>
  <c r="H481" i="10" s="1"/>
  <c r="H485" i="10"/>
  <c r="E489" i="10"/>
  <c r="H489" i="10" s="1"/>
  <c r="H493" i="10"/>
  <c r="F494" i="10"/>
  <c r="E497" i="10"/>
  <c r="H497" i="10" s="1"/>
  <c r="H501" i="10"/>
  <c r="H509" i="10"/>
  <c r="F510" i="10"/>
  <c r="H513" i="10"/>
  <c r="H517" i="10"/>
  <c r="E521" i="10"/>
  <c r="H521" i="10" s="1"/>
  <c r="E525" i="10"/>
  <c r="H525" i="10" s="1"/>
  <c r="H529" i="10"/>
  <c r="H533" i="10"/>
  <c r="H537" i="10"/>
  <c r="H541" i="10"/>
  <c r="E545" i="10"/>
  <c r="H545" i="10" s="1"/>
  <c r="E549" i="10"/>
  <c r="H549" i="10" s="1"/>
  <c r="H553" i="10"/>
  <c r="H557" i="10"/>
  <c r="E564" i="10"/>
  <c r="H564" i="10" s="1"/>
  <c r="H568" i="10"/>
  <c r="H573" i="10"/>
  <c r="H577" i="10"/>
  <c r="F19" i="11"/>
  <c r="E21" i="11"/>
  <c r="H21" i="11" s="1"/>
  <c r="H25" i="11"/>
  <c r="F30" i="11"/>
  <c r="H33" i="11"/>
  <c r="H37" i="11"/>
  <c r="H41" i="11"/>
  <c r="H45" i="11"/>
  <c r="E49" i="11"/>
  <c r="H49" i="11" s="1"/>
  <c r="F50" i="11"/>
  <c r="H53" i="11"/>
  <c r="F54" i="11"/>
  <c r="H57" i="11"/>
  <c r="E61" i="11"/>
  <c r="H61" i="11" s="1"/>
  <c r="H65" i="11"/>
  <c r="H85" i="11"/>
  <c r="H104" i="11"/>
  <c r="H110" i="11"/>
  <c r="H131" i="11"/>
  <c r="H139" i="11"/>
  <c r="H142" i="11"/>
  <c r="F205" i="11"/>
  <c r="F254" i="11"/>
  <c r="H271" i="11"/>
  <c r="H275" i="11"/>
  <c r="H285" i="11"/>
  <c r="F288" i="11"/>
  <c r="H291" i="11"/>
  <c r="H331" i="11"/>
  <c r="H347" i="11"/>
  <c r="H399" i="11"/>
  <c r="H422" i="11"/>
  <c r="H448" i="11"/>
  <c r="H170" i="12"/>
  <c r="H218" i="12"/>
  <c r="H234" i="12"/>
  <c r="H236" i="12"/>
  <c r="H240" i="12"/>
  <c r="H258" i="12"/>
  <c r="H263" i="12"/>
  <c r="H302" i="12"/>
  <c r="F583" i="12"/>
  <c r="D12" i="12"/>
  <c r="G12" i="12" s="1"/>
  <c r="F618" i="12"/>
  <c r="F591" i="12"/>
  <c r="E126" i="13"/>
  <c r="H126" i="13" s="1"/>
  <c r="F618" i="13"/>
  <c r="D13" i="13"/>
  <c r="G13" i="13" s="1"/>
  <c r="F77" i="15"/>
  <c r="G591" i="15"/>
  <c r="D13" i="15"/>
  <c r="E48" i="16"/>
  <c r="H48" i="16" s="1"/>
  <c r="F361" i="6"/>
  <c r="F369" i="6"/>
  <c r="F381" i="6"/>
  <c r="F389" i="6"/>
  <c r="F406" i="6"/>
  <c r="F444" i="6"/>
  <c r="F472" i="6"/>
  <c r="F500" i="6"/>
  <c r="F548" i="6"/>
  <c r="F561" i="6"/>
  <c r="F572" i="6"/>
  <c r="F32" i="9"/>
  <c r="F40" i="9"/>
  <c r="F62" i="9"/>
  <c r="E70" i="16"/>
  <c r="H70" i="16" s="1"/>
  <c r="E63" i="16"/>
  <c r="H63" i="16" s="1"/>
  <c r="E32" i="16"/>
  <c r="H32" i="16" s="1"/>
  <c r="E24" i="16"/>
  <c r="H24" i="16" s="1"/>
  <c r="C9" i="16"/>
  <c r="E64" i="16"/>
  <c r="H64" i="16" s="1"/>
  <c r="E55" i="16"/>
  <c r="H55" i="16" s="1"/>
  <c r="E52" i="16"/>
  <c r="H52" i="16" s="1"/>
  <c r="E39" i="16"/>
  <c r="H39" i="16" s="1"/>
  <c r="E36" i="16"/>
  <c r="H36" i="16" s="1"/>
  <c r="E27" i="16"/>
  <c r="H27" i="16" s="1"/>
  <c r="E19" i="16"/>
  <c r="C8" i="16"/>
  <c r="E10" i="16" s="1"/>
  <c r="E68" i="16"/>
  <c r="H68" i="16" s="1"/>
  <c r="E59" i="16"/>
  <c r="H59" i="16" s="1"/>
  <c r="F160" i="1"/>
  <c r="F162" i="1"/>
  <c r="F164" i="1"/>
  <c r="F167" i="1"/>
  <c r="F169" i="1"/>
  <c r="G591" i="1"/>
  <c r="H20" i="2"/>
  <c r="H24" i="2"/>
  <c r="H28" i="2"/>
  <c r="H32" i="2"/>
  <c r="H36" i="2"/>
  <c r="H40" i="2"/>
  <c r="H44" i="2"/>
  <c r="H48" i="2"/>
  <c r="H52" i="2"/>
  <c r="H56" i="2"/>
  <c r="H60" i="2"/>
  <c r="H64" i="2"/>
  <c r="H69" i="2"/>
  <c r="E76" i="2"/>
  <c r="H78" i="2"/>
  <c r="H86" i="2"/>
  <c r="H90" i="2"/>
  <c r="E94" i="2"/>
  <c r="H94" i="2" s="1"/>
  <c r="H98" i="2"/>
  <c r="H102" i="2"/>
  <c r="H106" i="2"/>
  <c r="H110" i="2"/>
  <c r="E114" i="2"/>
  <c r="H114" i="2" s="1"/>
  <c r="E118" i="2"/>
  <c r="H118" i="2" s="1"/>
  <c r="H122" i="2"/>
  <c r="H125" i="2"/>
  <c r="H130" i="2"/>
  <c r="H133" i="2"/>
  <c r="H140" i="2"/>
  <c r="H144" i="2"/>
  <c r="H148" i="2"/>
  <c r="H152" i="2"/>
  <c r="H156" i="2"/>
  <c r="H160" i="2"/>
  <c r="H164" i="2"/>
  <c r="H168" i="2"/>
  <c r="H178" i="2"/>
  <c r="H182" i="2"/>
  <c r="H186" i="2"/>
  <c r="H195" i="2"/>
  <c r="H199" i="2"/>
  <c r="H203" i="2"/>
  <c r="H211" i="2"/>
  <c r="H215" i="2"/>
  <c r="H221" i="2"/>
  <c r="H225" i="2"/>
  <c r="H229" i="2"/>
  <c r="H232" i="2"/>
  <c r="H239" i="2"/>
  <c r="H248" i="2"/>
  <c r="H251" i="2"/>
  <c r="H255" i="2"/>
  <c r="H259" i="2"/>
  <c r="H265" i="2"/>
  <c r="H269" i="2"/>
  <c r="H273" i="2"/>
  <c r="H277" i="2"/>
  <c r="H281" i="2"/>
  <c r="H284" i="2"/>
  <c r="H288" i="2"/>
  <c r="H291" i="2"/>
  <c r="H298" i="2"/>
  <c r="H302" i="2"/>
  <c r="H309" i="2"/>
  <c r="H313" i="2"/>
  <c r="H317" i="2"/>
  <c r="H321" i="2"/>
  <c r="H324" i="2"/>
  <c r="H328" i="2"/>
  <c r="H332" i="2"/>
  <c r="H335" i="2"/>
  <c r="H339" i="2"/>
  <c r="H344" i="2"/>
  <c r="H348" i="2"/>
  <c r="H357" i="2"/>
  <c r="H360" i="2"/>
  <c r="H367" i="2"/>
  <c r="H371" i="2"/>
  <c r="H374" i="2"/>
  <c r="H381" i="2"/>
  <c r="H385" i="2"/>
  <c r="H389" i="2"/>
  <c r="H396" i="2"/>
  <c r="H399" i="2"/>
  <c r="H410" i="2"/>
  <c r="H413" i="2"/>
  <c r="H417" i="2"/>
  <c r="H420" i="2"/>
  <c r="H424" i="2"/>
  <c r="H432" i="2"/>
  <c r="H436" i="2"/>
  <c r="H442" i="2"/>
  <c r="H446" i="2"/>
  <c r="H450" i="2"/>
  <c r="H454" i="2"/>
  <c r="H458" i="2"/>
  <c r="H462" i="2"/>
  <c r="H466" i="2"/>
  <c r="H470" i="2"/>
  <c r="H474" i="2"/>
  <c r="H478" i="2"/>
  <c r="H482" i="2"/>
  <c r="H486" i="2"/>
  <c r="H490" i="2"/>
  <c r="H494" i="2"/>
  <c r="H498" i="2"/>
  <c r="H501" i="2"/>
  <c r="H505" i="2"/>
  <c r="H509" i="2"/>
  <c r="H513" i="2"/>
  <c r="H517" i="2"/>
  <c r="H521" i="2"/>
  <c r="H525" i="2"/>
  <c r="H529" i="2"/>
  <c r="H533" i="2"/>
  <c r="H537" i="2"/>
  <c r="H541" i="2"/>
  <c r="H547" i="2"/>
  <c r="H550" i="2"/>
  <c r="H554" i="2"/>
  <c r="H558" i="2"/>
  <c r="H562" i="2"/>
  <c r="H566" i="2"/>
  <c r="H570" i="2"/>
  <c r="H574" i="2"/>
  <c r="H578" i="2"/>
  <c r="H581" i="2"/>
  <c r="H585" i="2"/>
  <c r="F594" i="2"/>
  <c r="H601" i="2"/>
  <c r="H604" i="2"/>
  <c r="H608" i="2"/>
  <c r="D9" i="3"/>
  <c r="D13" i="3"/>
  <c r="F20" i="3"/>
  <c r="F25" i="3"/>
  <c r="F27" i="3"/>
  <c r="F29" i="3"/>
  <c r="F37" i="3"/>
  <c r="F39" i="3"/>
  <c r="F53" i="3"/>
  <c r="F55" i="3"/>
  <c r="H57" i="3"/>
  <c r="F62" i="3"/>
  <c r="E77" i="3"/>
  <c r="H77" i="3" s="1"/>
  <c r="E86" i="3"/>
  <c r="H86" i="3" s="1"/>
  <c r="E91" i="3"/>
  <c r="H91" i="3" s="1"/>
  <c r="H101" i="3"/>
  <c r="E105" i="3"/>
  <c r="H105" i="3" s="1"/>
  <c r="E123" i="3"/>
  <c r="H123" i="3" s="1"/>
  <c r="E128" i="3"/>
  <c r="H128" i="3" s="1"/>
  <c r="E134" i="3"/>
  <c r="H134" i="3" s="1"/>
  <c r="H151" i="3"/>
  <c r="H213" i="3"/>
  <c r="H278" i="3"/>
  <c r="H290" i="3"/>
  <c r="H317" i="3"/>
  <c r="H342" i="3"/>
  <c r="H581" i="3"/>
  <c r="E362" i="3"/>
  <c r="H362" i="3" s="1"/>
  <c r="H375" i="3"/>
  <c r="E408" i="3"/>
  <c r="H408" i="3" s="1"/>
  <c r="H414" i="3"/>
  <c r="E421" i="3"/>
  <c r="H421" i="3" s="1"/>
  <c r="H435" i="3"/>
  <c r="E442" i="3"/>
  <c r="H442" i="3" s="1"/>
  <c r="H448" i="3"/>
  <c r="H462" i="3"/>
  <c r="H472" i="3"/>
  <c r="H566" i="3"/>
  <c r="H568" i="3"/>
  <c r="H585" i="3"/>
  <c r="F591" i="3"/>
  <c r="F593" i="3"/>
  <c r="F599" i="3"/>
  <c r="F607" i="3"/>
  <c r="F613" i="3"/>
  <c r="F616" i="3"/>
  <c r="H43" i="4"/>
  <c r="H47" i="4"/>
  <c r="H54" i="4"/>
  <c r="H58" i="4"/>
  <c r="H63" i="4"/>
  <c r="H67" i="4"/>
  <c r="H87" i="4"/>
  <c r="H96" i="4"/>
  <c r="H108" i="4"/>
  <c r="H121" i="4"/>
  <c r="H166" i="4"/>
  <c r="H169" i="4"/>
  <c r="H179" i="4"/>
  <c r="H189" i="4"/>
  <c r="H195" i="4"/>
  <c r="H200" i="4"/>
  <c r="H211" i="4"/>
  <c r="H218" i="4"/>
  <c r="H222" i="4"/>
  <c r="H227" i="4"/>
  <c r="H233" i="4"/>
  <c r="H236" i="4"/>
  <c r="H240" i="4"/>
  <c r="H248" i="4"/>
  <c r="H252" i="4"/>
  <c r="H256" i="4"/>
  <c r="H260" i="4"/>
  <c r="H264" i="4"/>
  <c r="H267" i="4"/>
  <c r="H286" i="4"/>
  <c r="H579" i="4"/>
  <c r="E357" i="4"/>
  <c r="H357" i="4" s="1"/>
  <c r="H360" i="4"/>
  <c r="H381" i="4"/>
  <c r="E385" i="4"/>
  <c r="H385" i="4" s="1"/>
  <c r="E389" i="4"/>
  <c r="H389" i="4" s="1"/>
  <c r="H397" i="4"/>
  <c r="H400" i="4"/>
  <c r="H422" i="4"/>
  <c r="H425" i="4"/>
  <c r="H448" i="4"/>
  <c r="H464" i="4"/>
  <c r="H467" i="4"/>
  <c r="H479" i="4"/>
  <c r="H500" i="4"/>
  <c r="H504" i="4"/>
  <c r="H508" i="4"/>
  <c r="H512" i="4"/>
  <c r="H516" i="4"/>
  <c r="H520" i="4"/>
  <c r="H523" i="4"/>
  <c r="H527" i="4"/>
  <c r="H531" i="4"/>
  <c r="H555" i="4"/>
  <c r="H568" i="4"/>
  <c r="H582" i="4"/>
  <c r="H613" i="4"/>
  <c r="D12" i="5"/>
  <c r="F19" i="5"/>
  <c r="F21" i="5"/>
  <c r="F25" i="5"/>
  <c r="H31" i="5"/>
  <c r="H46" i="5"/>
  <c r="F59" i="5"/>
  <c r="F62" i="5"/>
  <c r="H151" i="5"/>
  <c r="H155" i="5"/>
  <c r="F197" i="5"/>
  <c r="F218" i="5"/>
  <c r="F224" i="5"/>
  <c r="F231" i="5"/>
  <c r="H233" i="5"/>
  <c r="F255" i="5"/>
  <c r="H257" i="5"/>
  <c r="F261" i="5"/>
  <c r="H269" i="5"/>
  <c r="F281" i="5"/>
  <c r="F283" i="5"/>
  <c r="H286" i="5"/>
  <c r="F295" i="5"/>
  <c r="F297" i="5"/>
  <c r="H313" i="5"/>
  <c r="F319" i="5"/>
  <c r="H321" i="5"/>
  <c r="H326" i="5"/>
  <c r="H332" i="5"/>
  <c r="H337" i="5"/>
  <c r="H347" i="5"/>
  <c r="H367" i="5"/>
  <c r="H383" i="5"/>
  <c r="H401" i="5"/>
  <c r="H403" i="5"/>
  <c r="H412" i="5"/>
  <c r="H425" i="5"/>
  <c r="H429" i="5"/>
  <c r="H456" i="5"/>
  <c r="H459" i="5"/>
  <c r="H462" i="5"/>
  <c r="H474" i="5"/>
  <c r="H488" i="5"/>
  <c r="H502" i="5"/>
  <c r="H507" i="5"/>
  <c r="H513" i="5"/>
  <c r="H523" i="5"/>
  <c r="H543" i="5"/>
  <c r="H550" i="5"/>
  <c r="H555" i="5"/>
  <c r="H560" i="5"/>
  <c r="H568" i="5"/>
  <c r="H575" i="5"/>
  <c r="H582" i="5"/>
  <c r="H584" i="5"/>
  <c r="F591" i="5"/>
  <c r="F594" i="5"/>
  <c r="F598" i="5"/>
  <c r="F602" i="5"/>
  <c r="H605" i="5"/>
  <c r="F606" i="5"/>
  <c r="F610" i="5"/>
  <c r="F614" i="5"/>
  <c r="C13" i="6"/>
  <c r="H40" i="6"/>
  <c r="F76" i="6"/>
  <c r="F79" i="6"/>
  <c r="F83" i="6"/>
  <c r="F92" i="6"/>
  <c r="F97" i="6"/>
  <c r="F101" i="6"/>
  <c r="F105" i="6"/>
  <c r="F109" i="6"/>
  <c r="F113" i="6"/>
  <c r="F117" i="6"/>
  <c r="F121" i="6"/>
  <c r="F125" i="6"/>
  <c r="F130" i="6"/>
  <c r="F134" i="6"/>
  <c r="F138" i="6"/>
  <c r="F146" i="6"/>
  <c r="F150" i="6"/>
  <c r="H153" i="6"/>
  <c r="F158" i="6"/>
  <c r="F162" i="6"/>
  <c r="H224" i="6"/>
  <c r="H227" i="6"/>
  <c r="H251" i="6"/>
  <c r="H279" i="6"/>
  <c r="H290" i="6"/>
  <c r="H310" i="6"/>
  <c r="H321" i="6"/>
  <c r="H331" i="6"/>
  <c r="E357" i="6"/>
  <c r="H357" i="6" s="1"/>
  <c r="F358" i="6"/>
  <c r="E361" i="6"/>
  <c r="H361" i="6" s="1"/>
  <c r="F362" i="6"/>
  <c r="E365" i="6"/>
  <c r="H365" i="6" s="1"/>
  <c r="F366" i="6"/>
  <c r="E369" i="6"/>
  <c r="H369" i="6" s="1"/>
  <c r="F370" i="6"/>
  <c r="E373" i="6"/>
  <c r="H373" i="6" s="1"/>
  <c r="F374" i="6"/>
  <c r="E377" i="6"/>
  <c r="H377" i="6" s="1"/>
  <c r="F378" i="6"/>
  <c r="E381" i="6"/>
  <c r="H381" i="6" s="1"/>
  <c r="F382" i="6"/>
  <c r="E385" i="6"/>
  <c r="H385" i="6" s="1"/>
  <c r="F386" i="6"/>
  <c r="E389" i="6"/>
  <c r="H389" i="6" s="1"/>
  <c r="F390" i="6"/>
  <c r="E393" i="6"/>
  <c r="H393" i="6" s="1"/>
  <c r="F394" i="6"/>
  <c r="E397" i="6"/>
  <c r="H397" i="6" s="1"/>
  <c r="F398" i="6"/>
  <c r="F402" i="6"/>
  <c r="E406" i="6"/>
  <c r="H406" i="6" s="1"/>
  <c r="F407" i="6"/>
  <c r="E410" i="6"/>
  <c r="H410" i="6" s="1"/>
  <c r="F411" i="6"/>
  <c r="E414" i="6"/>
  <c r="H414" i="6" s="1"/>
  <c r="F415" i="6"/>
  <c r="E418" i="6"/>
  <c r="H418" i="6" s="1"/>
  <c r="F419" i="6"/>
  <c r="E422" i="6"/>
  <c r="H422" i="6" s="1"/>
  <c r="E426" i="6"/>
  <c r="H426" i="6" s="1"/>
  <c r="F427" i="6"/>
  <c r="E430" i="6"/>
  <c r="H430" i="6" s="1"/>
  <c r="F431" i="6"/>
  <c r="E434" i="6"/>
  <c r="H434" i="6" s="1"/>
  <c r="E438" i="6"/>
  <c r="H438" i="6" s="1"/>
  <c r="F441" i="6"/>
  <c r="E444" i="6"/>
  <c r="H444" i="6" s="1"/>
  <c r="F445" i="6"/>
  <c r="H448" i="6"/>
  <c r="F449" i="6"/>
  <c r="E452" i="6"/>
  <c r="H452" i="6" s="1"/>
  <c r="F453" i="6"/>
  <c r="H456" i="6"/>
  <c r="E460" i="6"/>
  <c r="H460" i="6" s="1"/>
  <c r="F461" i="6"/>
  <c r="E464" i="6"/>
  <c r="H464" i="6" s="1"/>
  <c r="F465" i="6"/>
  <c r="E468" i="6"/>
  <c r="H468" i="6" s="1"/>
  <c r="F469" i="6"/>
  <c r="E472" i="6"/>
  <c r="H472" i="6" s="1"/>
  <c r="F473" i="6"/>
  <c r="E476" i="6"/>
  <c r="H476" i="6" s="1"/>
  <c r="F477" i="6"/>
  <c r="E480" i="6"/>
  <c r="H480" i="6" s="1"/>
  <c r="F481" i="6"/>
  <c r="E484" i="6"/>
  <c r="H484" i="6" s="1"/>
  <c r="F485" i="6"/>
  <c r="E488" i="6"/>
  <c r="H488" i="6" s="1"/>
  <c r="F489" i="6"/>
  <c r="E492" i="6"/>
  <c r="H492" i="6" s="1"/>
  <c r="F493" i="6"/>
  <c r="E496" i="6"/>
  <c r="H496" i="6" s="1"/>
  <c r="F497" i="6"/>
  <c r="E500" i="6"/>
  <c r="H500" i="6" s="1"/>
  <c r="F501" i="6"/>
  <c r="E504" i="6"/>
  <c r="H504" i="6" s="1"/>
  <c r="F505" i="6"/>
  <c r="E508" i="6"/>
  <c r="H508" i="6" s="1"/>
  <c r="F509" i="6"/>
  <c r="E512" i="6"/>
  <c r="H512" i="6" s="1"/>
  <c r="E516" i="6"/>
  <c r="H516" i="6" s="1"/>
  <c r="F517" i="6"/>
  <c r="E520" i="6"/>
  <c r="H520" i="6" s="1"/>
  <c r="F521" i="6"/>
  <c r="E524" i="6"/>
  <c r="H524" i="6" s="1"/>
  <c r="F525" i="6"/>
  <c r="E528" i="6"/>
  <c r="H528" i="6" s="1"/>
  <c r="F529" i="6"/>
  <c r="E532" i="6"/>
  <c r="H532" i="6" s="1"/>
  <c r="F533" i="6"/>
  <c r="E536" i="6"/>
  <c r="H536" i="6" s="1"/>
  <c r="E540" i="6"/>
  <c r="H540" i="6" s="1"/>
  <c r="E544" i="6"/>
  <c r="H544" i="6" s="1"/>
  <c r="F545" i="6"/>
  <c r="E548" i="6"/>
  <c r="H548" i="6" s="1"/>
  <c r="F549" i="6"/>
  <c r="E552" i="6"/>
  <c r="H552" i="6" s="1"/>
  <c r="F553" i="6"/>
  <c r="E556" i="6"/>
  <c r="H556" i="6" s="1"/>
  <c r="F559" i="6"/>
  <c r="F564" i="6"/>
  <c r="F566" i="6"/>
  <c r="F575" i="6"/>
  <c r="F579" i="6"/>
  <c r="H582" i="6"/>
  <c r="C11" i="7"/>
  <c r="C13" i="7"/>
  <c r="G13" i="7" s="1"/>
  <c r="E19" i="7"/>
  <c r="H22" i="7"/>
  <c r="H26" i="7"/>
  <c r="F27" i="7"/>
  <c r="E30" i="7"/>
  <c r="H30" i="7" s="1"/>
  <c r="H34" i="7"/>
  <c r="H38" i="7"/>
  <c r="H42" i="7"/>
  <c r="H46" i="7"/>
  <c r="E50" i="7"/>
  <c r="H50" i="7" s="1"/>
  <c r="E54" i="7"/>
  <c r="H54" i="7" s="1"/>
  <c r="E62" i="7"/>
  <c r="H62" i="7" s="1"/>
  <c r="H67" i="7"/>
  <c r="G76" i="7"/>
  <c r="H108" i="7"/>
  <c r="H110" i="7"/>
  <c r="H121" i="7"/>
  <c r="H131" i="7"/>
  <c r="H151" i="7"/>
  <c r="H155" i="7"/>
  <c r="H160" i="7"/>
  <c r="H166" i="7"/>
  <c r="E177" i="7"/>
  <c r="H177" i="7" s="1"/>
  <c r="E180" i="7"/>
  <c r="H180" i="7" s="1"/>
  <c r="H185" i="7"/>
  <c r="F186" i="7"/>
  <c r="H189" i="7"/>
  <c r="F190" i="7"/>
  <c r="E193" i="7"/>
  <c r="H193" i="7" s="1"/>
  <c r="F194" i="7"/>
  <c r="E197" i="7"/>
  <c r="H197" i="7" s="1"/>
  <c r="F198" i="7"/>
  <c r="H201" i="7"/>
  <c r="E205" i="7"/>
  <c r="H205" i="7" s="1"/>
  <c r="F207" i="7"/>
  <c r="E210" i="7"/>
  <c r="H210" i="7" s="1"/>
  <c r="F211" i="7"/>
  <c r="E214" i="7"/>
  <c r="H214" i="7" s="1"/>
  <c r="F215" i="7"/>
  <c r="H218" i="7"/>
  <c r="F219" i="7"/>
  <c r="H222" i="7"/>
  <c r="H226" i="7"/>
  <c r="F227" i="7"/>
  <c r="E230" i="7"/>
  <c r="H230" i="7" s="1"/>
  <c r="F231" i="7"/>
  <c r="E234" i="7"/>
  <c r="H234" i="7" s="1"/>
  <c r="H237" i="7"/>
  <c r="E241" i="7"/>
  <c r="H241" i="7" s="1"/>
  <c r="H246" i="7"/>
  <c r="F247" i="7"/>
  <c r="E250" i="7"/>
  <c r="H250" i="7" s="1"/>
  <c r="E254" i="7"/>
  <c r="H254" i="7" s="1"/>
  <c r="F255" i="7"/>
  <c r="H258" i="7"/>
  <c r="E262" i="7"/>
  <c r="H262" i="7" s="1"/>
  <c r="E266" i="7"/>
  <c r="H266" i="7" s="1"/>
  <c r="E270" i="7"/>
  <c r="H270" i="7" s="1"/>
  <c r="F271" i="7"/>
  <c r="E274" i="7"/>
  <c r="H274" i="7" s="1"/>
  <c r="H278" i="7"/>
  <c r="F279" i="7"/>
  <c r="E282" i="7"/>
  <c r="H282" i="7" s="1"/>
  <c r="F283" i="7"/>
  <c r="E286" i="7"/>
  <c r="H286" i="7" s="1"/>
  <c r="F287" i="7"/>
  <c r="H290" i="7"/>
  <c r="E294" i="7"/>
  <c r="H294" i="7" s="1"/>
  <c r="F295" i="7"/>
  <c r="H298" i="7"/>
  <c r="F299" i="7"/>
  <c r="H302" i="7"/>
  <c r="E306" i="7"/>
  <c r="H306" i="7" s="1"/>
  <c r="F307" i="7"/>
  <c r="H310" i="7"/>
  <c r="F311" i="7"/>
  <c r="E314" i="7"/>
  <c r="H314" i="7" s="1"/>
  <c r="E318" i="7"/>
  <c r="H318" i="7" s="1"/>
  <c r="F319" i="7"/>
  <c r="E322" i="7"/>
  <c r="H322" i="7" s="1"/>
  <c r="F323" i="7"/>
  <c r="H326" i="7"/>
  <c r="F327" i="7"/>
  <c r="E330" i="7"/>
  <c r="H330" i="7" s="1"/>
  <c r="E334" i="7"/>
  <c r="H334" i="7" s="1"/>
  <c r="F335" i="7"/>
  <c r="H338" i="7"/>
  <c r="H342" i="7"/>
  <c r="H347" i="7"/>
  <c r="G356" i="7"/>
  <c r="H361" i="7"/>
  <c r="H396" i="7"/>
  <c r="H400" i="7"/>
  <c r="H408" i="7"/>
  <c r="H414" i="7"/>
  <c r="H446" i="7"/>
  <c r="H449" i="7"/>
  <c r="H484" i="7"/>
  <c r="H514" i="7"/>
  <c r="H529" i="7"/>
  <c r="H538" i="7"/>
  <c r="H550" i="7"/>
  <c r="E591" i="7"/>
  <c r="E594" i="7"/>
  <c r="H594" i="7" s="1"/>
  <c r="E598" i="7"/>
  <c r="H598" i="7" s="1"/>
  <c r="E602" i="7"/>
  <c r="H602" i="7" s="1"/>
  <c r="E606" i="7"/>
  <c r="H606" i="7" s="1"/>
  <c r="E610" i="7"/>
  <c r="H610" i="7" s="1"/>
  <c r="E614" i="7"/>
  <c r="H614" i="7" s="1"/>
  <c r="E618" i="7"/>
  <c r="H618" i="7" s="1"/>
  <c r="D8" i="8"/>
  <c r="H33" i="8"/>
  <c r="H41" i="8"/>
  <c r="H63" i="8"/>
  <c r="E76" i="8"/>
  <c r="E79" i="8"/>
  <c r="H79" i="8" s="1"/>
  <c r="E83" i="8"/>
  <c r="H83" i="8" s="1"/>
  <c r="H88" i="8"/>
  <c r="E92" i="8"/>
  <c r="H92" i="8" s="1"/>
  <c r="E97" i="8"/>
  <c r="H97" i="8" s="1"/>
  <c r="H101" i="8"/>
  <c r="E105" i="8"/>
  <c r="H105" i="8" s="1"/>
  <c r="E109" i="8"/>
  <c r="H109" i="8" s="1"/>
  <c r="E113" i="8"/>
  <c r="H113" i="8" s="1"/>
  <c r="E117" i="8"/>
  <c r="H117" i="8" s="1"/>
  <c r="E121" i="8"/>
  <c r="H121" i="8" s="1"/>
  <c r="E130" i="8"/>
  <c r="H130" i="8" s="1"/>
  <c r="E134" i="8"/>
  <c r="H134" i="8" s="1"/>
  <c r="F135" i="8"/>
  <c r="E138" i="8"/>
  <c r="H138" i="8" s="1"/>
  <c r="F139" i="8"/>
  <c r="H142" i="8"/>
  <c r="F143" i="8"/>
  <c r="E146" i="8"/>
  <c r="H146" i="8" s="1"/>
  <c r="F147" i="8"/>
  <c r="H150" i="8"/>
  <c r="H154" i="8"/>
  <c r="E162" i="8"/>
  <c r="H162" i="8" s="1"/>
  <c r="H166" i="8"/>
  <c r="H170" i="8"/>
  <c r="H220" i="8"/>
  <c r="H223" i="8"/>
  <c r="H227" i="8"/>
  <c r="H235" i="8"/>
  <c r="H258" i="8"/>
  <c r="H275" i="8"/>
  <c r="H285" i="8"/>
  <c r="H291" i="8"/>
  <c r="H305" i="8"/>
  <c r="H317" i="8"/>
  <c r="H320" i="8"/>
  <c r="H331" i="8"/>
  <c r="H336" i="8"/>
  <c r="H340" i="8"/>
  <c r="H344" i="8"/>
  <c r="H348" i="8"/>
  <c r="F359" i="8"/>
  <c r="F362" i="8"/>
  <c r="F365" i="8"/>
  <c r="F368" i="8"/>
  <c r="F371" i="8"/>
  <c r="E380" i="8"/>
  <c r="H380" i="8" s="1"/>
  <c r="E383" i="8"/>
  <c r="H383" i="8" s="1"/>
  <c r="F386" i="8"/>
  <c r="E391" i="8"/>
  <c r="H391" i="8" s="1"/>
  <c r="F392" i="8"/>
  <c r="F395" i="8"/>
  <c r="F398" i="8"/>
  <c r="E405" i="8"/>
  <c r="H405" i="8" s="1"/>
  <c r="E413" i="8"/>
  <c r="H413" i="8" s="1"/>
  <c r="F414" i="8"/>
  <c r="E417" i="8"/>
  <c r="H417" i="8" s="1"/>
  <c r="F420" i="8"/>
  <c r="F431" i="8"/>
  <c r="E433" i="8"/>
  <c r="H433" i="8" s="1"/>
  <c r="F437" i="8"/>
  <c r="H450" i="8"/>
  <c r="F453" i="8"/>
  <c r="E455" i="8"/>
  <c r="H455" i="8" s="1"/>
  <c r="H459" i="8"/>
  <c r="F460" i="8"/>
  <c r="F463" i="8"/>
  <c r="F468" i="8"/>
  <c r="H470" i="8"/>
  <c r="F473" i="8"/>
  <c r="F476" i="8"/>
  <c r="F479" i="8"/>
  <c r="F481" i="8"/>
  <c r="F485" i="8"/>
  <c r="H487" i="8"/>
  <c r="F496" i="8"/>
  <c r="H498" i="8"/>
  <c r="F499" i="8"/>
  <c r="H519" i="8"/>
  <c r="F525" i="8"/>
  <c r="F533" i="8"/>
  <c r="E539" i="8"/>
  <c r="H539" i="8" s="1"/>
  <c r="F545" i="8"/>
  <c r="F548" i="8"/>
  <c r="H555" i="8"/>
  <c r="F579" i="8"/>
  <c r="D11" i="9"/>
  <c r="G11" i="9" s="1"/>
  <c r="H70" i="9"/>
  <c r="H20" i="9"/>
  <c r="H24" i="9"/>
  <c r="H28" i="9"/>
  <c r="E32" i="9"/>
  <c r="H32" i="9" s="1"/>
  <c r="E36" i="9"/>
  <c r="H36" i="9" s="1"/>
  <c r="H44" i="9"/>
  <c r="H47" i="9"/>
  <c r="E50" i="9"/>
  <c r="H50" i="9" s="1"/>
  <c r="H78" i="9"/>
  <c r="H112" i="9"/>
  <c r="H117" i="9"/>
  <c r="H134" i="9"/>
  <c r="H156" i="9"/>
  <c r="E162" i="9"/>
  <c r="H162" i="9" s="1"/>
  <c r="E180" i="9"/>
  <c r="H180" i="9" s="1"/>
  <c r="F184" i="9"/>
  <c r="H189" i="9"/>
  <c r="F194" i="9"/>
  <c r="E205" i="9"/>
  <c r="H205" i="9" s="1"/>
  <c r="F211" i="9"/>
  <c r="H214" i="9"/>
  <c r="E222" i="9"/>
  <c r="H222" i="9" s="1"/>
  <c r="H226" i="9"/>
  <c r="H230" i="9"/>
  <c r="H233" i="9"/>
  <c r="H236" i="9"/>
  <c r="F237" i="9"/>
  <c r="H240" i="9"/>
  <c r="E250" i="9"/>
  <c r="H250" i="9" s="1"/>
  <c r="E254" i="9"/>
  <c r="H254" i="9" s="1"/>
  <c r="H266" i="9"/>
  <c r="E270" i="9"/>
  <c r="H270" i="9" s="1"/>
  <c r="H273" i="9"/>
  <c r="F274" i="9"/>
  <c r="F277" i="9"/>
  <c r="F283" i="9"/>
  <c r="H286" i="9"/>
  <c r="H298" i="9"/>
  <c r="H310" i="9"/>
  <c r="F311" i="9"/>
  <c r="F314" i="9"/>
  <c r="H317" i="9"/>
  <c r="H333" i="9"/>
  <c r="H347" i="9"/>
  <c r="H382" i="9"/>
  <c r="H397" i="9"/>
  <c r="H431" i="9"/>
  <c r="H448" i="9"/>
  <c r="H459" i="9"/>
  <c r="H492" i="9"/>
  <c r="H514" i="9"/>
  <c r="H528" i="9"/>
  <c r="H560" i="9"/>
  <c r="H598" i="9"/>
  <c r="F604" i="9"/>
  <c r="F606" i="9"/>
  <c r="F608" i="9"/>
  <c r="F610" i="9"/>
  <c r="F612" i="9"/>
  <c r="F614" i="9"/>
  <c r="F616" i="9"/>
  <c r="D12" i="10"/>
  <c r="H21" i="10"/>
  <c r="H24" i="10"/>
  <c r="H33" i="10"/>
  <c r="H37" i="10"/>
  <c r="H50" i="10"/>
  <c r="F77" i="10"/>
  <c r="H80" i="10"/>
  <c r="F81" i="10"/>
  <c r="H85" i="10"/>
  <c r="H89" i="10"/>
  <c r="H102" i="10"/>
  <c r="F107" i="10"/>
  <c r="H110" i="10"/>
  <c r="F115" i="10"/>
  <c r="H118" i="10"/>
  <c r="H122" i="10"/>
  <c r="E126" i="10"/>
  <c r="H126" i="10" s="1"/>
  <c r="H131" i="10"/>
  <c r="F132" i="10"/>
  <c r="E135" i="10"/>
  <c r="H135" i="10" s="1"/>
  <c r="F136" i="10"/>
  <c r="H139" i="10"/>
  <c r="F140" i="10"/>
  <c r="H143" i="10"/>
  <c r="E147" i="10"/>
  <c r="H147" i="10" s="1"/>
  <c r="F148" i="10"/>
  <c r="H151" i="10"/>
  <c r="H155" i="10"/>
  <c r="H159" i="10"/>
  <c r="H163" i="10"/>
  <c r="H167" i="10"/>
  <c r="G356" i="10"/>
  <c r="E357" i="10"/>
  <c r="H357" i="10" s="1"/>
  <c r="F358" i="10"/>
  <c r="H361" i="10"/>
  <c r="F362" i="10"/>
  <c r="E365" i="10"/>
  <c r="H365" i="10" s="1"/>
  <c r="F366" i="10"/>
  <c r="E369" i="10"/>
  <c r="H369" i="10" s="1"/>
  <c r="H373" i="10"/>
  <c r="H377" i="10"/>
  <c r="E381" i="10"/>
  <c r="H381" i="10" s="1"/>
  <c r="E385" i="10"/>
  <c r="H385" i="10" s="1"/>
  <c r="H389" i="10"/>
  <c r="F390" i="10"/>
  <c r="E393" i="10"/>
  <c r="H393" i="10" s="1"/>
  <c r="H397" i="10"/>
  <c r="F398" i="10"/>
  <c r="H401" i="10"/>
  <c r="F402" i="10"/>
  <c r="E406" i="10"/>
  <c r="H406" i="10" s="1"/>
  <c r="F407" i="10"/>
  <c r="E410" i="10"/>
  <c r="H410" i="10" s="1"/>
  <c r="F411" i="10"/>
  <c r="H414" i="10"/>
  <c r="E418" i="10"/>
  <c r="H418" i="10" s="1"/>
  <c r="H422" i="10"/>
  <c r="H426" i="10"/>
  <c r="F427" i="10"/>
  <c r="E430" i="10"/>
  <c r="H430" i="10" s="1"/>
  <c r="H434" i="10"/>
  <c r="E438" i="10"/>
  <c r="H438" i="10" s="1"/>
  <c r="E444" i="10"/>
  <c r="H444" i="10" s="1"/>
  <c r="H448" i="10"/>
  <c r="H452" i="10"/>
  <c r="F453" i="10"/>
  <c r="H456" i="10"/>
  <c r="E460" i="10"/>
  <c r="H460" i="10" s="1"/>
  <c r="H464" i="10"/>
  <c r="H468" i="10"/>
  <c r="F469" i="10"/>
  <c r="H472" i="10"/>
  <c r="F473" i="10"/>
  <c r="E476" i="10"/>
  <c r="H476" i="10" s="1"/>
  <c r="E480" i="10"/>
  <c r="H480" i="10" s="1"/>
  <c r="F481" i="10"/>
  <c r="H484" i="10"/>
  <c r="H488" i="10"/>
  <c r="F489" i="10"/>
  <c r="H492" i="10"/>
  <c r="E496" i="10"/>
  <c r="H496" i="10" s="1"/>
  <c r="E500" i="10"/>
  <c r="H500" i="10" s="1"/>
  <c r="H504" i="10"/>
  <c r="F505" i="10"/>
  <c r="H508" i="10"/>
  <c r="H512" i="10"/>
  <c r="E516" i="10"/>
  <c r="H516" i="10" s="1"/>
  <c r="E520" i="10"/>
  <c r="H520" i="10" s="1"/>
  <c r="F521" i="10"/>
  <c r="H524" i="10"/>
  <c r="F525" i="10"/>
  <c r="H528" i="10"/>
  <c r="H532" i="10"/>
  <c r="H536" i="10"/>
  <c r="H540" i="10"/>
  <c r="E544" i="10"/>
  <c r="H544" i="10" s="1"/>
  <c r="E548" i="10"/>
  <c r="H548" i="10" s="1"/>
  <c r="E552" i="10"/>
  <c r="H552" i="10" s="1"/>
  <c r="H556" i="10"/>
  <c r="H563" i="10"/>
  <c r="H567" i="10"/>
  <c r="H572" i="10"/>
  <c r="E576" i="10"/>
  <c r="H576" i="10" s="1"/>
  <c r="H582" i="10"/>
  <c r="H585" i="10"/>
  <c r="D11" i="11"/>
  <c r="G19" i="11"/>
  <c r="H20" i="11"/>
  <c r="F21" i="11"/>
  <c r="H24" i="11"/>
  <c r="H28" i="11"/>
  <c r="F29" i="11"/>
  <c r="E36" i="11"/>
  <c r="H36" i="11" s="1"/>
  <c r="H40" i="11"/>
  <c r="H44" i="11"/>
  <c r="H48" i="11"/>
  <c r="H52" i="11"/>
  <c r="F53" i="11"/>
  <c r="H56" i="11"/>
  <c r="F61" i="11"/>
  <c r="E64" i="11"/>
  <c r="H64" i="11" s="1"/>
  <c r="E69" i="11"/>
  <c r="H69" i="11" s="1"/>
  <c r="H101" i="11"/>
  <c r="H103" i="11"/>
  <c r="H117" i="11"/>
  <c r="H123" i="11"/>
  <c r="H134" i="11"/>
  <c r="F146" i="11"/>
  <c r="F165" i="11"/>
  <c r="F182" i="11"/>
  <c r="F198" i="11"/>
  <c r="F210" i="11"/>
  <c r="H242" i="11"/>
  <c r="H274" i="11"/>
  <c r="H284" i="11"/>
  <c r="H290" i="11"/>
  <c r="H309" i="11"/>
  <c r="H346" i="11"/>
  <c r="H350" i="11"/>
  <c r="F579" i="11"/>
  <c r="F417" i="11"/>
  <c r="F395" i="11"/>
  <c r="F576" i="11"/>
  <c r="F427" i="11"/>
  <c r="F389" i="11"/>
  <c r="F379" i="11"/>
  <c r="H367" i="11"/>
  <c r="F369" i="11"/>
  <c r="H415" i="11"/>
  <c r="H421" i="11"/>
  <c r="H468" i="11"/>
  <c r="F510" i="11"/>
  <c r="D11" i="12"/>
  <c r="G19" i="12"/>
  <c r="E19" i="12"/>
  <c r="E30" i="12"/>
  <c r="H30" i="12" s="1"/>
  <c r="E54" i="12"/>
  <c r="H54" i="12" s="1"/>
  <c r="H70" i="12"/>
  <c r="F167" i="12"/>
  <c r="F157" i="12"/>
  <c r="F133" i="12"/>
  <c r="F115" i="12"/>
  <c r="F81" i="12"/>
  <c r="F78" i="12"/>
  <c r="F161" i="12"/>
  <c r="F134" i="12"/>
  <c r="F126" i="12"/>
  <c r="F107" i="12"/>
  <c r="F97" i="12"/>
  <c r="D10" i="12"/>
  <c r="H122" i="12"/>
  <c r="F138" i="12"/>
  <c r="H156" i="12"/>
  <c r="H169" i="12"/>
  <c r="H217" i="12"/>
  <c r="H233" i="12"/>
  <c r="H239" i="12"/>
  <c r="H257" i="12"/>
  <c r="H301" i="12"/>
  <c r="H305" i="12"/>
  <c r="C10" i="13"/>
  <c r="E97" i="13"/>
  <c r="H97" i="13" s="1"/>
  <c r="E106" i="13"/>
  <c r="H106" i="13" s="1"/>
  <c r="E362" i="13"/>
  <c r="H362" i="13" s="1"/>
  <c r="E366" i="13"/>
  <c r="H366" i="13" s="1"/>
  <c r="E372" i="13"/>
  <c r="H372" i="13" s="1"/>
  <c r="E178" i="14"/>
  <c r="H178" i="14" s="1"/>
  <c r="E179" i="14"/>
  <c r="H179" i="14" s="1"/>
  <c r="E184" i="14"/>
  <c r="H184" i="14" s="1"/>
  <c r="E188" i="14"/>
  <c r="H188" i="14" s="1"/>
  <c r="E191" i="14"/>
  <c r="H191" i="14" s="1"/>
  <c r="E192" i="14"/>
  <c r="H192" i="14" s="1"/>
  <c r="E203" i="14"/>
  <c r="H203" i="14" s="1"/>
  <c r="E207" i="14"/>
  <c r="H207" i="14" s="1"/>
  <c r="E219" i="14"/>
  <c r="H219" i="14" s="1"/>
  <c r="E231" i="14"/>
  <c r="H231" i="14" s="1"/>
  <c r="E244" i="14"/>
  <c r="H244" i="14" s="1"/>
  <c r="E247" i="14"/>
  <c r="H247" i="14" s="1"/>
  <c r="E250" i="14"/>
  <c r="H250" i="14" s="1"/>
  <c r="E266" i="14"/>
  <c r="H266" i="14" s="1"/>
  <c r="E273" i="14"/>
  <c r="H273" i="14" s="1"/>
  <c r="E274" i="14"/>
  <c r="H274" i="14" s="1"/>
  <c r="E277" i="14"/>
  <c r="H277" i="14" s="1"/>
  <c r="E282" i="14"/>
  <c r="H282" i="14" s="1"/>
  <c r="E289" i="14"/>
  <c r="H289" i="14" s="1"/>
  <c r="E294" i="14"/>
  <c r="H294" i="14" s="1"/>
  <c r="E295" i="14"/>
  <c r="H295" i="14" s="1"/>
  <c r="E299" i="14"/>
  <c r="H299" i="14" s="1"/>
  <c r="E306" i="14"/>
  <c r="H306" i="14" s="1"/>
  <c r="E311" i="14"/>
  <c r="H311" i="14" s="1"/>
  <c r="H578" i="15"/>
  <c r="F23" i="16"/>
  <c r="F31" i="16"/>
  <c r="F34" i="16"/>
  <c r="F41" i="16"/>
  <c r="F48" i="16"/>
  <c r="F50" i="16"/>
  <c r="F62" i="16"/>
  <c r="F65" i="16"/>
  <c r="F69" i="16"/>
  <c r="E80" i="16"/>
  <c r="H80" i="16" s="1"/>
  <c r="E85" i="16"/>
  <c r="H85" i="16" s="1"/>
  <c r="E132" i="16"/>
  <c r="H132" i="16" s="1"/>
  <c r="E135" i="16"/>
  <c r="H135" i="16" s="1"/>
  <c r="E140" i="16"/>
  <c r="H140" i="16" s="1"/>
  <c r="E340" i="16"/>
  <c r="H340" i="16" s="1"/>
  <c r="E319" i="16"/>
  <c r="H319" i="16" s="1"/>
  <c r="E299" i="16"/>
  <c r="H299" i="16" s="1"/>
  <c r="E231" i="16"/>
  <c r="H231" i="16" s="1"/>
  <c r="E348" i="16"/>
  <c r="H348" i="16" s="1"/>
  <c r="E323" i="16"/>
  <c r="H323" i="16" s="1"/>
  <c r="E311" i="16"/>
  <c r="H311" i="16" s="1"/>
  <c r="E178" i="16"/>
  <c r="H178" i="16" s="1"/>
  <c r="E187" i="16"/>
  <c r="H187" i="16" s="1"/>
  <c r="E207" i="16"/>
  <c r="H207" i="16" s="1"/>
  <c r="E215" i="16"/>
  <c r="H215" i="16" s="1"/>
  <c r="E247" i="16"/>
  <c r="H247" i="16" s="1"/>
  <c r="E279" i="16"/>
  <c r="H279" i="16" s="1"/>
  <c r="G76" i="17"/>
  <c r="H76" i="17" s="1"/>
  <c r="E137" i="17"/>
  <c r="H137" i="17" s="1"/>
  <c r="E133" i="17"/>
  <c r="H133" i="17" s="1"/>
  <c r="E124" i="17"/>
  <c r="H124" i="17" s="1"/>
  <c r="C10" i="17"/>
  <c r="G10" i="17" s="1"/>
  <c r="E162" i="17"/>
  <c r="H162" i="17" s="1"/>
  <c r="E92" i="17"/>
  <c r="H92" i="17" s="1"/>
  <c r="E76" i="17"/>
  <c r="F334" i="18"/>
  <c r="F325" i="18"/>
  <c r="F314" i="18"/>
  <c r="F306" i="18"/>
  <c r="F286" i="18"/>
  <c r="F277" i="18"/>
  <c r="F222" i="18"/>
  <c r="F186" i="18"/>
  <c r="F339" i="18"/>
  <c r="F335" i="18"/>
  <c r="F323" i="18"/>
  <c r="F319" i="18"/>
  <c r="F312" i="18"/>
  <c r="F310" i="18"/>
  <c r="F295" i="18"/>
  <c r="F252" i="18"/>
  <c r="F247" i="18"/>
  <c r="F244" i="18"/>
  <c r="F234" i="18"/>
  <c r="F223" i="18"/>
  <c r="F220" i="18"/>
  <c r="F215" i="18"/>
  <c r="F210" i="18"/>
  <c r="F208" i="18"/>
  <c r="F205" i="18"/>
  <c r="F203" i="18"/>
  <c r="F194" i="18"/>
  <c r="F192" i="18"/>
  <c r="F184" i="18"/>
  <c r="F178" i="18"/>
  <c r="F327" i="18"/>
  <c r="F305" i="18"/>
  <c r="F294" i="18"/>
  <c r="F250" i="18"/>
  <c r="F207" i="18"/>
  <c r="F191" i="18"/>
  <c r="F177" i="18"/>
  <c r="F299" i="18"/>
  <c r="F296" i="18"/>
  <c r="F282" i="18"/>
  <c r="F273" i="18"/>
  <c r="F270" i="18"/>
  <c r="F266" i="18"/>
  <c r="F219" i="18"/>
  <c r="F216" i="18"/>
  <c r="F198" i="18"/>
  <c r="F193" i="18"/>
  <c r="F182" i="18"/>
  <c r="F231" i="18"/>
  <c r="F224" i="18"/>
  <c r="F209" i="18"/>
  <c r="D11" i="18"/>
  <c r="F214" i="18"/>
  <c r="E178" i="12"/>
  <c r="H178" i="12" s="1"/>
  <c r="E188" i="12"/>
  <c r="H188" i="12" s="1"/>
  <c r="E194" i="12"/>
  <c r="H194" i="12" s="1"/>
  <c r="E208" i="12"/>
  <c r="H208" i="12" s="1"/>
  <c r="E212" i="12"/>
  <c r="H212" i="12" s="1"/>
  <c r="E214" i="12"/>
  <c r="H214" i="12" s="1"/>
  <c r="E594" i="12"/>
  <c r="H594" i="12" s="1"/>
  <c r="E359" i="13"/>
  <c r="H359" i="13" s="1"/>
  <c r="E365" i="13"/>
  <c r="H365" i="13" s="1"/>
  <c r="E370" i="13"/>
  <c r="H370" i="13" s="1"/>
  <c r="E371" i="13"/>
  <c r="H371" i="13" s="1"/>
  <c r="D13" i="14"/>
  <c r="F182" i="14"/>
  <c r="F184" i="14"/>
  <c r="F191" i="14"/>
  <c r="F192" i="14"/>
  <c r="F204" i="14"/>
  <c r="F207" i="14"/>
  <c r="F210" i="14"/>
  <c r="F231" i="14"/>
  <c r="F244" i="14"/>
  <c r="F595" i="14"/>
  <c r="H598" i="14"/>
  <c r="F599" i="14"/>
  <c r="H606" i="14"/>
  <c r="F607" i="14"/>
  <c r="H618" i="14"/>
  <c r="E78" i="15"/>
  <c r="H78" i="15" s="1"/>
  <c r="H82" i="15"/>
  <c r="E95" i="15"/>
  <c r="H95" i="15" s="1"/>
  <c r="H100" i="15"/>
  <c r="E107" i="15"/>
  <c r="H107" i="15" s="1"/>
  <c r="H112" i="15"/>
  <c r="E116" i="15"/>
  <c r="H116" i="15" s="1"/>
  <c r="E133" i="15"/>
  <c r="H133" i="15" s="1"/>
  <c r="E136" i="15"/>
  <c r="H136" i="15" s="1"/>
  <c r="E141" i="15"/>
  <c r="H141" i="15" s="1"/>
  <c r="H144" i="15"/>
  <c r="H181" i="15"/>
  <c r="H194" i="15"/>
  <c r="H202" i="15"/>
  <c r="H228" i="15"/>
  <c r="H258" i="15"/>
  <c r="H267" i="15"/>
  <c r="H274" i="15"/>
  <c r="H285" i="15"/>
  <c r="H303" i="15"/>
  <c r="H311" i="15"/>
  <c r="H322" i="15"/>
  <c r="H344" i="15"/>
  <c r="H347" i="15"/>
  <c r="H350" i="15"/>
  <c r="F358" i="15"/>
  <c r="F365" i="15"/>
  <c r="F368" i="15"/>
  <c r="F372" i="15"/>
  <c r="H375" i="15"/>
  <c r="F380" i="15"/>
  <c r="H382" i="15"/>
  <c r="F394" i="15"/>
  <c r="F402" i="15"/>
  <c r="F419" i="15"/>
  <c r="F422" i="15"/>
  <c r="F427" i="15"/>
  <c r="F436" i="15"/>
  <c r="F441" i="15"/>
  <c r="H445" i="15"/>
  <c r="H449" i="15"/>
  <c r="H461" i="15"/>
  <c r="H465" i="15"/>
  <c r="H478" i="15"/>
  <c r="H490" i="15"/>
  <c r="F500" i="15"/>
  <c r="H509" i="15"/>
  <c r="H513" i="15"/>
  <c r="H517" i="15"/>
  <c r="F545" i="15"/>
  <c r="F573" i="15"/>
  <c r="F576" i="15"/>
  <c r="H580" i="15"/>
  <c r="E592" i="15"/>
  <c r="H592" i="15" s="1"/>
  <c r="H597" i="15"/>
  <c r="E601" i="15"/>
  <c r="H601" i="15" s="1"/>
  <c r="H604" i="15"/>
  <c r="C11" i="16"/>
  <c r="F22" i="16"/>
  <c r="F25" i="16"/>
  <c r="F28" i="16"/>
  <c r="F30" i="16"/>
  <c r="F40" i="16"/>
  <c r="H43" i="16"/>
  <c r="F44" i="16"/>
  <c r="F53" i="16"/>
  <c r="F56" i="16"/>
  <c r="F59" i="16"/>
  <c r="F68" i="16"/>
  <c r="H87" i="16"/>
  <c r="E91" i="16"/>
  <c r="H91" i="16" s="1"/>
  <c r="E97" i="16"/>
  <c r="H97" i="16" s="1"/>
  <c r="E100" i="16"/>
  <c r="H100" i="16" s="1"/>
  <c r="E112" i="16"/>
  <c r="H112" i="16" s="1"/>
  <c r="E115" i="16"/>
  <c r="H115" i="16" s="1"/>
  <c r="E120" i="16"/>
  <c r="H120" i="16" s="1"/>
  <c r="E125" i="16"/>
  <c r="H125" i="16" s="1"/>
  <c r="H131" i="16"/>
  <c r="E146" i="16"/>
  <c r="H146" i="16" s="1"/>
  <c r="H171" i="16"/>
  <c r="F348" i="16"/>
  <c r="F338" i="16"/>
  <c r="F334" i="16"/>
  <c r="F326" i="16"/>
  <c r="F323" i="16"/>
  <c r="F316" i="16"/>
  <c r="F311" i="16"/>
  <c r="F308" i="16"/>
  <c r="F294" i="16"/>
  <c r="F292" i="16"/>
  <c r="F289" i="16"/>
  <c r="F287" i="16"/>
  <c r="F284" i="16"/>
  <c r="F276" i="16"/>
  <c r="F273" i="16"/>
  <c r="F268" i="16"/>
  <c r="F265" i="16"/>
  <c r="F259" i="16"/>
  <c r="F253" i="16"/>
  <c r="F234" i="16"/>
  <c r="F228" i="16"/>
  <c r="F341" i="16"/>
  <c r="F339" i="16"/>
  <c r="F329" i="16"/>
  <c r="F327" i="16"/>
  <c r="F314" i="16"/>
  <c r="F306" i="16"/>
  <c r="F300" i="16"/>
  <c r="F178" i="16"/>
  <c r="F180" i="16"/>
  <c r="F184" i="16"/>
  <c r="E186" i="16"/>
  <c r="H186" i="16" s="1"/>
  <c r="F187" i="16"/>
  <c r="F189" i="16"/>
  <c r="F192" i="16"/>
  <c r="E194" i="16"/>
  <c r="H194" i="16" s="1"/>
  <c r="F195" i="16"/>
  <c r="F197" i="16"/>
  <c r="F200" i="16"/>
  <c r="E203" i="16"/>
  <c r="H203" i="16" s="1"/>
  <c r="F207" i="16"/>
  <c r="E212" i="16"/>
  <c r="H212" i="16" s="1"/>
  <c r="F215" i="16"/>
  <c r="E220" i="16"/>
  <c r="H220" i="16" s="1"/>
  <c r="F231" i="16"/>
  <c r="F238" i="16"/>
  <c r="F241" i="16"/>
  <c r="F247" i="16"/>
  <c r="F252" i="16"/>
  <c r="F256" i="16"/>
  <c r="E259" i="16"/>
  <c r="H259" i="16" s="1"/>
  <c r="F272" i="16"/>
  <c r="F286" i="16"/>
  <c r="F288" i="16"/>
  <c r="F296" i="16"/>
  <c r="F350" i="16"/>
  <c r="G591" i="16"/>
  <c r="E618" i="16"/>
  <c r="H618" i="16" s="1"/>
  <c r="E614" i="16"/>
  <c r="H614" i="16" s="1"/>
  <c r="E610" i="16"/>
  <c r="H610" i="16" s="1"/>
  <c r="E606" i="16"/>
  <c r="H606" i="16" s="1"/>
  <c r="E602" i="16"/>
  <c r="H602" i="16" s="1"/>
  <c r="E594" i="16"/>
  <c r="H594" i="16" s="1"/>
  <c r="E591" i="16"/>
  <c r="E615" i="16"/>
  <c r="H615" i="16" s="1"/>
  <c r="E611" i="16"/>
  <c r="H611" i="16" s="1"/>
  <c r="E607" i="16"/>
  <c r="H607" i="16" s="1"/>
  <c r="E603" i="16"/>
  <c r="H603" i="16" s="1"/>
  <c r="E599" i="16"/>
  <c r="H599" i="16" s="1"/>
  <c r="E595" i="16"/>
  <c r="H595" i="16" s="1"/>
  <c r="E600" i="16"/>
  <c r="H600" i="16" s="1"/>
  <c r="E608" i="16"/>
  <c r="H608" i="16" s="1"/>
  <c r="E612" i="16"/>
  <c r="H612" i="16" s="1"/>
  <c r="E616" i="16"/>
  <c r="H616" i="16" s="1"/>
  <c r="F138" i="17"/>
  <c r="F76" i="17"/>
  <c r="F135" i="17"/>
  <c r="D8" i="17"/>
  <c r="E147" i="17"/>
  <c r="H147" i="17" s="1"/>
  <c r="F204" i="18"/>
  <c r="H583" i="11"/>
  <c r="D8" i="12"/>
  <c r="G76" i="12"/>
  <c r="E186" i="12"/>
  <c r="H186" i="12" s="1"/>
  <c r="E193" i="12"/>
  <c r="H193" i="12" s="1"/>
  <c r="E199" i="12"/>
  <c r="H199" i="12" s="1"/>
  <c r="E207" i="12"/>
  <c r="H207" i="12" s="1"/>
  <c r="E211" i="12"/>
  <c r="H211" i="12" s="1"/>
  <c r="E219" i="12"/>
  <c r="H219" i="12" s="1"/>
  <c r="G356" i="12"/>
  <c r="G591" i="12"/>
  <c r="E593" i="12"/>
  <c r="H593" i="12" s="1"/>
  <c r="E599" i="12"/>
  <c r="H599" i="12" s="1"/>
  <c r="E602" i="12"/>
  <c r="H602" i="12" s="1"/>
  <c r="E605" i="12"/>
  <c r="H605" i="12" s="1"/>
  <c r="E606" i="12"/>
  <c r="H606" i="12" s="1"/>
  <c r="E607" i="12"/>
  <c r="H607" i="12" s="1"/>
  <c r="E618" i="12"/>
  <c r="H618" i="12" s="1"/>
  <c r="D8" i="13"/>
  <c r="G177" i="13"/>
  <c r="E356" i="13"/>
  <c r="E358" i="13"/>
  <c r="H358" i="13" s="1"/>
  <c r="E364" i="13"/>
  <c r="H364" i="13" s="1"/>
  <c r="E369" i="13"/>
  <c r="H369" i="13" s="1"/>
  <c r="E376" i="13"/>
  <c r="H376" i="13" s="1"/>
  <c r="E381" i="13"/>
  <c r="H381" i="13" s="1"/>
  <c r="G591" i="13"/>
  <c r="G19" i="14"/>
  <c r="H19" i="14" s="1"/>
  <c r="E27" i="14"/>
  <c r="H27" i="14" s="1"/>
  <c r="E30" i="14"/>
  <c r="H30" i="14" s="1"/>
  <c r="E32" i="14"/>
  <c r="H32" i="14" s="1"/>
  <c r="E33" i="14"/>
  <c r="H33" i="14" s="1"/>
  <c r="E59" i="14"/>
  <c r="H59" i="14" s="1"/>
  <c r="E61" i="14"/>
  <c r="H61" i="14" s="1"/>
  <c r="E62" i="14"/>
  <c r="H62" i="14" s="1"/>
  <c r="E68" i="14"/>
  <c r="H68" i="14" s="1"/>
  <c r="G76" i="14"/>
  <c r="E177" i="14"/>
  <c r="F591" i="14"/>
  <c r="F594" i="14"/>
  <c r="H597" i="14"/>
  <c r="H601" i="14"/>
  <c r="H605" i="14"/>
  <c r="H613" i="14"/>
  <c r="H617" i="14"/>
  <c r="E77" i="15"/>
  <c r="H77" i="15" s="1"/>
  <c r="E81" i="15"/>
  <c r="H81" i="15" s="1"/>
  <c r="H86" i="15"/>
  <c r="E120" i="15"/>
  <c r="H120" i="15" s="1"/>
  <c r="E149" i="15"/>
  <c r="H149" i="15" s="1"/>
  <c r="H153" i="15"/>
  <c r="H164" i="15"/>
  <c r="H185" i="15"/>
  <c r="H201" i="15"/>
  <c r="H218" i="15"/>
  <c r="H227" i="15"/>
  <c r="H233" i="15"/>
  <c r="H235" i="15"/>
  <c r="H249" i="15"/>
  <c r="H255" i="15"/>
  <c r="H257" i="15"/>
  <c r="H264" i="15"/>
  <c r="H266" i="15"/>
  <c r="H273" i="15"/>
  <c r="H280" i="15"/>
  <c r="H284" i="15"/>
  <c r="H291" i="15"/>
  <c r="H302" i="15"/>
  <c r="H305" i="15"/>
  <c r="H310" i="15"/>
  <c r="H313" i="15"/>
  <c r="H321" i="15"/>
  <c r="H324" i="15"/>
  <c r="H342" i="15"/>
  <c r="H346" i="15"/>
  <c r="H349" i="15"/>
  <c r="H367" i="15"/>
  <c r="H374" i="15"/>
  <c r="H424" i="15"/>
  <c r="H435" i="15"/>
  <c r="F451" i="15"/>
  <c r="F453" i="15"/>
  <c r="F455" i="15"/>
  <c r="F465" i="15"/>
  <c r="F467" i="15"/>
  <c r="H470" i="15"/>
  <c r="F473" i="15"/>
  <c r="F475" i="15"/>
  <c r="H477" i="15"/>
  <c r="F481" i="15"/>
  <c r="F520" i="15"/>
  <c r="H522" i="15"/>
  <c r="F528" i="15"/>
  <c r="F549" i="15"/>
  <c r="F552" i="15"/>
  <c r="F564" i="15"/>
  <c r="F570" i="15"/>
  <c r="F572" i="15"/>
  <c r="E596" i="15"/>
  <c r="H596" i="15" s="1"/>
  <c r="H600" i="15"/>
  <c r="H603" i="15"/>
  <c r="E609" i="15"/>
  <c r="H609" i="15" s="1"/>
  <c r="H611" i="15"/>
  <c r="F19" i="16"/>
  <c r="F21" i="16"/>
  <c r="F27" i="16"/>
  <c r="F33" i="16"/>
  <c r="H35" i="16"/>
  <c r="F36" i="16"/>
  <c r="F39" i="16"/>
  <c r="F49" i="16"/>
  <c r="F52" i="16"/>
  <c r="F55" i="16"/>
  <c r="F58" i="16"/>
  <c r="F61" i="16"/>
  <c r="F64" i="16"/>
  <c r="F67" i="16"/>
  <c r="E76" i="16"/>
  <c r="E79" i="16"/>
  <c r="H79" i="16" s="1"/>
  <c r="E83" i="16"/>
  <c r="H83" i="16" s="1"/>
  <c r="E102" i="16"/>
  <c r="H102" i="16" s="1"/>
  <c r="H104" i="16"/>
  <c r="H122" i="16"/>
  <c r="E136" i="16"/>
  <c r="H136" i="16" s="1"/>
  <c r="E139" i="16"/>
  <c r="H139" i="16" s="1"/>
  <c r="H155" i="16"/>
  <c r="E162" i="16"/>
  <c r="H162" i="16" s="1"/>
  <c r="H170" i="16"/>
  <c r="E177" i="16"/>
  <c r="E182" i="16"/>
  <c r="H182" i="16" s="1"/>
  <c r="E191" i="16"/>
  <c r="H191" i="16" s="1"/>
  <c r="E199" i="16"/>
  <c r="H199" i="16" s="1"/>
  <c r="E202" i="16"/>
  <c r="H202" i="16" s="1"/>
  <c r="E211" i="16"/>
  <c r="H211" i="16" s="1"/>
  <c r="E219" i="16"/>
  <c r="H219" i="16" s="1"/>
  <c r="H251" i="16"/>
  <c r="F269" i="16"/>
  <c r="E271" i="16"/>
  <c r="H271" i="16" s="1"/>
  <c r="F281" i="16"/>
  <c r="E283" i="16"/>
  <c r="H283" i="16" s="1"/>
  <c r="E295" i="16"/>
  <c r="H295" i="16" s="1"/>
  <c r="F298" i="16"/>
  <c r="E307" i="16"/>
  <c r="H307" i="16" s="1"/>
  <c r="F309" i="16"/>
  <c r="E315" i="16"/>
  <c r="H315" i="16" s="1"/>
  <c r="F318" i="16"/>
  <c r="F325" i="16"/>
  <c r="E327" i="16"/>
  <c r="H327" i="16" s="1"/>
  <c r="E593" i="16"/>
  <c r="H593" i="16" s="1"/>
  <c r="E597" i="16"/>
  <c r="H597" i="16" s="1"/>
  <c r="F82" i="17"/>
  <c r="E114" i="17"/>
  <c r="H114" i="17" s="1"/>
  <c r="F311" i="18"/>
  <c r="E584" i="18"/>
  <c r="H584" i="18" s="1"/>
  <c r="E571" i="18"/>
  <c r="H571" i="18" s="1"/>
  <c r="E544" i="18"/>
  <c r="H544" i="18" s="1"/>
  <c r="E524" i="18"/>
  <c r="H524" i="18" s="1"/>
  <c r="E521" i="18"/>
  <c r="H521" i="18" s="1"/>
  <c r="E517" i="18"/>
  <c r="H517" i="18" s="1"/>
  <c r="E510" i="18"/>
  <c r="H510" i="18" s="1"/>
  <c r="E505" i="18"/>
  <c r="H505" i="18" s="1"/>
  <c r="E491" i="18"/>
  <c r="H491" i="18" s="1"/>
  <c r="E480" i="18"/>
  <c r="H480" i="18" s="1"/>
  <c r="E476" i="18"/>
  <c r="H476" i="18" s="1"/>
  <c r="E461" i="18"/>
  <c r="H461" i="18" s="1"/>
  <c r="E453" i="18"/>
  <c r="H453" i="18" s="1"/>
  <c r="E450" i="18"/>
  <c r="H450" i="18" s="1"/>
  <c r="E443" i="18"/>
  <c r="H443" i="18" s="1"/>
  <c r="E437" i="18"/>
  <c r="H437" i="18" s="1"/>
  <c r="E430" i="18"/>
  <c r="H430" i="18" s="1"/>
  <c r="E424" i="18"/>
  <c r="H424" i="18" s="1"/>
  <c r="E413" i="18"/>
  <c r="H413" i="18" s="1"/>
  <c r="E410" i="18"/>
  <c r="H410" i="18" s="1"/>
  <c r="E407" i="18"/>
  <c r="H407" i="18" s="1"/>
  <c r="E386" i="18"/>
  <c r="H386" i="18" s="1"/>
  <c r="E380" i="18"/>
  <c r="H380" i="18" s="1"/>
  <c r="E376" i="18"/>
  <c r="H376" i="18" s="1"/>
  <c r="E356" i="18"/>
  <c r="E559" i="18"/>
  <c r="H559" i="18" s="1"/>
  <c r="E551" i="18"/>
  <c r="H551" i="18" s="1"/>
  <c r="E525" i="18"/>
  <c r="H525" i="18" s="1"/>
  <c r="E499" i="18"/>
  <c r="H499" i="18" s="1"/>
  <c r="E495" i="18"/>
  <c r="H495" i="18" s="1"/>
  <c r="E466" i="18"/>
  <c r="H466" i="18" s="1"/>
  <c r="E451" i="18"/>
  <c r="H451" i="18" s="1"/>
  <c r="E444" i="18"/>
  <c r="H444" i="18" s="1"/>
  <c r="E431" i="18"/>
  <c r="H431" i="18" s="1"/>
  <c r="E428" i="18"/>
  <c r="H428" i="18" s="1"/>
  <c r="E419" i="18"/>
  <c r="H419" i="18" s="1"/>
  <c r="E416" i="18"/>
  <c r="H416" i="18" s="1"/>
  <c r="E405" i="18"/>
  <c r="H405" i="18" s="1"/>
  <c r="E395" i="18"/>
  <c r="H395" i="18" s="1"/>
  <c r="E392" i="18"/>
  <c r="H392" i="18" s="1"/>
  <c r="E383" i="18"/>
  <c r="H383" i="18" s="1"/>
  <c r="E377" i="18"/>
  <c r="H377" i="18" s="1"/>
  <c r="E371" i="18"/>
  <c r="H371" i="18" s="1"/>
  <c r="E368" i="18"/>
  <c r="H368" i="18" s="1"/>
  <c r="E364" i="18"/>
  <c r="H364" i="18" s="1"/>
  <c r="E362" i="18"/>
  <c r="H362" i="18" s="1"/>
  <c r="E358" i="18"/>
  <c r="H358" i="18" s="1"/>
  <c r="E583" i="18"/>
  <c r="H583" i="18" s="1"/>
  <c r="E572" i="18"/>
  <c r="H572" i="18" s="1"/>
  <c r="E564" i="18"/>
  <c r="H564" i="18" s="1"/>
  <c r="E500" i="18"/>
  <c r="H500" i="18" s="1"/>
  <c r="E475" i="18"/>
  <c r="H475" i="18" s="1"/>
  <c r="E471" i="18"/>
  <c r="H471" i="18" s="1"/>
  <c r="E463" i="18"/>
  <c r="H463" i="18" s="1"/>
  <c r="E452" i="18"/>
  <c r="H452" i="18" s="1"/>
  <c r="E442" i="18"/>
  <c r="H442" i="18" s="1"/>
  <c r="E417" i="18"/>
  <c r="H417" i="18" s="1"/>
  <c r="E411" i="18"/>
  <c r="H411" i="18" s="1"/>
  <c r="E402" i="18"/>
  <c r="H402" i="18" s="1"/>
  <c r="E390" i="18"/>
  <c r="H390" i="18" s="1"/>
  <c r="E385" i="18"/>
  <c r="H385" i="18" s="1"/>
  <c r="E372" i="18"/>
  <c r="H372" i="18" s="1"/>
  <c r="E365" i="18"/>
  <c r="H365" i="18" s="1"/>
  <c r="E363" i="18"/>
  <c r="H363" i="18" s="1"/>
  <c r="E539" i="18"/>
  <c r="H539" i="18" s="1"/>
  <c r="E520" i="18"/>
  <c r="H520" i="18" s="1"/>
  <c r="E472" i="18"/>
  <c r="H472" i="18" s="1"/>
  <c r="E469" i="18"/>
  <c r="H469" i="18" s="1"/>
  <c r="E464" i="18"/>
  <c r="H464" i="18" s="1"/>
  <c r="E455" i="18"/>
  <c r="H455" i="18" s="1"/>
  <c r="E399" i="18"/>
  <c r="H399" i="18" s="1"/>
  <c r="E378" i="18"/>
  <c r="H378" i="18" s="1"/>
  <c r="E369" i="18"/>
  <c r="H369" i="18" s="1"/>
  <c r="E366" i="18"/>
  <c r="H366" i="18" s="1"/>
  <c r="E359" i="18"/>
  <c r="H359" i="18" s="1"/>
  <c r="E357" i="18"/>
  <c r="H357" i="18" s="1"/>
  <c r="E552" i="18"/>
  <c r="H552" i="18" s="1"/>
  <c r="E548" i="18"/>
  <c r="H548" i="18" s="1"/>
  <c r="E481" i="18"/>
  <c r="H481" i="18" s="1"/>
  <c r="E479" i="18"/>
  <c r="H479" i="18" s="1"/>
  <c r="E467" i="18"/>
  <c r="H467" i="18" s="1"/>
  <c r="E420" i="18"/>
  <c r="H420" i="18" s="1"/>
  <c r="E406" i="18"/>
  <c r="H406" i="18" s="1"/>
  <c r="E496" i="18"/>
  <c r="H496" i="18" s="1"/>
  <c r="E494" i="18"/>
  <c r="H494" i="18" s="1"/>
  <c r="E489" i="18"/>
  <c r="H489" i="18" s="1"/>
  <c r="E446" i="18"/>
  <c r="H446" i="18" s="1"/>
  <c r="E412" i="18"/>
  <c r="H412" i="18" s="1"/>
  <c r="E409" i="18"/>
  <c r="H409" i="18" s="1"/>
  <c r="C12" i="18"/>
  <c r="E497" i="18"/>
  <c r="H497" i="18" s="1"/>
  <c r="E459" i="18"/>
  <c r="H459" i="18" s="1"/>
  <c r="E397" i="18"/>
  <c r="H397" i="18" s="1"/>
  <c r="E379" i="18"/>
  <c r="H379" i="18" s="1"/>
  <c r="E381" i="18"/>
  <c r="H381" i="18" s="1"/>
  <c r="E391" i="18"/>
  <c r="H391" i="18" s="1"/>
  <c r="E393" i="18"/>
  <c r="H393" i="18" s="1"/>
  <c r="E460" i="18"/>
  <c r="H460" i="18" s="1"/>
  <c r="H303" i="16"/>
  <c r="H320" i="16"/>
  <c r="H331" i="16"/>
  <c r="H344" i="16"/>
  <c r="E364" i="16"/>
  <c r="H364" i="16" s="1"/>
  <c r="H367" i="16"/>
  <c r="E383" i="16"/>
  <c r="H383" i="16" s="1"/>
  <c r="H384" i="16"/>
  <c r="E390" i="16"/>
  <c r="H390" i="16" s="1"/>
  <c r="E393" i="16"/>
  <c r="H393" i="16" s="1"/>
  <c r="H444" i="16"/>
  <c r="H478" i="16"/>
  <c r="H488" i="16"/>
  <c r="H509" i="16"/>
  <c r="H515" i="16"/>
  <c r="H518" i="16"/>
  <c r="H547" i="16"/>
  <c r="F592" i="16"/>
  <c r="F596" i="16"/>
  <c r="F600" i="16"/>
  <c r="F604" i="16"/>
  <c r="F608" i="16"/>
  <c r="F612" i="16"/>
  <c r="F616" i="16"/>
  <c r="H79" i="17"/>
  <c r="H83" i="17"/>
  <c r="H88" i="17"/>
  <c r="H97" i="17"/>
  <c r="H101" i="17"/>
  <c r="H105" i="17"/>
  <c r="H109" i="17"/>
  <c r="H113" i="17"/>
  <c r="H117" i="17"/>
  <c r="H121" i="17"/>
  <c r="H125" i="17"/>
  <c r="H130" i="17"/>
  <c r="H134" i="17"/>
  <c r="H138" i="17"/>
  <c r="H142" i="17"/>
  <c r="H146" i="17"/>
  <c r="H150" i="17"/>
  <c r="H154" i="17"/>
  <c r="H158" i="17"/>
  <c r="H166" i="17"/>
  <c r="H170" i="17"/>
  <c r="H185" i="17"/>
  <c r="H189" i="17"/>
  <c r="H195" i="17"/>
  <c r="H199" i="17"/>
  <c r="H203" i="17"/>
  <c r="H234" i="17"/>
  <c r="H237" i="17"/>
  <c r="H241" i="17"/>
  <c r="H246" i="17"/>
  <c r="H249" i="17"/>
  <c r="H253" i="17"/>
  <c r="H257" i="17"/>
  <c r="H261" i="17"/>
  <c r="H265" i="17"/>
  <c r="H269" i="17"/>
  <c r="H272" i="17"/>
  <c r="E357" i="17"/>
  <c r="H357" i="17" s="1"/>
  <c r="H361" i="17"/>
  <c r="H364" i="17"/>
  <c r="F368" i="17"/>
  <c r="H370" i="17"/>
  <c r="H373" i="17"/>
  <c r="H377" i="17"/>
  <c r="H381" i="17"/>
  <c r="H385" i="17"/>
  <c r="H389" i="17"/>
  <c r="H393" i="17"/>
  <c r="H396" i="17"/>
  <c r="H400" i="17"/>
  <c r="H403" i="17"/>
  <c r="H407" i="17"/>
  <c r="H411" i="17"/>
  <c r="H415" i="17"/>
  <c r="H421" i="17"/>
  <c r="H425" i="17"/>
  <c r="H432" i="17"/>
  <c r="H436" i="17"/>
  <c r="H442" i="17"/>
  <c r="H446" i="17"/>
  <c r="H450" i="17"/>
  <c r="H454" i="17"/>
  <c r="H457" i="17"/>
  <c r="H460" i="17"/>
  <c r="H464" i="17"/>
  <c r="H468" i="17"/>
  <c r="H472" i="17"/>
  <c r="H476" i="17"/>
  <c r="H482" i="17"/>
  <c r="H486" i="17"/>
  <c r="H490" i="17"/>
  <c r="H494" i="17"/>
  <c r="H498" i="17"/>
  <c r="H505" i="17"/>
  <c r="H509" i="17"/>
  <c r="H513" i="17"/>
  <c r="H517" i="17"/>
  <c r="H523" i="17"/>
  <c r="H531" i="17"/>
  <c r="H535" i="17"/>
  <c r="H539" i="17"/>
  <c r="H546" i="17"/>
  <c r="H549" i="17"/>
  <c r="H553" i="17"/>
  <c r="H557" i="17"/>
  <c r="H561" i="17"/>
  <c r="H565" i="17"/>
  <c r="H569" i="17"/>
  <c r="H573" i="17"/>
  <c r="H577" i="17"/>
  <c r="H580" i="17"/>
  <c r="H584" i="17"/>
  <c r="H592" i="17"/>
  <c r="G19" i="18"/>
  <c r="H19" i="18" s="1"/>
  <c r="E70" i="18"/>
  <c r="H70" i="18" s="1"/>
  <c r="E61" i="18"/>
  <c r="H61" i="18" s="1"/>
  <c r="E49" i="18"/>
  <c r="H49" i="18" s="1"/>
  <c r="E45" i="18"/>
  <c r="H45" i="18" s="1"/>
  <c r="E29" i="18"/>
  <c r="H29" i="18" s="1"/>
  <c r="E25" i="18"/>
  <c r="H25" i="18" s="1"/>
  <c r="E26" i="18"/>
  <c r="H26" i="18" s="1"/>
  <c r="H32" i="18"/>
  <c r="E36" i="18"/>
  <c r="H36" i="18" s="1"/>
  <c r="H40" i="18"/>
  <c r="H44" i="18"/>
  <c r="H121" i="18"/>
  <c r="H153" i="18"/>
  <c r="H159" i="18"/>
  <c r="H239" i="16"/>
  <c r="H242" i="16"/>
  <c r="H248" i="16"/>
  <c r="H255" i="16"/>
  <c r="H267" i="16"/>
  <c r="E369" i="16"/>
  <c r="H369" i="16" s="1"/>
  <c r="E373" i="16"/>
  <c r="H373" i="16" s="1"/>
  <c r="H426" i="16"/>
  <c r="H450" i="16"/>
  <c r="H514" i="16"/>
  <c r="H540" i="16"/>
  <c r="H550" i="16"/>
  <c r="H584" i="16"/>
  <c r="F595" i="16"/>
  <c r="F599" i="16"/>
  <c r="F603" i="16"/>
  <c r="F607" i="16"/>
  <c r="F611" i="16"/>
  <c r="H78" i="17"/>
  <c r="H87" i="17"/>
  <c r="H91" i="17"/>
  <c r="H96" i="17"/>
  <c r="H100" i="17"/>
  <c r="H104" i="17"/>
  <c r="H108" i="17"/>
  <c r="H112" i="17"/>
  <c r="H116" i="17"/>
  <c r="H120" i="17"/>
  <c r="H141" i="17"/>
  <c r="H145" i="17"/>
  <c r="H149" i="17"/>
  <c r="H153" i="17"/>
  <c r="H157" i="17"/>
  <c r="H161" i="17"/>
  <c r="H165" i="17"/>
  <c r="H169" i="17"/>
  <c r="H188" i="17"/>
  <c r="H194" i="17"/>
  <c r="H198" i="17"/>
  <c r="H202" i="17"/>
  <c r="H233" i="17"/>
  <c r="H236" i="17"/>
  <c r="H240" i="17"/>
  <c r="H245" i="17"/>
  <c r="H248" i="17"/>
  <c r="H252" i="17"/>
  <c r="H256" i="17"/>
  <c r="H260" i="17"/>
  <c r="H264" i="17"/>
  <c r="H268" i="17"/>
  <c r="H271" i="17"/>
  <c r="F357" i="17"/>
  <c r="H360" i="17"/>
  <c r="H363" i="17"/>
  <c r="H367" i="17"/>
  <c r="H372" i="17"/>
  <c r="H376" i="17"/>
  <c r="H380" i="17"/>
  <c r="H384" i="17"/>
  <c r="H388" i="17"/>
  <c r="H392" i="17"/>
  <c r="F393" i="17"/>
  <c r="F67" i="18"/>
  <c r="F62" i="18"/>
  <c r="F46" i="18"/>
  <c r="F30" i="18"/>
  <c r="F19" i="18"/>
  <c r="D9" i="18"/>
  <c r="H22" i="18"/>
  <c r="E39" i="18"/>
  <c r="H39" i="18" s="1"/>
  <c r="H52" i="18"/>
  <c r="H56" i="18"/>
  <c r="H60" i="18"/>
  <c r="F63" i="18"/>
  <c r="H164" i="18"/>
  <c r="H618" i="18"/>
  <c r="E64" i="20"/>
  <c r="H64" i="20" s="1"/>
  <c r="E54" i="20"/>
  <c r="H54" i="20" s="1"/>
  <c r="E23" i="20"/>
  <c r="H23" i="20" s="1"/>
  <c r="E55" i="20"/>
  <c r="H55" i="20" s="1"/>
  <c r="E32" i="20"/>
  <c r="H32" i="20" s="1"/>
  <c r="G19" i="20"/>
  <c r="E68" i="20"/>
  <c r="H68" i="20" s="1"/>
  <c r="E52" i="20"/>
  <c r="H52" i="20" s="1"/>
  <c r="E38" i="20"/>
  <c r="H38" i="20" s="1"/>
  <c r="E39" i="20"/>
  <c r="H39" i="20" s="1"/>
  <c r="E169" i="21"/>
  <c r="H169" i="21" s="1"/>
  <c r="C8" i="21"/>
  <c r="E13" i="21" s="1"/>
  <c r="H90" i="18"/>
  <c r="H144" i="18"/>
  <c r="H146" i="18"/>
  <c r="H152" i="18"/>
  <c r="H156" i="18"/>
  <c r="H579" i="18"/>
  <c r="C10" i="19"/>
  <c r="E61" i="19"/>
  <c r="H61" i="19" s="1"/>
  <c r="E19" i="19"/>
  <c r="C9" i="19"/>
  <c r="G76" i="19"/>
  <c r="E107" i="19"/>
  <c r="H107" i="19" s="1"/>
  <c r="H153" i="19"/>
  <c r="F306" i="19"/>
  <c r="H367" i="19"/>
  <c r="H372" i="19"/>
  <c r="H387" i="19"/>
  <c r="F78" i="20"/>
  <c r="F95" i="20"/>
  <c r="F128" i="20"/>
  <c r="F137" i="20"/>
  <c r="F145" i="20"/>
  <c r="F148" i="20"/>
  <c r="F152" i="20"/>
  <c r="E178" i="20"/>
  <c r="H178" i="20" s="1"/>
  <c r="E199" i="20"/>
  <c r="H199" i="20" s="1"/>
  <c r="E219" i="20"/>
  <c r="H219" i="20" s="1"/>
  <c r="E232" i="20"/>
  <c r="E256" i="20"/>
  <c r="H256" i="20" s="1"/>
  <c r="E299" i="20"/>
  <c r="H299" i="20" s="1"/>
  <c r="E312" i="20"/>
  <c r="H312" i="20" s="1"/>
  <c r="F178" i="21"/>
  <c r="F200" i="21"/>
  <c r="F205" i="21"/>
  <c r="F215" i="21"/>
  <c r="F270" i="21"/>
  <c r="F287" i="21"/>
  <c r="F311" i="21"/>
  <c r="F325" i="21"/>
  <c r="G76" i="22"/>
  <c r="E162" i="22"/>
  <c r="H162" i="22" s="1"/>
  <c r="E146" i="22"/>
  <c r="H146" i="22" s="1"/>
  <c r="E138" i="22"/>
  <c r="H138" i="22" s="1"/>
  <c r="E130" i="22"/>
  <c r="H130" i="22" s="1"/>
  <c r="E117" i="22"/>
  <c r="H117" i="22" s="1"/>
  <c r="E109" i="22"/>
  <c r="H109" i="22" s="1"/>
  <c r="E105" i="22"/>
  <c r="H105" i="22" s="1"/>
  <c r="E97" i="22"/>
  <c r="H97" i="22" s="1"/>
  <c r="E92" i="22"/>
  <c r="H92" i="22" s="1"/>
  <c r="E83" i="22"/>
  <c r="H83" i="22" s="1"/>
  <c r="E79" i="22"/>
  <c r="H79" i="22" s="1"/>
  <c r="E76" i="22"/>
  <c r="H76" i="22" s="1"/>
  <c r="E171" i="22"/>
  <c r="H171" i="22" s="1"/>
  <c r="E159" i="22"/>
  <c r="H159" i="22" s="1"/>
  <c r="E147" i="22"/>
  <c r="H147" i="22" s="1"/>
  <c r="E135" i="22"/>
  <c r="H135" i="22" s="1"/>
  <c r="E126" i="22"/>
  <c r="H126" i="22" s="1"/>
  <c r="E118" i="22"/>
  <c r="H118" i="22" s="1"/>
  <c r="E114" i="22"/>
  <c r="H114" i="22" s="1"/>
  <c r="E106" i="22"/>
  <c r="H106" i="22" s="1"/>
  <c r="E102" i="22"/>
  <c r="H102" i="22" s="1"/>
  <c r="E98" i="22"/>
  <c r="H98" i="22" s="1"/>
  <c r="E94" i="22"/>
  <c r="H94" i="22" s="1"/>
  <c r="E89" i="22"/>
  <c r="H89" i="22" s="1"/>
  <c r="E80" i="22"/>
  <c r="H80" i="22" s="1"/>
  <c r="C10" i="22"/>
  <c r="E87" i="22"/>
  <c r="H87" i="22" s="1"/>
  <c r="E95" i="22"/>
  <c r="H95" i="22" s="1"/>
  <c r="E116" i="22"/>
  <c r="H116" i="22" s="1"/>
  <c r="E124" i="22"/>
  <c r="H124" i="22" s="1"/>
  <c r="E133" i="22"/>
  <c r="H133" i="22" s="1"/>
  <c r="F70" i="24"/>
  <c r="F65" i="24"/>
  <c r="F61" i="24"/>
  <c r="F53" i="24"/>
  <c r="F49" i="24"/>
  <c r="F45" i="24"/>
  <c r="F41" i="24"/>
  <c r="F33" i="24"/>
  <c r="F29" i="24"/>
  <c r="F21" i="24"/>
  <c r="F54" i="24"/>
  <c r="F50" i="24"/>
  <c r="F19" i="24"/>
  <c r="F48" i="24"/>
  <c r="F69" i="24"/>
  <c r="H166" i="24"/>
  <c r="H377" i="24"/>
  <c r="H509" i="24"/>
  <c r="E615" i="24"/>
  <c r="H615" i="24" s="1"/>
  <c r="E618" i="24"/>
  <c r="H618" i="24" s="1"/>
  <c r="E612" i="24"/>
  <c r="H612" i="24" s="1"/>
  <c r="E609" i="24"/>
  <c r="H609" i="24" s="1"/>
  <c r="E594" i="24"/>
  <c r="H594" i="24" s="1"/>
  <c r="E591" i="24"/>
  <c r="E617" i="24"/>
  <c r="H617" i="24" s="1"/>
  <c r="E616" i="24"/>
  <c r="H616" i="24" s="1"/>
  <c r="E595" i="24"/>
  <c r="H595" i="24" s="1"/>
  <c r="G591" i="24"/>
  <c r="E49" i="25"/>
  <c r="H49" i="25" s="1"/>
  <c r="E67" i="25"/>
  <c r="H67" i="25" s="1"/>
  <c r="E19" i="25"/>
  <c r="E30" i="25"/>
  <c r="H30" i="25" s="1"/>
  <c r="E62" i="25"/>
  <c r="H62" i="25" s="1"/>
  <c r="F325" i="30"/>
  <c r="F314" i="30"/>
  <c r="F308" i="30"/>
  <c r="F277" i="30"/>
  <c r="F323" i="30"/>
  <c r="F282" i="30"/>
  <c r="F204" i="30"/>
  <c r="F198" i="30"/>
  <c r="F191" i="30"/>
  <c r="F184" i="30"/>
  <c r="F177" i="30"/>
  <c r="F328" i="30"/>
  <c r="F275" i="30"/>
  <c r="F265" i="30"/>
  <c r="F250" i="30"/>
  <c r="F234" i="30"/>
  <c r="F218" i="30"/>
  <c r="F214" i="30"/>
  <c r="F208" i="30"/>
  <c r="F205" i="30"/>
  <c r="F193" i="30"/>
  <c r="F178" i="30"/>
  <c r="F311" i="30"/>
  <c r="F281" i="30"/>
  <c r="F270" i="30"/>
  <c r="F231" i="30"/>
  <c r="F224" i="30"/>
  <c r="F192" i="30"/>
  <c r="F306" i="30"/>
  <c r="F289" i="30"/>
  <c r="F219" i="30"/>
  <c r="F300" i="30"/>
  <c r="F294" i="30"/>
  <c r="F249" i="30"/>
  <c r="F186" i="30"/>
  <c r="F334" i="30"/>
  <c r="F312" i="30"/>
  <c r="F211" i="30"/>
  <c r="F207" i="30"/>
  <c r="F209" i="30"/>
  <c r="D11" i="30"/>
  <c r="E611" i="18"/>
  <c r="H611" i="18" s="1"/>
  <c r="E602" i="18"/>
  <c r="H602" i="18" s="1"/>
  <c r="D11" i="19"/>
  <c r="F61" i="19"/>
  <c r="F19" i="19"/>
  <c r="D9" i="19"/>
  <c r="E81" i="19"/>
  <c r="H81" i="19" s="1"/>
  <c r="F191" i="19"/>
  <c r="F204" i="19"/>
  <c r="F161" i="20"/>
  <c r="F157" i="20"/>
  <c r="F146" i="20"/>
  <c r="F138" i="20"/>
  <c r="F130" i="20"/>
  <c r="F113" i="20"/>
  <c r="F109" i="20"/>
  <c r="F106" i="20"/>
  <c r="F102" i="20"/>
  <c r="F92" i="20"/>
  <c r="F83" i="20"/>
  <c r="F80" i="20"/>
  <c r="F77" i="20"/>
  <c r="D10" i="20"/>
  <c r="F168" i="20"/>
  <c r="F165" i="20"/>
  <c r="F162" i="20"/>
  <c r="F158" i="20"/>
  <c r="F144" i="20"/>
  <c r="F141" i="20"/>
  <c r="F136" i="20"/>
  <c r="F133" i="20"/>
  <c r="F127" i="20"/>
  <c r="F119" i="20"/>
  <c r="F116" i="20"/>
  <c r="F114" i="20"/>
  <c r="F94" i="20"/>
  <c r="F85" i="20"/>
  <c r="F76" i="20"/>
  <c r="F97" i="20"/>
  <c r="F105" i="20"/>
  <c r="F107" i="20"/>
  <c r="F115" i="20"/>
  <c r="F117" i="20"/>
  <c r="F126" i="20"/>
  <c r="F135" i="20"/>
  <c r="E283" i="20"/>
  <c r="H283" i="20" s="1"/>
  <c r="E287" i="20"/>
  <c r="H287" i="20" s="1"/>
  <c r="E289" i="20"/>
  <c r="H289" i="20" s="1"/>
  <c r="H608" i="20"/>
  <c r="D11" i="21"/>
  <c r="F59" i="21"/>
  <c r="F50" i="21"/>
  <c r="F45" i="21"/>
  <c r="F38" i="21"/>
  <c r="F30" i="21"/>
  <c r="F23" i="21"/>
  <c r="D9" i="21"/>
  <c r="F54" i="21"/>
  <c r="F51" i="21"/>
  <c r="F39" i="21"/>
  <c r="F31" i="21"/>
  <c r="F24" i="21"/>
  <c r="F33" i="21"/>
  <c r="F186" i="21"/>
  <c r="F193" i="21"/>
  <c r="F203" i="21"/>
  <c r="F284" i="21"/>
  <c r="F297" i="21"/>
  <c r="F307" i="21"/>
  <c r="E475" i="21"/>
  <c r="H475" i="21" s="1"/>
  <c r="E471" i="21"/>
  <c r="H471" i="21" s="1"/>
  <c r="E411" i="21"/>
  <c r="H411" i="21" s="1"/>
  <c r="E380" i="21"/>
  <c r="H380" i="21" s="1"/>
  <c r="E363" i="21"/>
  <c r="H363" i="21" s="1"/>
  <c r="G356" i="21"/>
  <c r="C12" i="21"/>
  <c r="E459" i="21"/>
  <c r="H459" i="21" s="1"/>
  <c r="E430" i="21"/>
  <c r="H430" i="21" s="1"/>
  <c r="E425" i="21"/>
  <c r="H425" i="21" s="1"/>
  <c r="E413" i="21"/>
  <c r="H413" i="21" s="1"/>
  <c r="E405" i="21"/>
  <c r="H405" i="21" s="1"/>
  <c r="E390" i="21"/>
  <c r="H390" i="21" s="1"/>
  <c r="E385" i="21"/>
  <c r="H385" i="21" s="1"/>
  <c r="E382" i="21"/>
  <c r="H382" i="21" s="1"/>
  <c r="E356" i="21"/>
  <c r="H446" i="21"/>
  <c r="E452" i="21"/>
  <c r="H452" i="21" s="1"/>
  <c r="F596" i="21"/>
  <c r="E120" i="22"/>
  <c r="H120" i="22" s="1"/>
  <c r="E137" i="22"/>
  <c r="H137" i="22" s="1"/>
  <c r="E140" i="22"/>
  <c r="H140" i="22" s="1"/>
  <c r="E168" i="22"/>
  <c r="H168" i="22" s="1"/>
  <c r="F614" i="22"/>
  <c r="F602" i="22"/>
  <c r="F600" i="22"/>
  <c r="F617" i="22"/>
  <c r="F610" i="22"/>
  <c r="F608" i="22"/>
  <c r="F606" i="22"/>
  <c r="F596" i="22"/>
  <c r="F594" i="22"/>
  <c r="F592" i="22"/>
  <c r="F611" i="22"/>
  <c r="G591" i="23"/>
  <c r="C8" i="23"/>
  <c r="H69" i="26"/>
  <c r="F287" i="30"/>
  <c r="E114" i="19"/>
  <c r="H114" i="19" s="1"/>
  <c r="E106" i="19"/>
  <c r="H106" i="19" s="1"/>
  <c r="E76" i="19"/>
  <c r="E135" i="19"/>
  <c r="H135" i="19" s="1"/>
  <c r="E118" i="19"/>
  <c r="H118" i="19" s="1"/>
  <c r="H117" i="19"/>
  <c r="E132" i="19"/>
  <c r="H132" i="19" s="1"/>
  <c r="F312" i="19"/>
  <c r="F277" i="19"/>
  <c r="F272" i="19"/>
  <c r="F205" i="19"/>
  <c r="F198" i="19"/>
  <c r="F189" i="19"/>
  <c r="F261" i="19"/>
  <c r="F210" i="19"/>
  <c r="F184" i="19"/>
  <c r="F216" i="19"/>
  <c r="F224" i="19"/>
  <c r="F244" i="19"/>
  <c r="F314" i="19"/>
  <c r="H364" i="19"/>
  <c r="H570" i="19"/>
  <c r="H65" i="20"/>
  <c r="F79" i="20"/>
  <c r="F81" i="20"/>
  <c r="F89" i="20"/>
  <c r="F91" i="20"/>
  <c r="F120" i="20"/>
  <c r="F123" i="20"/>
  <c r="F159" i="20"/>
  <c r="F169" i="20"/>
  <c r="E334" i="20"/>
  <c r="H334" i="20" s="1"/>
  <c r="E294" i="20"/>
  <c r="H294" i="20" s="1"/>
  <c r="E266" i="20"/>
  <c r="H266" i="20" s="1"/>
  <c r="E264" i="20"/>
  <c r="H264" i="20" s="1"/>
  <c r="E247" i="20"/>
  <c r="H247" i="20" s="1"/>
  <c r="E231" i="20"/>
  <c r="H231" i="20" s="1"/>
  <c r="E211" i="20"/>
  <c r="H211" i="20" s="1"/>
  <c r="E200" i="20"/>
  <c r="H200" i="20" s="1"/>
  <c r="E193" i="20"/>
  <c r="H193" i="20" s="1"/>
  <c r="E191" i="20"/>
  <c r="H191" i="20" s="1"/>
  <c r="E177" i="20"/>
  <c r="E325" i="20"/>
  <c r="H325" i="20" s="1"/>
  <c r="E323" i="20"/>
  <c r="H323" i="20" s="1"/>
  <c r="E319" i="20"/>
  <c r="H319" i="20" s="1"/>
  <c r="E277" i="20"/>
  <c r="H277" i="20" s="1"/>
  <c r="E255" i="20"/>
  <c r="H255" i="20" s="1"/>
  <c r="E241" i="20"/>
  <c r="H241" i="20" s="1"/>
  <c r="E204" i="20"/>
  <c r="H204" i="20" s="1"/>
  <c r="E185" i="20"/>
  <c r="H185" i="20" s="1"/>
  <c r="E190" i="20"/>
  <c r="H190" i="20" s="1"/>
  <c r="E207" i="20"/>
  <c r="H207" i="20" s="1"/>
  <c r="E244" i="20"/>
  <c r="H244" i="20" s="1"/>
  <c r="E250" i="20"/>
  <c r="H250" i="20" s="1"/>
  <c r="E329" i="20"/>
  <c r="H329" i="20" s="1"/>
  <c r="H96" i="21"/>
  <c r="H100" i="21"/>
  <c r="H143" i="21"/>
  <c r="H161" i="21"/>
  <c r="H165" i="21"/>
  <c r="F330" i="21"/>
  <c r="F320" i="21"/>
  <c r="F316" i="21"/>
  <c r="F295" i="21"/>
  <c r="F272" i="21"/>
  <c r="F265" i="21"/>
  <c r="F255" i="21"/>
  <c r="F239" i="21"/>
  <c r="F228" i="21"/>
  <c r="F224" i="21"/>
  <c r="F210" i="21"/>
  <c r="F208" i="21"/>
  <c r="F204" i="21"/>
  <c r="F198" i="21"/>
  <c r="F191" i="21"/>
  <c r="F187" i="21"/>
  <c r="F334" i="21"/>
  <c r="F306" i="21"/>
  <c r="F296" i="21"/>
  <c r="F289" i="21"/>
  <c r="F282" i="21"/>
  <c r="F256" i="21"/>
  <c r="F247" i="21"/>
  <c r="F244" i="21"/>
  <c r="F214" i="21"/>
  <c r="F188" i="21"/>
  <c r="F184" i="21"/>
  <c r="F177" i="21"/>
  <c r="F192" i="21"/>
  <c r="F207" i="21"/>
  <c r="F209" i="21"/>
  <c r="F216" i="21"/>
  <c r="F231" i="21"/>
  <c r="F251" i="21"/>
  <c r="F277" i="21"/>
  <c r="F281" i="21"/>
  <c r="F283" i="21"/>
  <c r="F286" i="21"/>
  <c r="F300" i="21"/>
  <c r="F312" i="21"/>
  <c r="F335" i="21"/>
  <c r="H394" i="21"/>
  <c r="H532" i="21"/>
  <c r="H557" i="21"/>
  <c r="F617" i="21"/>
  <c r="F609" i="21"/>
  <c r="F601" i="21"/>
  <c r="F593" i="21"/>
  <c r="F618" i="21"/>
  <c r="F614" i="21"/>
  <c r="F610" i="21"/>
  <c r="F606" i="21"/>
  <c r="F602" i="21"/>
  <c r="F594" i="21"/>
  <c r="F591" i="21"/>
  <c r="F599" i="21"/>
  <c r="F608" i="21"/>
  <c r="E107" i="22"/>
  <c r="H107" i="22" s="1"/>
  <c r="E115" i="22"/>
  <c r="H115" i="22" s="1"/>
  <c r="E119" i="22"/>
  <c r="H119" i="22" s="1"/>
  <c r="E123" i="22"/>
  <c r="H123" i="22" s="1"/>
  <c r="E128" i="22"/>
  <c r="H128" i="22" s="1"/>
  <c r="E132" i="22"/>
  <c r="H132" i="22" s="1"/>
  <c r="E149" i="22"/>
  <c r="H149" i="22" s="1"/>
  <c r="E157" i="22"/>
  <c r="H157" i="22" s="1"/>
  <c r="H228" i="22"/>
  <c r="H265" i="22"/>
  <c r="F447" i="22"/>
  <c r="F436" i="22"/>
  <c r="F433" i="22"/>
  <c r="F431" i="22"/>
  <c r="F420" i="22"/>
  <c r="F402" i="22"/>
  <c r="F387" i="22"/>
  <c r="F376" i="22"/>
  <c r="F373" i="22"/>
  <c r="F371" i="22"/>
  <c r="F366" i="22"/>
  <c r="F359" i="22"/>
  <c r="F444" i="22"/>
  <c r="F427" i="22"/>
  <c r="F424" i="22"/>
  <c r="F418" i="22"/>
  <c r="F413" i="22"/>
  <c r="F411" i="22"/>
  <c r="F409" i="22"/>
  <c r="F406" i="22"/>
  <c r="F400" i="22"/>
  <c r="F392" i="22"/>
  <c r="F390" i="22"/>
  <c r="F385" i="22"/>
  <c r="F383" i="22"/>
  <c r="F379" i="22"/>
  <c r="F369" i="22"/>
  <c r="F362" i="22"/>
  <c r="F357" i="22"/>
  <c r="D12" i="22"/>
  <c r="F368" i="22"/>
  <c r="F389" i="22"/>
  <c r="F405" i="22"/>
  <c r="F428" i="22"/>
  <c r="F591" i="22"/>
  <c r="F601" i="22"/>
  <c r="F609" i="22"/>
  <c r="F70" i="23"/>
  <c r="D8" i="23"/>
  <c r="F162" i="23"/>
  <c r="F143" i="23"/>
  <c r="F138" i="23"/>
  <c r="F136" i="23"/>
  <c r="F128" i="23"/>
  <c r="F120" i="23"/>
  <c r="F118" i="23"/>
  <c r="F111" i="23"/>
  <c r="F94" i="23"/>
  <c r="F91" i="23"/>
  <c r="F81" i="23"/>
  <c r="F79" i="23"/>
  <c r="F77" i="23"/>
  <c r="F169" i="23"/>
  <c r="F157" i="23"/>
  <c r="F141" i="23"/>
  <c r="F132" i="23"/>
  <c r="F126" i="23"/>
  <c r="F116" i="23"/>
  <c r="F114" i="23"/>
  <c r="F106" i="23"/>
  <c r="F89" i="23"/>
  <c r="F86" i="23"/>
  <c r="D10" i="23"/>
  <c r="F78" i="23"/>
  <c r="F90" i="23"/>
  <c r="F107" i="23"/>
  <c r="F112" i="23"/>
  <c r="F124" i="23"/>
  <c r="F133" i="23"/>
  <c r="F137" i="23"/>
  <c r="F145" i="23"/>
  <c r="F156" i="23"/>
  <c r="F618" i="23"/>
  <c r="D13" i="23"/>
  <c r="G13" i="23" s="1"/>
  <c r="F52" i="24"/>
  <c r="F64" i="24"/>
  <c r="E580" i="24"/>
  <c r="H580" i="24" s="1"/>
  <c r="E431" i="24"/>
  <c r="H431" i="24" s="1"/>
  <c r="G356" i="24"/>
  <c r="C12" i="24"/>
  <c r="G12" i="24" s="1"/>
  <c r="E358" i="24"/>
  <c r="H358" i="24" s="1"/>
  <c r="E605" i="24"/>
  <c r="H605" i="24" s="1"/>
  <c r="E608" i="24"/>
  <c r="H608" i="24" s="1"/>
  <c r="G177" i="26"/>
  <c r="E325" i="26"/>
  <c r="H325" i="26" s="1"/>
  <c r="E304" i="26"/>
  <c r="H304" i="26" s="1"/>
  <c r="E300" i="26"/>
  <c r="H300" i="26" s="1"/>
  <c r="E293" i="26"/>
  <c r="H293" i="26" s="1"/>
  <c r="E283" i="26"/>
  <c r="H283" i="26" s="1"/>
  <c r="E281" i="26"/>
  <c r="H281" i="26" s="1"/>
  <c r="E250" i="26"/>
  <c r="H250" i="26" s="1"/>
  <c r="E241" i="26"/>
  <c r="H241" i="26" s="1"/>
  <c r="E205" i="26"/>
  <c r="H205" i="26" s="1"/>
  <c r="E193" i="26"/>
  <c r="H193" i="26" s="1"/>
  <c r="E177" i="26"/>
  <c r="E334" i="26"/>
  <c r="H334" i="26" s="1"/>
  <c r="E292" i="26"/>
  <c r="H292" i="26" s="1"/>
  <c r="E247" i="26"/>
  <c r="H247" i="26" s="1"/>
  <c r="E219" i="26"/>
  <c r="H219" i="26" s="1"/>
  <c r="E208" i="26"/>
  <c r="H208" i="26" s="1"/>
  <c r="E184" i="26"/>
  <c r="H184" i="26" s="1"/>
  <c r="C11" i="26"/>
  <c r="E350" i="26"/>
  <c r="H350" i="26" s="1"/>
  <c r="E299" i="26"/>
  <c r="H299" i="26" s="1"/>
  <c r="E289" i="26"/>
  <c r="H289" i="26" s="1"/>
  <c r="E286" i="26"/>
  <c r="H286" i="26" s="1"/>
  <c r="E244" i="26"/>
  <c r="H244" i="26" s="1"/>
  <c r="E231" i="26"/>
  <c r="H231" i="26" s="1"/>
  <c r="E216" i="26"/>
  <c r="H216" i="26" s="1"/>
  <c r="E209" i="26"/>
  <c r="H209" i="26" s="1"/>
  <c r="E191" i="26"/>
  <c r="H191" i="26" s="1"/>
  <c r="F607" i="26"/>
  <c r="F595" i="26"/>
  <c r="F617" i="26"/>
  <c r="F610" i="26"/>
  <c r="F608" i="26"/>
  <c r="F598" i="26"/>
  <c r="F614" i="26"/>
  <c r="F602" i="26"/>
  <c r="F593" i="26"/>
  <c r="D13" i="26"/>
  <c r="G13" i="26" s="1"/>
  <c r="F575" i="28"/>
  <c r="D12" i="28"/>
  <c r="G12" i="28" s="1"/>
  <c r="E64" i="31"/>
  <c r="H64" i="31" s="1"/>
  <c r="E55" i="31"/>
  <c r="H55" i="31" s="1"/>
  <c r="E19" i="31"/>
  <c r="C9" i="31"/>
  <c r="E50" i="31"/>
  <c r="H50" i="31" s="1"/>
  <c r="E36" i="31"/>
  <c r="H36" i="31" s="1"/>
  <c r="E27" i="31"/>
  <c r="H27" i="31" s="1"/>
  <c r="E59" i="31"/>
  <c r="H59" i="31" s="1"/>
  <c r="E30" i="31"/>
  <c r="H30" i="31" s="1"/>
  <c r="C8" i="31"/>
  <c r="E22" i="31"/>
  <c r="H22" i="31" s="1"/>
  <c r="E139" i="34"/>
  <c r="H139" i="34" s="1"/>
  <c r="E117" i="34"/>
  <c r="H117" i="34" s="1"/>
  <c r="E136" i="34"/>
  <c r="H136" i="34" s="1"/>
  <c r="E114" i="34"/>
  <c r="H114" i="34" s="1"/>
  <c r="E106" i="34"/>
  <c r="H106" i="34" s="1"/>
  <c r="E94" i="34"/>
  <c r="H94" i="34" s="1"/>
  <c r="E91" i="34"/>
  <c r="H91" i="34" s="1"/>
  <c r="E162" i="34"/>
  <c r="H162" i="34" s="1"/>
  <c r="E135" i="34"/>
  <c r="H135" i="34" s="1"/>
  <c r="E137" i="34"/>
  <c r="H137" i="34" s="1"/>
  <c r="E76" i="34"/>
  <c r="C10" i="34"/>
  <c r="E131" i="34"/>
  <c r="H131" i="34" s="1"/>
  <c r="E118" i="34"/>
  <c r="H118" i="34" s="1"/>
  <c r="E116" i="34"/>
  <c r="H116" i="34" s="1"/>
  <c r="F377" i="34"/>
  <c r="D12" i="34"/>
  <c r="G12" i="34" s="1"/>
  <c r="H185" i="18"/>
  <c r="H188" i="18"/>
  <c r="H195" i="18"/>
  <c r="H201" i="18"/>
  <c r="H213" i="18"/>
  <c r="H224" i="18"/>
  <c r="H228" i="18"/>
  <c r="H235" i="18"/>
  <c r="H237" i="18"/>
  <c r="H241" i="18"/>
  <c r="H245" i="18"/>
  <c r="H248" i="18"/>
  <c r="H253" i="18"/>
  <c r="H260" i="18"/>
  <c r="H263" i="18"/>
  <c r="H269" i="18"/>
  <c r="H276" i="18"/>
  <c r="H279" i="18"/>
  <c r="H290" i="18"/>
  <c r="H301" i="18"/>
  <c r="H313" i="18"/>
  <c r="H316" i="18"/>
  <c r="H320" i="18"/>
  <c r="H324" i="18"/>
  <c r="H333" i="18"/>
  <c r="H336" i="18"/>
  <c r="H344" i="18"/>
  <c r="H348" i="18"/>
  <c r="H401" i="18"/>
  <c r="H408" i="18"/>
  <c r="H434" i="18"/>
  <c r="H438" i="18"/>
  <c r="H447" i="18"/>
  <c r="H454" i="18"/>
  <c r="H462" i="18"/>
  <c r="H477" i="18"/>
  <c r="H483" i="18"/>
  <c r="H487" i="18"/>
  <c r="H492" i="18"/>
  <c r="H511" i="18"/>
  <c r="H515" i="18"/>
  <c r="H518" i="18"/>
  <c r="H555" i="18"/>
  <c r="H568" i="18"/>
  <c r="H575" i="18"/>
  <c r="H582" i="18"/>
  <c r="H85" i="19"/>
  <c r="H110" i="19"/>
  <c r="H122" i="19"/>
  <c r="H126" i="19"/>
  <c r="H131" i="19"/>
  <c r="H138" i="19"/>
  <c r="H156" i="19"/>
  <c r="H169" i="19"/>
  <c r="H178" i="19"/>
  <c r="H192" i="19"/>
  <c r="H195" i="19"/>
  <c r="H209" i="19"/>
  <c r="H213" i="19"/>
  <c r="H217" i="19"/>
  <c r="H221" i="19"/>
  <c r="H225" i="19"/>
  <c r="H229" i="19"/>
  <c r="H233" i="19"/>
  <c r="H236" i="19"/>
  <c r="H240" i="19"/>
  <c r="H245" i="19"/>
  <c r="H248" i="19"/>
  <c r="H252" i="19"/>
  <c r="H256" i="19"/>
  <c r="H260" i="19"/>
  <c r="H264" i="19"/>
  <c r="H268" i="19"/>
  <c r="H272" i="19"/>
  <c r="H281" i="19"/>
  <c r="H284" i="19"/>
  <c r="H288" i="19"/>
  <c r="H292" i="19"/>
  <c r="H296" i="19"/>
  <c r="H300" i="19"/>
  <c r="H304" i="19"/>
  <c r="H308" i="19"/>
  <c r="H312" i="19"/>
  <c r="H361" i="19"/>
  <c r="H375" i="19"/>
  <c r="H377" i="19"/>
  <c r="H382" i="19"/>
  <c r="H394" i="19"/>
  <c r="H425" i="19"/>
  <c r="H429" i="19"/>
  <c r="H433" i="19"/>
  <c r="H454" i="19"/>
  <c r="H456" i="19"/>
  <c r="H460" i="19"/>
  <c r="H464" i="19"/>
  <c r="H468" i="19"/>
  <c r="H472" i="19"/>
  <c r="H476" i="19"/>
  <c r="H480" i="19"/>
  <c r="H527" i="19"/>
  <c r="H531" i="19"/>
  <c r="H535" i="19"/>
  <c r="H539" i="19"/>
  <c r="H543" i="19"/>
  <c r="H546" i="19"/>
  <c r="H550" i="19"/>
  <c r="H554" i="19"/>
  <c r="H558" i="19"/>
  <c r="H562" i="19"/>
  <c r="H566" i="19"/>
  <c r="H581" i="19"/>
  <c r="H585" i="19"/>
  <c r="F592" i="19"/>
  <c r="H597" i="19"/>
  <c r="H601" i="19"/>
  <c r="H605" i="19"/>
  <c r="H608" i="19"/>
  <c r="H613" i="19"/>
  <c r="H617" i="19"/>
  <c r="H25" i="20"/>
  <c r="H42" i="20"/>
  <c r="H46" i="20"/>
  <c r="H51" i="20"/>
  <c r="H56" i="20"/>
  <c r="H63" i="20"/>
  <c r="H102" i="20"/>
  <c r="H109" i="20"/>
  <c r="H121" i="20"/>
  <c r="H130" i="20"/>
  <c r="H150" i="20"/>
  <c r="H154" i="20"/>
  <c r="H171" i="20"/>
  <c r="H189" i="20"/>
  <c r="H201" i="20"/>
  <c r="H213" i="20"/>
  <c r="H245" i="20"/>
  <c r="H267" i="20"/>
  <c r="H269" i="20"/>
  <c r="H280" i="20"/>
  <c r="H307" i="20"/>
  <c r="H309" i="20"/>
  <c r="H328" i="20"/>
  <c r="H347" i="20"/>
  <c r="H361" i="20"/>
  <c r="H366" i="20"/>
  <c r="H434" i="20"/>
  <c r="H492" i="20"/>
  <c r="H513" i="20"/>
  <c r="H529" i="20"/>
  <c r="H533" i="20"/>
  <c r="H583" i="20"/>
  <c r="E595" i="20"/>
  <c r="H595" i="20" s="1"/>
  <c r="E612" i="20"/>
  <c r="H612" i="20" s="1"/>
  <c r="H34" i="21"/>
  <c r="H38" i="21"/>
  <c r="H45" i="21"/>
  <c r="H53" i="21"/>
  <c r="H62" i="21"/>
  <c r="H65" i="21"/>
  <c r="H70" i="21"/>
  <c r="H87" i="21"/>
  <c r="H101" i="21"/>
  <c r="H103" i="21"/>
  <c r="H120" i="21"/>
  <c r="H149" i="21"/>
  <c r="H153" i="21"/>
  <c r="H166" i="21"/>
  <c r="H191" i="21"/>
  <c r="H194" i="21"/>
  <c r="H198" i="21"/>
  <c r="H208" i="21"/>
  <c r="H232" i="21"/>
  <c r="H239" i="21"/>
  <c r="H242" i="21"/>
  <c r="H252" i="21"/>
  <c r="H259" i="21"/>
  <c r="H275" i="21"/>
  <c r="H288" i="21"/>
  <c r="H292" i="21"/>
  <c r="H295" i="21"/>
  <c r="H324" i="21"/>
  <c r="H327" i="21"/>
  <c r="H345" i="21"/>
  <c r="H349" i="21"/>
  <c r="H367" i="21"/>
  <c r="H435" i="21"/>
  <c r="H457" i="21"/>
  <c r="H477" i="21"/>
  <c r="H593" i="21"/>
  <c r="H597" i="21"/>
  <c r="H605" i="21"/>
  <c r="H609" i="21"/>
  <c r="H613" i="21"/>
  <c r="H22" i="22"/>
  <c r="H25" i="22"/>
  <c r="H28" i="22"/>
  <c r="H33" i="22"/>
  <c r="H42" i="22"/>
  <c r="H48" i="22"/>
  <c r="H60" i="22"/>
  <c r="F77" i="22"/>
  <c r="F81" i="22"/>
  <c r="H85" i="22"/>
  <c r="F95" i="22"/>
  <c r="F99" i="22"/>
  <c r="F107" i="22"/>
  <c r="H110" i="22"/>
  <c r="F115" i="22"/>
  <c r="H122" i="22"/>
  <c r="F123" i="22"/>
  <c r="F127" i="22"/>
  <c r="H131" i="22"/>
  <c r="F132" i="22"/>
  <c r="F136" i="22"/>
  <c r="H139" i="22"/>
  <c r="F140" i="22"/>
  <c r="F144" i="22"/>
  <c r="F148" i="22"/>
  <c r="H151" i="22"/>
  <c r="H155" i="22"/>
  <c r="H163" i="22"/>
  <c r="H167" i="22"/>
  <c r="F168" i="22"/>
  <c r="H195" i="22"/>
  <c r="H200" i="22"/>
  <c r="H223" i="22"/>
  <c r="H226" i="22"/>
  <c r="H229" i="22"/>
  <c r="H236" i="22"/>
  <c r="H248" i="22"/>
  <c r="H253" i="22"/>
  <c r="H255" i="22"/>
  <c r="H257" i="22"/>
  <c r="H269" i="22"/>
  <c r="H271" i="22"/>
  <c r="H286" i="22"/>
  <c r="H296" i="22"/>
  <c r="H298" i="22"/>
  <c r="H312" i="22"/>
  <c r="H333" i="22"/>
  <c r="H336" i="22"/>
  <c r="H340" i="22"/>
  <c r="H348" i="22"/>
  <c r="H359" i="22"/>
  <c r="H396" i="22"/>
  <c r="H399" i="22"/>
  <c r="H408" i="22"/>
  <c r="H423" i="22"/>
  <c r="H429" i="22"/>
  <c r="H441" i="22"/>
  <c r="H447" i="22"/>
  <c r="H456" i="22"/>
  <c r="H460" i="22"/>
  <c r="H472" i="22"/>
  <c r="H484" i="22"/>
  <c r="H501" i="22"/>
  <c r="H505" i="22"/>
  <c r="H508" i="22"/>
  <c r="H514" i="22"/>
  <c r="H518" i="22"/>
  <c r="H528" i="22"/>
  <c r="H531" i="22"/>
  <c r="H534" i="22"/>
  <c r="H538" i="22"/>
  <c r="H557" i="22"/>
  <c r="H574" i="22"/>
  <c r="H583" i="22"/>
  <c r="H20" i="23"/>
  <c r="H27" i="23"/>
  <c r="H34" i="23"/>
  <c r="H44" i="23"/>
  <c r="H47" i="23"/>
  <c r="H53" i="23"/>
  <c r="H56" i="23"/>
  <c r="H60" i="23"/>
  <c r="H69" i="23"/>
  <c r="H77" i="23"/>
  <c r="H103" i="23"/>
  <c r="H108" i="23"/>
  <c r="H111" i="23"/>
  <c r="H134" i="23"/>
  <c r="H146" i="23"/>
  <c r="H149" i="23"/>
  <c r="H153" i="23"/>
  <c r="H159" i="23"/>
  <c r="H166" i="23"/>
  <c r="H185" i="23"/>
  <c r="H187" i="23"/>
  <c r="H197" i="23"/>
  <c r="H211" i="23"/>
  <c r="H214" i="23"/>
  <c r="H228" i="23"/>
  <c r="H240" i="23"/>
  <c r="H246" i="23"/>
  <c r="H253" i="23"/>
  <c r="H257" i="23"/>
  <c r="H264" i="23"/>
  <c r="H267" i="23"/>
  <c r="H271" i="23"/>
  <c r="H278" i="23"/>
  <c r="H285" i="23"/>
  <c r="H291" i="23"/>
  <c r="H296" i="23"/>
  <c r="H303" i="23"/>
  <c r="H310" i="23"/>
  <c r="H317" i="23"/>
  <c r="H321" i="23"/>
  <c r="H329" i="23"/>
  <c r="H332" i="23"/>
  <c r="H335" i="23"/>
  <c r="H342" i="23"/>
  <c r="H347" i="23"/>
  <c r="E357" i="23"/>
  <c r="H357" i="23" s="1"/>
  <c r="H361" i="23"/>
  <c r="E365" i="23"/>
  <c r="H365" i="23" s="1"/>
  <c r="H378" i="23"/>
  <c r="H389" i="23"/>
  <c r="H411" i="23"/>
  <c r="H415" i="23"/>
  <c r="H430" i="23"/>
  <c r="H441" i="23"/>
  <c r="H444" i="23"/>
  <c r="H448" i="23"/>
  <c r="H461" i="23"/>
  <c r="H464" i="23"/>
  <c r="H473" i="23"/>
  <c r="H476" i="23"/>
  <c r="H482" i="23"/>
  <c r="H486" i="23"/>
  <c r="H492" i="23"/>
  <c r="H504" i="23"/>
  <c r="H511" i="23"/>
  <c r="H515" i="23"/>
  <c r="H519" i="23"/>
  <c r="H522" i="23"/>
  <c r="H531" i="23"/>
  <c r="H538" i="23"/>
  <c r="H541" i="23"/>
  <c r="H547" i="23"/>
  <c r="H555" i="23"/>
  <c r="H561" i="23"/>
  <c r="H567" i="23"/>
  <c r="H575" i="23"/>
  <c r="H580" i="23"/>
  <c r="H584" i="23"/>
  <c r="H599" i="23"/>
  <c r="H603" i="23"/>
  <c r="H21" i="24"/>
  <c r="H25" i="24"/>
  <c r="H37" i="24"/>
  <c r="H41" i="24"/>
  <c r="H49" i="24"/>
  <c r="H53" i="24"/>
  <c r="H57" i="24"/>
  <c r="H61" i="24"/>
  <c r="H70" i="24"/>
  <c r="H85" i="24"/>
  <c r="H134" i="24"/>
  <c r="H153" i="24"/>
  <c r="H156" i="24"/>
  <c r="H158" i="24"/>
  <c r="H164" i="24"/>
  <c r="H170" i="24"/>
  <c r="E299" i="24"/>
  <c r="H299" i="24" s="1"/>
  <c r="E282" i="24"/>
  <c r="H282" i="24" s="1"/>
  <c r="H213" i="24"/>
  <c r="H221" i="24"/>
  <c r="H225" i="24"/>
  <c r="H237" i="24"/>
  <c r="H245" i="24"/>
  <c r="H248" i="24"/>
  <c r="H259" i="24"/>
  <c r="H262" i="24"/>
  <c r="H267" i="24"/>
  <c r="H280" i="24"/>
  <c r="H285" i="24"/>
  <c r="H291" i="24"/>
  <c r="H328" i="24"/>
  <c r="H461" i="24"/>
  <c r="H464" i="24"/>
  <c r="H484" i="24"/>
  <c r="H488" i="24"/>
  <c r="H142" i="25"/>
  <c r="H472" i="25"/>
  <c r="H483" i="25"/>
  <c r="H487" i="25"/>
  <c r="H21" i="26"/>
  <c r="E199" i="26"/>
  <c r="H199" i="26" s="1"/>
  <c r="E265" i="26"/>
  <c r="H265" i="26" s="1"/>
  <c r="E274" i="26"/>
  <c r="H274" i="26" s="1"/>
  <c r="E277" i="26"/>
  <c r="H277" i="26" s="1"/>
  <c r="E282" i="26"/>
  <c r="H282" i="26" s="1"/>
  <c r="E306" i="26"/>
  <c r="H306" i="26" s="1"/>
  <c r="E314" i="26"/>
  <c r="H314" i="26" s="1"/>
  <c r="E316" i="26"/>
  <c r="H316" i="26" s="1"/>
  <c r="F591" i="26"/>
  <c r="F601" i="26"/>
  <c r="F168" i="27"/>
  <c r="F118" i="27"/>
  <c r="F114" i="27"/>
  <c r="F106" i="27"/>
  <c r="F102" i="27"/>
  <c r="F98" i="27"/>
  <c r="F94" i="27"/>
  <c r="F89" i="27"/>
  <c r="F80" i="27"/>
  <c r="F96" i="27"/>
  <c r="F92" i="27"/>
  <c r="F86" i="27"/>
  <c r="F81" i="27"/>
  <c r="F76" i="27"/>
  <c r="F99" i="27"/>
  <c r="F97" i="27"/>
  <c r="F95" i="27"/>
  <c r="D10" i="27"/>
  <c r="F123" i="27"/>
  <c r="F120" i="27"/>
  <c r="F115" i="27"/>
  <c r="F112" i="27"/>
  <c r="F100" i="27"/>
  <c r="F91" i="27"/>
  <c r="F79" i="27"/>
  <c r="F77" i="27"/>
  <c r="F121" i="27"/>
  <c r="F334" i="27"/>
  <c r="F193" i="27"/>
  <c r="F191" i="27"/>
  <c r="F189" i="27"/>
  <c r="F186" i="27"/>
  <c r="F184" i="27"/>
  <c r="F178" i="27"/>
  <c r="F194" i="27"/>
  <c r="F192" i="27"/>
  <c r="F182" i="27"/>
  <c r="F190" i="27"/>
  <c r="F180" i="27"/>
  <c r="F187" i="27"/>
  <c r="G9" i="30"/>
  <c r="E571" i="30"/>
  <c r="H571" i="30" s="1"/>
  <c r="C12" i="30"/>
  <c r="H397" i="17"/>
  <c r="H401" i="17"/>
  <c r="H408" i="17"/>
  <c r="H412" i="17"/>
  <c r="H416" i="17"/>
  <c r="H422" i="17"/>
  <c r="H426" i="17"/>
  <c r="H429" i="17"/>
  <c r="H433" i="17"/>
  <c r="H437" i="17"/>
  <c r="H443" i="17"/>
  <c r="H447" i="17"/>
  <c r="H451" i="17"/>
  <c r="H458" i="17"/>
  <c r="H461" i="17"/>
  <c r="H465" i="17"/>
  <c r="H469" i="17"/>
  <c r="H473" i="17"/>
  <c r="H477" i="17"/>
  <c r="H480" i="17"/>
  <c r="H483" i="17"/>
  <c r="H487" i="17"/>
  <c r="H491" i="17"/>
  <c r="H495" i="17"/>
  <c r="H499" i="17"/>
  <c r="H502" i="17"/>
  <c r="H506" i="17"/>
  <c r="H510" i="17"/>
  <c r="H514" i="17"/>
  <c r="H518" i="17"/>
  <c r="H524" i="17"/>
  <c r="H528" i="17"/>
  <c r="H532" i="17"/>
  <c r="H536" i="17"/>
  <c r="H540" i="17"/>
  <c r="H547" i="17"/>
  <c r="H550" i="17"/>
  <c r="H554" i="17"/>
  <c r="H558" i="17"/>
  <c r="H562" i="17"/>
  <c r="H566" i="17"/>
  <c r="H570" i="17"/>
  <c r="H574" i="17"/>
  <c r="H578" i="17"/>
  <c r="H581" i="17"/>
  <c r="H585" i="17"/>
  <c r="H21" i="18"/>
  <c r="H33" i="18"/>
  <c r="H37" i="18"/>
  <c r="H41" i="18"/>
  <c r="H53" i="18"/>
  <c r="H57" i="18"/>
  <c r="H65" i="18"/>
  <c r="H120" i="18"/>
  <c r="H127" i="18"/>
  <c r="H160" i="18"/>
  <c r="H163" i="18"/>
  <c r="H167" i="18"/>
  <c r="H187" i="18"/>
  <c r="H190" i="18"/>
  <c r="H218" i="18"/>
  <c r="H223" i="18"/>
  <c r="H227" i="18"/>
  <c r="H236" i="18"/>
  <c r="H240" i="18"/>
  <c r="H259" i="18"/>
  <c r="H262" i="18"/>
  <c r="H268" i="18"/>
  <c r="H272" i="18"/>
  <c r="H275" i="18"/>
  <c r="H278" i="18"/>
  <c r="H287" i="18"/>
  <c r="H293" i="18"/>
  <c r="H298" i="18"/>
  <c r="H304" i="18"/>
  <c r="H307" i="18"/>
  <c r="H310" i="18"/>
  <c r="H315" i="18"/>
  <c r="H326" i="18"/>
  <c r="H329" i="18"/>
  <c r="H332" i="18"/>
  <c r="H339" i="18"/>
  <c r="H342" i="18"/>
  <c r="H347" i="18"/>
  <c r="H361" i="18"/>
  <c r="H367" i="18"/>
  <c r="H382" i="18"/>
  <c r="H400" i="18"/>
  <c r="H403" i="18"/>
  <c r="H415" i="18"/>
  <c r="H433" i="18"/>
  <c r="H465" i="18"/>
  <c r="H482" i="18"/>
  <c r="H486" i="18"/>
  <c r="H498" i="18"/>
  <c r="H514" i="18"/>
  <c r="H540" i="18"/>
  <c r="H567" i="18"/>
  <c r="H605" i="18"/>
  <c r="H64" i="19"/>
  <c r="H69" i="19"/>
  <c r="H79" i="19"/>
  <c r="H82" i="19"/>
  <c r="H88" i="19"/>
  <c r="H109" i="19"/>
  <c r="H121" i="19"/>
  <c r="H125" i="19"/>
  <c r="H130" i="19"/>
  <c r="H134" i="19"/>
  <c r="H155" i="19"/>
  <c r="H188" i="19"/>
  <c r="H212" i="19"/>
  <c r="H220" i="19"/>
  <c r="H228" i="19"/>
  <c r="H232" i="19"/>
  <c r="H239" i="19"/>
  <c r="H244" i="19"/>
  <c r="H360" i="19"/>
  <c r="H363" i="19"/>
  <c r="E365" i="19"/>
  <c r="H365" i="19" s="1"/>
  <c r="H374" i="19"/>
  <c r="H385" i="19"/>
  <c r="H386" i="19"/>
  <c r="H389" i="19"/>
  <c r="E391" i="19"/>
  <c r="H391" i="19" s="1"/>
  <c r="H397" i="19"/>
  <c r="H401" i="19"/>
  <c r="E430" i="19"/>
  <c r="H430" i="19" s="1"/>
  <c r="H432" i="19"/>
  <c r="H459" i="19"/>
  <c r="H463" i="19"/>
  <c r="H467" i="19"/>
  <c r="H471" i="19"/>
  <c r="H475" i="19"/>
  <c r="H479" i="19"/>
  <c r="H526" i="19"/>
  <c r="H530" i="19"/>
  <c r="H534" i="19"/>
  <c r="H538" i="19"/>
  <c r="H542" i="19"/>
  <c r="H549" i="19"/>
  <c r="H553" i="19"/>
  <c r="H557" i="19"/>
  <c r="H561" i="19"/>
  <c r="H565" i="19"/>
  <c r="H569" i="19"/>
  <c r="E571" i="19"/>
  <c r="H571" i="19" s="1"/>
  <c r="H578" i="19"/>
  <c r="E580" i="19"/>
  <c r="H580" i="19" s="1"/>
  <c r="H584" i="19"/>
  <c r="F591" i="19"/>
  <c r="F594" i="19"/>
  <c r="H596" i="19"/>
  <c r="H600" i="19"/>
  <c r="H604" i="19"/>
  <c r="H612" i="19"/>
  <c r="H616" i="19"/>
  <c r="H31" i="20"/>
  <c r="H34" i="20"/>
  <c r="H37" i="20"/>
  <c r="H41" i="20"/>
  <c r="H45" i="20"/>
  <c r="H48" i="20"/>
  <c r="E79" i="20"/>
  <c r="H79" i="20" s="1"/>
  <c r="E89" i="20"/>
  <c r="H89" i="20" s="1"/>
  <c r="E98" i="20"/>
  <c r="H98" i="20" s="1"/>
  <c r="H101" i="20"/>
  <c r="E105" i="20"/>
  <c r="H105" i="20" s="1"/>
  <c r="E118" i="20"/>
  <c r="H118" i="20" s="1"/>
  <c r="E126" i="20"/>
  <c r="H126" i="20" s="1"/>
  <c r="E135" i="20"/>
  <c r="H135" i="20" s="1"/>
  <c r="E143" i="20"/>
  <c r="H143" i="20" s="1"/>
  <c r="H167" i="20"/>
  <c r="H170" i="20"/>
  <c r="H234" i="20"/>
  <c r="H237" i="20"/>
  <c r="H240" i="20"/>
  <c r="H279" i="20"/>
  <c r="H285" i="20"/>
  <c r="H301" i="20"/>
  <c r="H315" i="20"/>
  <c r="H318" i="20"/>
  <c r="H322" i="20"/>
  <c r="H336" i="20"/>
  <c r="H339" i="20"/>
  <c r="H342" i="20"/>
  <c r="H346" i="20"/>
  <c r="H350" i="20"/>
  <c r="F358" i="20"/>
  <c r="F363" i="20"/>
  <c r="F366" i="20"/>
  <c r="F371" i="20"/>
  <c r="H373" i="20"/>
  <c r="F376" i="20"/>
  <c r="H378" i="20"/>
  <c r="F386" i="20"/>
  <c r="F389" i="20"/>
  <c r="F391" i="20"/>
  <c r="F393" i="20"/>
  <c r="F399" i="20"/>
  <c r="F402" i="20"/>
  <c r="F413" i="20"/>
  <c r="F416" i="20"/>
  <c r="F418" i="20"/>
  <c r="F429" i="20"/>
  <c r="F437" i="20"/>
  <c r="F442" i="20"/>
  <c r="F447" i="20"/>
  <c r="F451" i="20"/>
  <c r="F453" i="20"/>
  <c r="F455" i="20"/>
  <c r="H461" i="20"/>
  <c r="H464" i="20"/>
  <c r="F465" i="20"/>
  <c r="F469" i="20"/>
  <c r="H472" i="20"/>
  <c r="F475" i="20"/>
  <c r="F480" i="20"/>
  <c r="F489" i="20"/>
  <c r="H497" i="20"/>
  <c r="F498" i="20"/>
  <c r="F500" i="20"/>
  <c r="F503" i="20"/>
  <c r="H509" i="20"/>
  <c r="H512" i="20"/>
  <c r="F521" i="20"/>
  <c r="F524" i="20"/>
  <c r="F526" i="20"/>
  <c r="H528" i="20"/>
  <c r="H532" i="20"/>
  <c r="H577" i="20"/>
  <c r="E593" i="20"/>
  <c r="H593" i="20" s="1"/>
  <c r="E600" i="20"/>
  <c r="H600" i="20" s="1"/>
  <c r="E610" i="20"/>
  <c r="H610" i="20" s="1"/>
  <c r="E617" i="20"/>
  <c r="H617" i="20" s="1"/>
  <c r="H29" i="21"/>
  <c r="H37" i="21"/>
  <c r="H108" i="21"/>
  <c r="H148" i="21"/>
  <c r="H152" i="21"/>
  <c r="H163" i="21"/>
  <c r="E178" i="21"/>
  <c r="H178" i="21" s="1"/>
  <c r="E182" i="21"/>
  <c r="H182" i="21" s="1"/>
  <c r="E186" i="21"/>
  <c r="H186" i="21" s="1"/>
  <c r="E190" i="21"/>
  <c r="H190" i="21" s="1"/>
  <c r="E207" i="21"/>
  <c r="H207" i="21" s="1"/>
  <c r="E216" i="21"/>
  <c r="H216" i="21" s="1"/>
  <c r="H220" i="21"/>
  <c r="E223" i="21"/>
  <c r="H223" i="21" s="1"/>
  <c r="H227" i="21"/>
  <c r="E231" i="21"/>
  <c r="H231" i="21" s="1"/>
  <c r="H235" i="21"/>
  <c r="E238" i="21"/>
  <c r="H238" i="21" s="1"/>
  <c r="H268" i="21"/>
  <c r="H271" i="21"/>
  <c r="H284" i="21"/>
  <c r="E287" i="21"/>
  <c r="H287" i="21" s="1"/>
  <c r="H291" i="21"/>
  <c r="E308" i="21"/>
  <c r="H308" i="21" s="1"/>
  <c r="E312" i="21"/>
  <c r="H312" i="21" s="1"/>
  <c r="E315" i="21"/>
  <c r="H315" i="21" s="1"/>
  <c r="H319" i="21"/>
  <c r="H323" i="21"/>
  <c r="H336" i="21"/>
  <c r="H340" i="21"/>
  <c r="H344" i="21"/>
  <c r="H401" i="21"/>
  <c r="H415" i="21"/>
  <c r="H423" i="21"/>
  <c r="H454" i="21"/>
  <c r="H456" i="21"/>
  <c r="H467" i="21"/>
  <c r="H469" i="21"/>
  <c r="G591" i="21"/>
  <c r="E592" i="21"/>
  <c r="H592" i="21" s="1"/>
  <c r="E596" i="21"/>
  <c r="H596" i="21" s="1"/>
  <c r="H600" i="21"/>
  <c r="E612" i="21"/>
  <c r="H612" i="21" s="1"/>
  <c r="E616" i="21"/>
  <c r="H616" i="21" s="1"/>
  <c r="D10" i="22"/>
  <c r="H21" i="22"/>
  <c r="H27" i="22"/>
  <c r="H32" i="22"/>
  <c r="H38" i="22"/>
  <c r="H41" i="22"/>
  <c r="H45" i="22"/>
  <c r="H53" i="22"/>
  <c r="H55" i="22"/>
  <c r="H62" i="22"/>
  <c r="H67" i="22"/>
  <c r="F80" i="22"/>
  <c r="H88" i="22"/>
  <c r="F89" i="22"/>
  <c r="F94" i="22"/>
  <c r="F98" i="22"/>
  <c r="H101" i="22"/>
  <c r="F102" i="22"/>
  <c r="F106" i="22"/>
  <c r="H113" i="22"/>
  <c r="F114" i="22"/>
  <c r="F118" i="22"/>
  <c r="H121" i="22"/>
  <c r="H125" i="22"/>
  <c r="H134" i="22"/>
  <c r="F135" i="22"/>
  <c r="H142" i="22"/>
  <c r="H154" i="22"/>
  <c r="H158" i="22"/>
  <c r="H187" i="22"/>
  <c r="H189" i="22"/>
  <c r="H194" i="22"/>
  <c r="H203" i="22"/>
  <c r="H218" i="22"/>
  <c r="H222" i="22"/>
  <c r="H225" i="22"/>
  <c r="H252" i="22"/>
  <c r="H260" i="22"/>
  <c r="H263" i="22"/>
  <c r="H268" i="22"/>
  <c r="H274" i="22"/>
  <c r="H280" i="22"/>
  <c r="H285" i="22"/>
  <c r="H291" i="22"/>
  <c r="H293" i="22"/>
  <c r="H295" i="22"/>
  <c r="H304" i="22"/>
  <c r="H309" i="22"/>
  <c r="H320" i="22"/>
  <c r="H329" i="22"/>
  <c r="H332" i="22"/>
  <c r="H335" i="22"/>
  <c r="H339" i="22"/>
  <c r="H344" i="22"/>
  <c r="H347" i="22"/>
  <c r="G356" i="22"/>
  <c r="H378" i="22"/>
  <c r="H415" i="22"/>
  <c r="H422" i="22"/>
  <c r="H426" i="22"/>
  <c r="H438" i="22"/>
  <c r="H443" i="22"/>
  <c r="H446" i="22"/>
  <c r="H459" i="22"/>
  <c r="H483" i="22"/>
  <c r="H504" i="22"/>
  <c r="H513" i="22"/>
  <c r="H517" i="22"/>
  <c r="H524" i="22"/>
  <c r="H530" i="22"/>
  <c r="H533" i="22"/>
  <c r="H537" i="22"/>
  <c r="H541" i="22"/>
  <c r="H543" i="22"/>
  <c r="H547" i="22"/>
  <c r="H551" i="22"/>
  <c r="H556" i="22"/>
  <c r="H563" i="22"/>
  <c r="H573" i="22"/>
  <c r="H577" i="22"/>
  <c r="H582" i="22"/>
  <c r="H605" i="22"/>
  <c r="G19" i="23"/>
  <c r="H19" i="23" s="1"/>
  <c r="H23" i="23"/>
  <c r="H26" i="23"/>
  <c r="H33" i="23"/>
  <c r="H37" i="23"/>
  <c r="H40" i="23"/>
  <c r="H43" i="23"/>
  <c r="H46" i="23"/>
  <c r="H52" i="23"/>
  <c r="H55" i="23"/>
  <c r="H59" i="23"/>
  <c r="H64" i="23"/>
  <c r="H68" i="23"/>
  <c r="H85" i="23"/>
  <c r="H88" i="23"/>
  <c r="H110" i="23"/>
  <c r="H125" i="23"/>
  <c r="H131" i="23"/>
  <c r="H152" i="23"/>
  <c r="H165" i="23"/>
  <c r="H171" i="23"/>
  <c r="H213" i="23"/>
  <c r="H218" i="23"/>
  <c r="H221" i="23"/>
  <c r="H224" i="23"/>
  <c r="H227" i="23"/>
  <c r="H230" i="23"/>
  <c r="H232" i="23"/>
  <c r="H235" i="23"/>
  <c r="H239" i="23"/>
  <c r="H242" i="23"/>
  <c r="H245" i="23"/>
  <c r="H248" i="23"/>
  <c r="H252" i="23"/>
  <c r="H256" i="23"/>
  <c r="H260" i="23"/>
  <c r="H263" i="23"/>
  <c r="H266" i="23"/>
  <c r="H270" i="23"/>
  <c r="H284" i="23"/>
  <c r="H288" i="23"/>
  <c r="H290" i="23"/>
  <c r="H299" i="23"/>
  <c r="H302" i="23"/>
  <c r="H309" i="23"/>
  <c r="H316" i="23"/>
  <c r="H320" i="23"/>
  <c r="H324" i="23"/>
  <c r="H328" i="23"/>
  <c r="H331" i="23"/>
  <c r="H338" i="23"/>
  <c r="H341" i="23"/>
  <c r="H346" i="23"/>
  <c r="H350" i="23"/>
  <c r="F357" i="23"/>
  <c r="H360" i="23"/>
  <c r="E364" i="23"/>
  <c r="H364" i="23" s="1"/>
  <c r="F368" i="23"/>
  <c r="H370" i="23"/>
  <c r="H375" i="23"/>
  <c r="F380" i="23"/>
  <c r="H388" i="23"/>
  <c r="F391" i="23"/>
  <c r="F393" i="23"/>
  <c r="F395" i="23"/>
  <c r="F398" i="23"/>
  <c r="H401" i="23"/>
  <c r="F405" i="23"/>
  <c r="F407" i="23"/>
  <c r="H410" i="23"/>
  <c r="H414" i="23"/>
  <c r="F420" i="23"/>
  <c r="H423" i="23"/>
  <c r="H426" i="23"/>
  <c r="F427" i="23"/>
  <c r="H429" i="23"/>
  <c r="F432" i="23"/>
  <c r="H435" i="23"/>
  <c r="H438" i="23"/>
  <c r="H443" i="23"/>
  <c r="H447" i="23"/>
  <c r="H451" i="23"/>
  <c r="H454" i="23"/>
  <c r="H457" i="23"/>
  <c r="F458" i="23"/>
  <c r="H472" i="23"/>
  <c r="H479" i="23"/>
  <c r="H485" i="23"/>
  <c r="F489" i="23"/>
  <c r="F495" i="23"/>
  <c r="F500" i="23"/>
  <c r="H503" i="23"/>
  <c r="H507" i="23"/>
  <c r="H510" i="23"/>
  <c r="H514" i="23"/>
  <c r="H518" i="23"/>
  <c r="H530" i="23"/>
  <c r="H537" i="23"/>
  <c r="H540" i="23"/>
  <c r="F544" i="23"/>
  <c r="H546" i="23"/>
  <c r="F549" i="23"/>
  <c r="H554" i="23"/>
  <c r="H560" i="23"/>
  <c r="H574" i="23"/>
  <c r="H577" i="23"/>
  <c r="H583" i="23"/>
  <c r="H598" i="23"/>
  <c r="H602" i="23"/>
  <c r="H605" i="23"/>
  <c r="H615" i="23"/>
  <c r="G19" i="24"/>
  <c r="H19" i="24" s="1"/>
  <c r="H20" i="24"/>
  <c r="H24" i="24"/>
  <c r="H28" i="24"/>
  <c r="E36" i="24"/>
  <c r="H36" i="24" s="1"/>
  <c r="H40" i="24"/>
  <c r="E44" i="24"/>
  <c r="H44" i="24" s="1"/>
  <c r="H56" i="24"/>
  <c r="H60" i="24"/>
  <c r="E64" i="24"/>
  <c r="H64" i="24" s="1"/>
  <c r="E69" i="24"/>
  <c r="H69" i="24" s="1"/>
  <c r="H111" i="24"/>
  <c r="H152" i="24"/>
  <c r="F184" i="24"/>
  <c r="H185" i="24"/>
  <c r="H188" i="24"/>
  <c r="F190" i="24"/>
  <c r="F192" i="24"/>
  <c r="F199" i="24"/>
  <c r="F211" i="24"/>
  <c r="F214" i="24"/>
  <c r="H218" i="24"/>
  <c r="H224" i="24"/>
  <c r="H228" i="24"/>
  <c r="H236" i="24"/>
  <c r="F238" i="24"/>
  <c r="H239" i="24"/>
  <c r="H253" i="24"/>
  <c r="H258" i="24"/>
  <c r="E276" i="24"/>
  <c r="H276" i="24" s="1"/>
  <c r="H301" i="24"/>
  <c r="H305" i="24"/>
  <c r="E312" i="24"/>
  <c r="H312" i="24" s="1"/>
  <c r="H317" i="24"/>
  <c r="H434" i="24"/>
  <c r="H528" i="24"/>
  <c r="H532" i="24"/>
  <c r="H603" i="24"/>
  <c r="E322" i="25"/>
  <c r="H322" i="25" s="1"/>
  <c r="E231" i="25"/>
  <c r="H231" i="25" s="1"/>
  <c r="E219" i="25"/>
  <c r="H219" i="25" s="1"/>
  <c r="E215" i="25"/>
  <c r="H215" i="25" s="1"/>
  <c r="E207" i="25"/>
  <c r="H207" i="25" s="1"/>
  <c r="E177" i="25"/>
  <c r="C11" i="25"/>
  <c r="E244" i="25"/>
  <c r="H244" i="25" s="1"/>
  <c r="E220" i="25"/>
  <c r="H220" i="25" s="1"/>
  <c r="E187" i="25"/>
  <c r="H187" i="25" s="1"/>
  <c r="E193" i="25"/>
  <c r="H193" i="25" s="1"/>
  <c r="H368" i="25"/>
  <c r="H408" i="25"/>
  <c r="H471" i="25"/>
  <c r="H482" i="25"/>
  <c r="H486" i="25"/>
  <c r="H20" i="26"/>
  <c r="H50" i="26"/>
  <c r="E190" i="26"/>
  <c r="H190" i="26" s="1"/>
  <c r="E192" i="26"/>
  <c r="H192" i="26" s="1"/>
  <c r="E207" i="26"/>
  <c r="H207" i="26" s="1"/>
  <c r="E220" i="26"/>
  <c r="H220" i="26" s="1"/>
  <c r="E256" i="26"/>
  <c r="H256" i="26" s="1"/>
  <c r="E270" i="26"/>
  <c r="H270" i="26" s="1"/>
  <c r="F87" i="27"/>
  <c r="F113" i="27"/>
  <c r="F177" i="27"/>
  <c r="H290" i="24"/>
  <c r="H295" i="24"/>
  <c r="H302" i="24"/>
  <c r="H318" i="24"/>
  <c r="H329" i="24"/>
  <c r="H331" i="24"/>
  <c r="F359" i="24"/>
  <c r="F362" i="24"/>
  <c r="F364" i="24"/>
  <c r="F369" i="24"/>
  <c r="F377" i="24"/>
  <c r="F391" i="24"/>
  <c r="F393" i="24"/>
  <c r="F405" i="24"/>
  <c r="F407" i="24"/>
  <c r="H414" i="24"/>
  <c r="F415" i="24"/>
  <c r="F417" i="24"/>
  <c r="H419" i="24"/>
  <c r="F424" i="24"/>
  <c r="F437" i="24"/>
  <c r="F441" i="24"/>
  <c r="F443" i="24"/>
  <c r="F465" i="24"/>
  <c r="F467" i="24"/>
  <c r="F469" i="24"/>
  <c r="F479" i="24"/>
  <c r="H485" i="24"/>
  <c r="F489" i="24"/>
  <c r="F491" i="24"/>
  <c r="F494" i="24"/>
  <c r="F496" i="24"/>
  <c r="F509" i="24"/>
  <c r="F514" i="24"/>
  <c r="F524" i="24"/>
  <c r="H529" i="24"/>
  <c r="H536" i="24"/>
  <c r="F540" i="24"/>
  <c r="F553" i="24"/>
  <c r="H556" i="24"/>
  <c r="H565" i="24"/>
  <c r="F569" i="24"/>
  <c r="F571" i="24"/>
  <c r="H573" i="24"/>
  <c r="H577" i="24"/>
  <c r="H22" i="25"/>
  <c r="F23" i="25"/>
  <c r="H26" i="25"/>
  <c r="H34" i="25"/>
  <c r="H38" i="25"/>
  <c r="H42" i="25"/>
  <c r="H68" i="25"/>
  <c r="H85" i="25"/>
  <c r="H88" i="25"/>
  <c r="E106" i="25"/>
  <c r="H106" i="25" s="1"/>
  <c r="H109" i="25"/>
  <c r="E116" i="25"/>
  <c r="H116" i="25" s="1"/>
  <c r="H160" i="25"/>
  <c r="H164" i="25"/>
  <c r="H169" i="25"/>
  <c r="F178" i="25"/>
  <c r="H181" i="25"/>
  <c r="F186" i="25"/>
  <c r="F190" i="25"/>
  <c r="F193" i="25"/>
  <c r="F204" i="25"/>
  <c r="F209" i="25"/>
  <c r="H212" i="25"/>
  <c r="H216" i="25"/>
  <c r="H224" i="25"/>
  <c r="H228" i="25"/>
  <c r="H232" i="25"/>
  <c r="H239" i="25"/>
  <c r="H248" i="25"/>
  <c r="H251" i="25"/>
  <c r="H255" i="25"/>
  <c r="H259" i="25"/>
  <c r="H263" i="25"/>
  <c r="H267" i="25"/>
  <c r="H271" i="25"/>
  <c r="H275" i="25"/>
  <c r="F287" i="25"/>
  <c r="H320" i="25"/>
  <c r="H323" i="25"/>
  <c r="E359" i="25"/>
  <c r="H359" i="25" s="1"/>
  <c r="E362" i="25"/>
  <c r="H362" i="25" s="1"/>
  <c r="E369" i="25"/>
  <c r="H369" i="25" s="1"/>
  <c r="H370" i="25"/>
  <c r="H375" i="25"/>
  <c r="E385" i="25"/>
  <c r="H385" i="25" s="1"/>
  <c r="E386" i="25"/>
  <c r="H386" i="25" s="1"/>
  <c r="E389" i="25"/>
  <c r="H389" i="25" s="1"/>
  <c r="E390" i="25"/>
  <c r="H390" i="25" s="1"/>
  <c r="E399" i="25"/>
  <c r="H399" i="25" s="1"/>
  <c r="E402" i="25"/>
  <c r="H402" i="25" s="1"/>
  <c r="H413" i="25"/>
  <c r="H417" i="25"/>
  <c r="H421" i="25"/>
  <c r="E428" i="25"/>
  <c r="H428" i="25" s="1"/>
  <c r="H429" i="25"/>
  <c r="H436" i="25"/>
  <c r="H444" i="25"/>
  <c r="H448" i="25"/>
  <c r="H456" i="25"/>
  <c r="H460" i="25"/>
  <c r="H465" i="25"/>
  <c r="H493" i="25"/>
  <c r="H502" i="25"/>
  <c r="H506" i="25"/>
  <c r="H510" i="25"/>
  <c r="H514" i="25"/>
  <c r="H518" i="25"/>
  <c r="H536" i="25"/>
  <c r="H540" i="25"/>
  <c r="H543" i="25"/>
  <c r="H553" i="25"/>
  <c r="H557" i="25"/>
  <c r="E561" i="25"/>
  <c r="H561" i="25" s="1"/>
  <c r="F611" i="25"/>
  <c r="F609" i="25"/>
  <c r="F600" i="25"/>
  <c r="F594" i="25"/>
  <c r="F595" i="25"/>
  <c r="F607" i="25"/>
  <c r="H615" i="25"/>
  <c r="H618" i="25"/>
  <c r="H27" i="26"/>
  <c r="H44" i="26"/>
  <c r="H48" i="26"/>
  <c r="H61" i="26"/>
  <c r="H88" i="26"/>
  <c r="H91" i="26"/>
  <c r="H110" i="26"/>
  <c r="H113" i="26"/>
  <c r="H127" i="26"/>
  <c r="H171" i="26"/>
  <c r="F335" i="26"/>
  <c r="F238" i="26"/>
  <c r="F231" i="26"/>
  <c r="F219" i="26"/>
  <c r="F215" i="26"/>
  <c r="F202" i="26"/>
  <c r="F190" i="26"/>
  <c r="F186" i="26"/>
  <c r="H188" i="26"/>
  <c r="H194" i="26"/>
  <c r="F195" i="26"/>
  <c r="H198" i="26"/>
  <c r="F199" i="26"/>
  <c r="F205" i="26"/>
  <c r="F210" i="26"/>
  <c r="H213" i="26"/>
  <c r="F220" i="26"/>
  <c r="H223" i="26"/>
  <c r="H227" i="26"/>
  <c r="H240" i="26"/>
  <c r="H251" i="26"/>
  <c r="H255" i="26"/>
  <c r="H259" i="26"/>
  <c r="H263" i="26"/>
  <c r="H266" i="26"/>
  <c r="H269" i="26"/>
  <c r="H272" i="26"/>
  <c r="H278" i="26"/>
  <c r="H301" i="26"/>
  <c r="H327" i="26"/>
  <c r="H331" i="26"/>
  <c r="H337" i="26"/>
  <c r="H341" i="26"/>
  <c r="H346" i="26"/>
  <c r="F584" i="26"/>
  <c r="F500" i="26"/>
  <c r="F418" i="26"/>
  <c r="F416" i="26"/>
  <c r="F402" i="26"/>
  <c r="F391" i="26"/>
  <c r="F369" i="26"/>
  <c r="F362" i="26"/>
  <c r="F357" i="26"/>
  <c r="D12" i="26"/>
  <c r="F12" i="26" s="1"/>
  <c r="F358" i="26"/>
  <c r="H367" i="26"/>
  <c r="F393" i="26"/>
  <c r="F414" i="26"/>
  <c r="H502" i="26"/>
  <c r="H506" i="26"/>
  <c r="H513" i="26"/>
  <c r="H523" i="26"/>
  <c r="H529" i="26"/>
  <c r="H532" i="26"/>
  <c r="H535" i="26"/>
  <c r="H542" i="26"/>
  <c r="H546" i="26"/>
  <c r="H550" i="26"/>
  <c r="H554" i="26"/>
  <c r="H558" i="26"/>
  <c r="H561" i="26"/>
  <c r="H568" i="26"/>
  <c r="H573" i="26"/>
  <c r="H577" i="26"/>
  <c r="H579" i="26"/>
  <c r="E595" i="26"/>
  <c r="H595" i="26" s="1"/>
  <c r="H605" i="26"/>
  <c r="E608" i="26"/>
  <c r="H608" i="26" s="1"/>
  <c r="H613" i="26"/>
  <c r="C10" i="27"/>
  <c r="F69" i="27"/>
  <c r="D8" i="27"/>
  <c r="F13" i="27" s="1"/>
  <c r="H26" i="27"/>
  <c r="H29" i="27"/>
  <c r="H35" i="27"/>
  <c r="H38" i="27"/>
  <c r="H44" i="27"/>
  <c r="H47" i="27"/>
  <c r="H58" i="27"/>
  <c r="H60" i="27"/>
  <c r="E81" i="27"/>
  <c r="H81" i="27" s="1"/>
  <c r="E99" i="27"/>
  <c r="H99" i="27" s="1"/>
  <c r="E119" i="27"/>
  <c r="H119" i="27" s="1"/>
  <c r="H122" i="27"/>
  <c r="H125" i="27"/>
  <c r="E128" i="27"/>
  <c r="H128" i="27" s="1"/>
  <c r="H131" i="27"/>
  <c r="E141" i="27"/>
  <c r="H141" i="27" s="1"/>
  <c r="E149" i="27"/>
  <c r="H149" i="27" s="1"/>
  <c r="H268" i="27"/>
  <c r="F583" i="27"/>
  <c r="F569" i="27"/>
  <c r="F431" i="27"/>
  <c r="F427" i="27"/>
  <c r="F415" i="27"/>
  <c r="F411" i="27"/>
  <c r="F407" i="27"/>
  <c r="F402" i="27"/>
  <c r="F398" i="27"/>
  <c r="F394" i="27"/>
  <c r="F390" i="27"/>
  <c r="F374" i="27"/>
  <c r="F362" i="27"/>
  <c r="F432" i="27"/>
  <c r="F413" i="27"/>
  <c r="F410" i="27"/>
  <c r="F405" i="27"/>
  <c r="F401" i="27"/>
  <c r="F392" i="27"/>
  <c r="F379" i="27"/>
  <c r="F376" i="27"/>
  <c r="F373" i="27"/>
  <c r="F364" i="27"/>
  <c r="F356" i="27"/>
  <c r="H358" i="27"/>
  <c r="F377" i="27"/>
  <c r="F380" i="27"/>
  <c r="H382" i="27"/>
  <c r="F406" i="27"/>
  <c r="H441" i="27"/>
  <c r="H470" i="27"/>
  <c r="H473" i="27"/>
  <c r="H476" i="27"/>
  <c r="H485" i="27"/>
  <c r="H492" i="27"/>
  <c r="H524" i="27"/>
  <c r="H531" i="27"/>
  <c r="H535" i="27"/>
  <c r="H542" i="27"/>
  <c r="H545" i="27"/>
  <c r="H573" i="27"/>
  <c r="E607" i="27"/>
  <c r="H607" i="27" s="1"/>
  <c r="H34" i="28"/>
  <c r="H38" i="28"/>
  <c r="H42" i="28"/>
  <c r="H46" i="28"/>
  <c r="H53" i="28"/>
  <c r="H80" i="28"/>
  <c r="H83" i="28"/>
  <c r="H88" i="28"/>
  <c r="H91" i="28"/>
  <c r="H130" i="28"/>
  <c r="H212" i="28"/>
  <c r="H215" i="28"/>
  <c r="H222" i="28"/>
  <c r="H226" i="28"/>
  <c r="H600" i="28"/>
  <c r="G76" i="29"/>
  <c r="E169" i="29"/>
  <c r="H169" i="29" s="1"/>
  <c r="E161" i="29"/>
  <c r="H161" i="29" s="1"/>
  <c r="E157" i="29"/>
  <c r="H157" i="29" s="1"/>
  <c r="E145" i="29"/>
  <c r="H145" i="29" s="1"/>
  <c r="E141" i="29"/>
  <c r="H141" i="29" s="1"/>
  <c r="E137" i="29"/>
  <c r="H137" i="29" s="1"/>
  <c r="E133" i="29"/>
  <c r="H133" i="29" s="1"/>
  <c r="E128" i="29"/>
  <c r="H128" i="29" s="1"/>
  <c r="E124" i="29"/>
  <c r="H124" i="29" s="1"/>
  <c r="E120" i="29"/>
  <c r="H120" i="29" s="1"/>
  <c r="E116" i="29"/>
  <c r="H116" i="29" s="1"/>
  <c r="E112" i="29"/>
  <c r="H112" i="29" s="1"/>
  <c r="E100" i="29"/>
  <c r="H100" i="29" s="1"/>
  <c r="E96" i="29"/>
  <c r="H96" i="29" s="1"/>
  <c r="E91" i="29"/>
  <c r="H91" i="29" s="1"/>
  <c r="E87" i="29"/>
  <c r="H87" i="29" s="1"/>
  <c r="E78" i="29"/>
  <c r="H78" i="29" s="1"/>
  <c r="E158" i="29"/>
  <c r="H158" i="29" s="1"/>
  <c r="E155" i="29"/>
  <c r="H155" i="29" s="1"/>
  <c r="E147" i="29"/>
  <c r="H147" i="29" s="1"/>
  <c r="E115" i="29"/>
  <c r="H115" i="29" s="1"/>
  <c r="E106" i="29"/>
  <c r="H106" i="29" s="1"/>
  <c r="E103" i="29"/>
  <c r="H103" i="29" s="1"/>
  <c r="E97" i="29"/>
  <c r="H97" i="29" s="1"/>
  <c r="E94" i="29"/>
  <c r="H94" i="29" s="1"/>
  <c r="E80" i="29"/>
  <c r="H80" i="29" s="1"/>
  <c r="E76" i="29"/>
  <c r="E168" i="29"/>
  <c r="H168" i="29" s="1"/>
  <c r="E162" i="29"/>
  <c r="H162" i="29" s="1"/>
  <c r="E159" i="29"/>
  <c r="H159" i="29" s="1"/>
  <c r="E156" i="29"/>
  <c r="H156" i="29" s="1"/>
  <c r="E148" i="29"/>
  <c r="H148" i="29" s="1"/>
  <c r="E140" i="29"/>
  <c r="H140" i="29" s="1"/>
  <c r="E118" i="29"/>
  <c r="H118" i="29" s="1"/>
  <c r="E110" i="29"/>
  <c r="H110" i="29" s="1"/>
  <c r="E107" i="29"/>
  <c r="H107" i="29" s="1"/>
  <c r="E95" i="29"/>
  <c r="H95" i="29" s="1"/>
  <c r="E85" i="29"/>
  <c r="H85" i="29" s="1"/>
  <c r="E81" i="29"/>
  <c r="H81" i="29" s="1"/>
  <c r="E102" i="29"/>
  <c r="H102" i="29" s="1"/>
  <c r="E114" i="29"/>
  <c r="H114" i="29" s="1"/>
  <c r="E135" i="29"/>
  <c r="H135" i="29" s="1"/>
  <c r="E581" i="29"/>
  <c r="H581" i="29" s="1"/>
  <c r="C12" i="29"/>
  <c r="C12" i="32"/>
  <c r="G356" i="32"/>
  <c r="H568" i="24"/>
  <c r="H576" i="24"/>
  <c r="H584" i="24"/>
  <c r="H51" i="25"/>
  <c r="H55" i="25"/>
  <c r="H59" i="25"/>
  <c r="H63" i="25"/>
  <c r="H87" i="25"/>
  <c r="H95" i="25"/>
  <c r="H105" i="25"/>
  <c r="H108" i="25"/>
  <c r="H163" i="25"/>
  <c r="H167" i="25"/>
  <c r="H195" i="25"/>
  <c r="H199" i="25"/>
  <c r="H203" i="25"/>
  <c r="H211" i="25"/>
  <c r="H223" i="25"/>
  <c r="H227" i="25"/>
  <c r="H235" i="25"/>
  <c r="H238" i="25"/>
  <c r="H242" i="25"/>
  <c r="H247" i="25"/>
  <c r="H316" i="25"/>
  <c r="H361" i="25"/>
  <c r="H374" i="25"/>
  <c r="H412" i="25"/>
  <c r="H416" i="25"/>
  <c r="H435" i="25"/>
  <c r="H441" i="25"/>
  <c r="H443" i="25"/>
  <c r="H447" i="25"/>
  <c r="H451" i="25"/>
  <c r="H459" i="25"/>
  <c r="H463" i="25"/>
  <c r="H464" i="25"/>
  <c r="H492" i="25"/>
  <c r="H499" i="25"/>
  <c r="H501" i="25"/>
  <c r="H505" i="25"/>
  <c r="H509" i="25"/>
  <c r="H513" i="25"/>
  <c r="H517" i="25"/>
  <c r="H535" i="25"/>
  <c r="H539" i="25"/>
  <c r="H547" i="25"/>
  <c r="H26" i="26"/>
  <c r="H60" i="26"/>
  <c r="H67" i="26"/>
  <c r="H82" i="26"/>
  <c r="H162" i="26"/>
  <c r="H179" i="26"/>
  <c r="H233" i="26"/>
  <c r="H236" i="26"/>
  <c r="H242" i="26"/>
  <c r="H298" i="26"/>
  <c r="H307" i="26"/>
  <c r="H311" i="26"/>
  <c r="H317" i="26"/>
  <c r="H321" i="26"/>
  <c r="H324" i="26"/>
  <c r="H360" i="26"/>
  <c r="H408" i="26"/>
  <c r="H416" i="26"/>
  <c r="H445" i="26"/>
  <c r="H449" i="26"/>
  <c r="H458" i="26"/>
  <c r="H462" i="26"/>
  <c r="H472" i="26"/>
  <c r="H484" i="26"/>
  <c r="H490" i="26"/>
  <c r="H499" i="26"/>
  <c r="H518" i="26"/>
  <c r="G591" i="26"/>
  <c r="E618" i="26"/>
  <c r="H618" i="26" s="1"/>
  <c r="E610" i="26"/>
  <c r="H610" i="26" s="1"/>
  <c r="E602" i="26"/>
  <c r="H602" i="26" s="1"/>
  <c r="E594" i="26"/>
  <c r="H594" i="26" s="1"/>
  <c r="E591" i="26"/>
  <c r="E612" i="26"/>
  <c r="H612" i="26" s="1"/>
  <c r="E609" i="26"/>
  <c r="H609" i="26" s="1"/>
  <c r="H597" i="26"/>
  <c r="G13" i="27"/>
  <c r="H65" i="27"/>
  <c r="G76" i="27"/>
  <c r="H76" i="27" s="1"/>
  <c r="E162" i="27"/>
  <c r="H162" i="27" s="1"/>
  <c r="E157" i="27"/>
  <c r="H157" i="27" s="1"/>
  <c r="E147" i="27"/>
  <c r="H147" i="27" s="1"/>
  <c r="E145" i="27"/>
  <c r="H145" i="27" s="1"/>
  <c r="E133" i="27"/>
  <c r="H133" i="27" s="1"/>
  <c r="E121" i="27"/>
  <c r="H121" i="27" s="1"/>
  <c r="E117" i="27"/>
  <c r="H117" i="27" s="1"/>
  <c r="E109" i="27"/>
  <c r="H109" i="27" s="1"/>
  <c r="E105" i="27"/>
  <c r="H105" i="27" s="1"/>
  <c r="E97" i="27"/>
  <c r="H97" i="27" s="1"/>
  <c r="E92" i="27"/>
  <c r="H92" i="27" s="1"/>
  <c r="E79" i="27"/>
  <c r="H79" i="27" s="1"/>
  <c r="E76" i="27"/>
  <c r="E164" i="27"/>
  <c r="H164" i="27" s="1"/>
  <c r="E146" i="27"/>
  <c r="H146" i="27" s="1"/>
  <c r="E137" i="27"/>
  <c r="H137" i="27" s="1"/>
  <c r="E135" i="27"/>
  <c r="H135" i="27" s="1"/>
  <c r="E116" i="27"/>
  <c r="H116" i="27" s="1"/>
  <c r="E98" i="27"/>
  <c r="H98" i="27" s="1"/>
  <c r="E95" i="27"/>
  <c r="H95" i="27" s="1"/>
  <c r="E89" i="27"/>
  <c r="H89" i="27" s="1"/>
  <c r="E78" i="27"/>
  <c r="H78" i="27" s="1"/>
  <c r="C8" i="27"/>
  <c r="E12" i="27" s="1"/>
  <c r="E102" i="27"/>
  <c r="H102" i="27" s="1"/>
  <c r="E107" i="27"/>
  <c r="H107" i="27" s="1"/>
  <c r="H110" i="27"/>
  <c r="E114" i="27"/>
  <c r="H114" i="27" s="1"/>
  <c r="E138" i="27"/>
  <c r="H138" i="27" s="1"/>
  <c r="E143" i="27"/>
  <c r="H143" i="27" s="1"/>
  <c r="E148" i="27"/>
  <c r="H148" i="27" s="1"/>
  <c r="H188" i="27"/>
  <c r="H396" i="27"/>
  <c r="H402" i="27"/>
  <c r="H421" i="27"/>
  <c r="H425" i="27"/>
  <c r="H431" i="27"/>
  <c r="H583" i="27"/>
  <c r="E618" i="27"/>
  <c r="H618" i="27" s="1"/>
  <c r="E601" i="27"/>
  <c r="H601" i="27" s="1"/>
  <c r="E596" i="27"/>
  <c r="H596" i="27" s="1"/>
  <c r="E591" i="27"/>
  <c r="E614" i="27"/>
  <c r="H614" i="27" s="1"/>
  <c r="E611" i="27"/>
  <c r="H611" i="27" s="1"/>
  <c r="G591" i="27"/>
  <c r="H600" i="27"/>
  <c r="E602" i="27"/>
  <c r="H602" i="27" s="1"/>
  <c r="G19" i="28"/>
  <c r="C8" i="28"/>
  <c r="E12" i="28" s="1"/>
  <c r="G356" i="28"/>
  <c r="E617" i="30"/>
  <c r="H617" i="30" s="1"/>
  <c r="C13" i="30"/>
  <c r="G177" i="31"/>
  <c r="D11" i="31"/>
  <c r="F578" i="31"/>
  <c r="F564" i="31"/>
  <c r="F527" i="31"/>
  <c r="F525" i="31"/>
  <c r="F520" i="31"/>
  <c r="F499" i="31"/>
  <c r="F494" i="31"/>
  <c r="F491" i="31"/>
  <c r="F489" i="31"/>
  <c r="F487" i="31"/>
  <c r="F475" i="31"/>
  <c r="F468" i="31"/>
  <c r="F466" i="31"/>
  <c r="F455" i="31"/>
  <c r="F453" i="31"/>
  <c r="F451" i="31"/>
  <c r="F449" i="31"/>
  <c r="F427" i="31"/>
  <c r="F424" i="31"/>
  <c r="F419" i="31"/>
  <c r="F414" i="31"/>
  <c r="F409" i="31"/>
  <c r="F382" i="31"/>
  <c r="F380" i="31"/>
  <c r="F372" i="31"/>
  <c r="F370" i="31"/>
  <c r="F362" i="31"/>
  <c r="F359" i="31"/>
  <c r="F357" i="31"/>
  <c r="F571" i="31"/>
  <c r="F524" i="31"/>
  <c r="F521" i="31"/>
  <c r="F471" i="31"/>
  <c r="F467" i="31"/>
  <c r="F463" i="31"/>
  <c r="F442" i="31"/>
  <c r="F436" i="31"/>
  <c r="F431" i="31"/>
  <c r="F413" i="31"/>
  <c r="F358" i="31"/>
  <c r="F572" i="31"/>
  <c r="F561" i="31"/>
  <c r="F555" i="31"/>
  <c r="F552" i="31"/>
  <c r="F549" i="31"/>
  <c r="F545" i="31"/>
  <c r="F493" i="31"/>
  <c r="F481" i="31"/>
  <c r="F474" i="31"/>
  <c r="F432" i="31"/>
  <c r="F428" i="31"/>
  <c r="F417" i="31"/>
  <c r="F425" i="31"/>
  <c r="F423" i="31"/>
  <c r="F420" i="31"/>
  <c r="F418" i="31"/>
  <c r="F406" i="31"/>
  <c r="F392" i="31"/>
  <c r="F390" i="31"/>
  <c r="F376" i="31"/>
  <c r="F373" i="31"/>
  <c r="F371" i="31"/>
  <c r="F369" i="31"/>
  <c r="F364" i="31"/>
  <c r="D12" i="31"/>
  <c r="G12" i="31" s="1"/>
  <c r="F544" i="31"/>
  <c r="F526" i="31"/>
  <c r="F500" i="31"/>
  <c r="F496" i="31"/>
  <c r="F452" i="31"/>
  <c r="F363" i="31"/>
  <c r="F368" i="31"/>
  <c r="F377" i="31"/>
  <c r="F381" i="31"/>
  <c r="F383" i="31"/>
  <c r="F386" i="31"/>
  <c r="F412" i="31"/>
  <c r="F444" i="31"/>
  <c r="F447" i="31"/>
  <c r="F454" i="31"/>
  <c r="F456" i="31"/>
  <c r="F476" i="31"/>
  <c r="F479" i="31"/>
  <c r="F548" i="31"/>
  <c r="F583" i="31"/>
  <c r="E610" i="31"/>
  <c r="H610" i="31" s="1"/>
  <c r="E593" i="31"/>
  <c r="H593" i="31" s="1"/>
  <c r="E614" i="31"/>
  <c r="H614" i="31" s="1"/>
  <c r="E599" i="31"/>
  <c r="H599" i="31" s="1"/>
  <c r="C13" i="31"/>
  <c r="E612" i="31"/>
  <c r="H612" i="31" s="1"/>
  <c r="E607" i="31"/>
  <c r="H607" i="31" s="1"/>
  <c r="E592" i="31"/>
  <c r="H592" i="31" s="1"/>
  <c r="H230" i="28"/>
  <c r="H234" i="28"/>
  <c r="H237" i="28"/>
  <c r="H241" i="28"/>
  <c r="H246" i="28"/>
  <c r="H250" i="28"/>
  <c r="H254" i="28"/>
  <c r="H258" i="28"/>
  <c r="H262" i="28"/>
  <c r="H266" i="28"/>
  <c r="H274" i="28"/>
  <c r="H290" i="28"/>
  <c r="H294" i="28"/>
  <c r="H298" i="28"/>
  <c r="H302" i="28"/>
  <c r="H309" i="28"/>
  <c r="H313" i="28"/>
  <c r="H317" i="28"/>
  <c r="H321" i="28"/>
  <c r="H328" i="28"/>
  <c r="H332" i="28"/>
  <c r="H336" i="28"/>
  <c r="H340" i="28"/>
  <c r="H345" i="28"/>
  <c r="H349" i="28"/>
  <c r="H360" i="28"/>
  <c r="H366" i="28"/>
  <c r="H371" i="28"/>
  <c r="H373" i="28"/>
  <c r="H378" i="28"/>
  <c r="H383" i="28"/>
  <c r="H386" i="28"/>
  <c r="H390" i="28"/>
  <c r="H392" i="28"/>
  <c r="H403" i="28"/>
  <c r="H415" i="28"/>
  <c r="H421" i="28"/>
  <c r="H425" i="28"/>
  <c r="H430" i="28"/>
  <c r="H434" i="28"/>
  <c r="H446" i="28"/>
  <c r="H450" i="28"/>
  <c r="H456" i="28"/>
  <c r="H459" i="28"/>
  <c r="H463" i="28"/>
  <c r="H469" i="28"/>
  <c r="H473" i="28"/>
  <c r="H478" i="28"/>
  <c r="H484" i="28"/>
  <c r="H488" i="28"/>
  <c r="H491" i="28"/>
  <c r="H497" i="28"/>
  <c r="H504" i="28"/>
  <c r="H508" i="28"/>
  <c r="H512" i="28"/>
  <c r="H516" i="28"/>
  <c r="H520" i="28"/>
  <c r="H524" i="28"/>
  <c r="H528" i="28"/>
  <c r="H532" i="28"/>
  <c r="H536" i="28"/>
  <c r="H540" i="28"/>
  <c r="H546" i="28"/>
  <c r="H555" i="28"/>
  <c r="H559" i="28"/>
  <c r="H563" i="28"/>
  <c r="H567" i="28"/>
  <c r="H578" i="28"/>
  <c r="H580" i="28"/>
  <c r="H584" i="28"/>
  <c r="G591" i="28"/>
  <c r="E599" i="28"/>
  <c r="H599" i="28" s="1"/>
  <c r="E595" i="28"/>
  <c r="H595" i="28" s="1"/>
  <c r="H592" i="28"/>
  <c r="E609" i="28"/>
  <c r="H609" i="28" s="1"/>
  <c r="H616" i="28"/>
  <c r="F166" i="29"/>
  <c r="F162" i="29"/>
  <c r="F146" i="29"/>
  <c r="F142" i="29"/>
  <c r="F138" i="29"/>
  <c r="F130" i="29"/>
  <c r="F117" i="29"/>
  <c r="F113" i="29"/>
  <c r="F109" i="29"/>
  <c r="F105" i="29"/>
  <c r="F97" i="29"/>
  <c r="F92" i="29"/>
  <c r="F83" i="29"/>
  <c r="F79" i="29"/>
  <c r="F76" i="29"/>
  <c r="D10" i="29"/>
  <c r="F86" i="29"/>
  <c r="H88" i="29"/>
  <c r="F89" i="29"/>
  <c r="F98" i="29"/>
  <c r="F111" i="29"/>
  <c r="F116" i="29"/>
  <c r="F119" i="29"/>
  <c r="H121" i="29"/>
  <c r="F128" i="29"/>
  <c r="F132" i="29"/>
  <c r="H134" i="29"/>
  <c r="F135" i="29"/>
  <c r="F149" i="29"/>
  <c r="H318" i="29"/>
  <c r="H332" i="29"/>
  <c r="H341" i="29"/>
  <c r="H435" i="29"/>
  <c r="H480" i="29"/>
  <c r="H492" i="29"/>
  <c r="E616" i="29"/>
  <c r="H616" i="29" s="1"/>
  <c r="E614" i="29"/>
  <c r="H614" i="29" s="1"/>
  <c r="E608" i="29"/>
  <c r="H608" i="29" s="1"/>
  <c r="E596" i="29"/>
  <c r="H596" i="29" s="1"/>
  <c r="E594" i="29"/>
  <c r="H594" i="29" s="1"/>
  <c r="G591" i="29"/>
  <c r="E601" i="29"/>
  <c r="H601" i="29" s="1"/>
  <c r="E603" i="29"/>
  <c r="H603" i="29" s="1"/>
  <c r="E609" i="29"/>
  <c r="H609" i="29" s="1"/>
  <c r="E618" i="29"/>
  <c r="H618" i="29" s="1"/>
  <c r="F70" i="30"/>
  <c r="F62" i="30"/>
  <c r="H23" i="30"/>
  <c r="H31" i="30"/>
  <c r="H34" i="30"/>
  <c r="F39" i="30"/>
  <c r="H42" i="30"/>
  <c r="H46" i="30"/>
  <c r="H55" i="30"/>
  <c r="H59" i="30"/>
  <c r="H140" i="30"/>
  <c r="H149" i="30"/>
  <c r="H156" i="30"/>
  <c r="H604" i="30"/>
  <c r="H47" i="31"/>
  <c r="H165" i="31"/>
  <c r="H255" i="31"/>
  <c r="H258" i="31"/>
  <c r="H262" i="31"/>
  <c r="H267" i="31"/>
  <c r="H278" i="31"/>
  <c r="H291" i="31"/>
  <c r="H304" i="31"/>
  <c r="H309" i="31"/>
  <c r="H280" i="32"/>
  <c r="H302" i="32"/>
  <c r="H360" i="32"/>
  <c r="H385" i="32"/>
  <c r="H422" i="32"/>
  <c r="H434" i="32"/>
  <c r="H444" i="32"/>
  <c r="H448" i="32"/>
  <c r="H457" i="32"/>
  <c r="H471" i="32"/>
  <c r="H477" i="32"/>
  <c r="H85" i="27"/>
  <c r="H104" i="27"/>
  <c r="H139" i="27"/>
  <c r="H144" i="27"/>
  <c r="H151" i="27"/>
  <c r="H155" i="27"/>
  <c r="G177" i="27"/>
  <c r="H202" i="27"/>
  <c r="H214" i="27"/>
  <c r="H223" i="27"/>
  <c r="H226" i="27"/>
  <c r="H230" i="27"/>
  <c r="H232" i="27"/>
  <c r="H240" i="27"/>
  <c r="H242" i="27"/>
  <c r="H245" i="27"/>
  <c r="H258" i="27"/>
  <c r="H261" i="27"/>
  <c r="H264" i="27"/>
  <c r="H279" i="27"/>
  <c r="H291" i="27"/>
  <c r="H293" i="27"/>
  <c r="H298" i="27"/>
  <c r="H302" i="27"/>
  <c r="H308" i="27"/>
  <c r="H318" i="27"/>
  <c r="H321" i="27"/>
  <c r="H329" i="27"/>
  <c r="H331" i="27"/>
  <c r="H336" i="27"/>
  <c r="H340" i="27"/>
  <c r="H344" i="27"/>
  <c r="H348" i="27"/>
  <c r="H366" i="27"/>
  <c r="H378" i="27"/>
  <c r="H394" i="27"/>
  <c r="H400" i="27"/>
  <c r="H429" i="27"/>
  <c r="H435" i="27"/>
  <c r="H445" i="27"/>
  <c r="H451" i="27"/>
  <c r="H453" i="27"/>
  <c r="H458" i="27"/>
  <c r="H462" i="27"/>
  <c r="H495" i="27"/>
  <c r="H503" i="27"/>
  <c r="H507" i="27"/>
  <c r="H510" i="27"/>
  <c r="H514" i="27"/>
  <c r="H517" i="27"/>
  <c r="H551" i="27"/>
  <c r="H605" i="27"/>
  <c r="H615" i="27"/>
  <c r="C13" i="28"/>
  <c r="G13" i="28" s="1"/>
  <c r="H21" i="28"/>
  <c r="H25" i="28"/>
  <c r="H29" i="28"/>
  <c r="H81" i="28"/>
  <c r="H92" i="28"/>
  <c r="H100" i="28"/>
  <c r="H104" i="28"/>
  <c r="H110" i="28"/>
  <c r="H114" i="28"/>
  <c r="H121" i="28"/>
  <c r="H125" i="28"/>
  <c r="H131" i="28"/>
  <c r="H139" i="28"/>
  <c r="H164" i="28"/>
  <c r="H171" i="28"/>
  <c r="F286" i="28"/>
  <c r="F276" i="28"/>
  <c r="F210" i="28"/>
  <c r="H187" i="28"/>
  <c r="H191" i="28"/>
  <c r="H194" i="28"/>
  <c r="H201" i="28"/>
  <c r="H208" i="28"/>
  <c r="F270" i="28"/>
  <c r="H280" i="28"/>
  <c r="H283" i="28"/>
  <c r="H598" i="28"/>
  <c r="H604" i="28"/>
  <c r="E608" i="28"/>
  <c r="H608" i="28" s="1"/>
  <c r="D8" i="29"/>
  <c r="F13" i="29" s="1"/>
  <c r="C8" i="29"/>
  <c r="H34" i="29"/>
  <c r="H46" i="29"/>
  <c r="F78" i="29"/>
  <c r="F81" i="29"/>
  <c r="F91" i="29"/>
  <c r="F95" i="29"/>
  <c r="F100" i="29"/>
  <c r="F104" i="29"/>
  <c r="F107" i="29"/>
  <c r="F110" i="29"/>
  <c r="F118" i="29"/>
  <c r="F124" i="29"/>
  <c r="H127" i="29"/>
  <c r="F131" i="29"/>
  <c r="F137" i="29"/>
  <c r="F140" i="29"/>
  <c r="H142" i="29"/>
  <c r="F145" i="29"/>
  <c r="F152" i="29"/>
  <c r="F156" i="29"/>
  <c r="F159" i="29"/>
  <c r="H164" i="29"/>
  <c r="F168" i="29"/>
  <c r="H170" i="29"/>
  <c r="H202" i="29"/>
  <c r="H230" i="29"/>
  <c r="H238" i="29"/>
  <c r="H246" i="29"/>
  <c r="H248" i="29"/>
  <c r="H257" i="29"/>
  <c r="H279" i="29"/>
  <c r="H313" i="29"/>
  <c r="H323" i="29"/>
  <c r="H361" i="29"/>
  <c r="H457" i="29"/>
  <c r="H512" i="29"/>
  <c r="H532" i="29"/>
  <c r="H565" i="29"/>
  <c r="H568" i="29"/>
  <c r="H600" i="29"/>
  <c r="E607" i="29"/>
  <c r="H607" i="29" s="1"/>
  <c r="E612" i="29"/>
  <c r="H612" i="29" s="1"/>
  <c r="F27" i="30"/>
  <c r="F38" i="30"/>
  <c r="H51" i="30"/>
  <c r="H64" i="30"/>
  <c r="H68" i="30"/>
  <c r="E169" i="30"/>
  <c r="H169" i="30" s="1"/>
  <c r="E145" i="30"/>
  <c r="H145" i="30" s="1"/>
  <c r="E141" i="30"/>
  <c r="H141" i="30" s="1"/>
  <c r="E109" i="30"/>
  <c r="H109" i="30" s="1"/>
  <c r="E139" i="30"/>
  <c r="H139" i="30" s="1"/>
  <c r="E76" i="30"/>
  <c r="E91" i="30"/>
  <c r="H91" i="30" s="1"/>
  <c r="E95" i="30"/>
  <c r="H95" i="30" s="1"/>
  <c r="E102" i="30"/>
  <c r="H102" i="30" s="1"/>
  <c r="E125" i="30"/>
  <c r="H125" i="30" s="1"/>
  <c r="E132" i="30"/>
  <c r="H132" i="30" s="1"/>
  <c r="H134" i="30"/>
  <c r="H310" i="30"/>
  <c r="H313" i="30"/>
  <c r="H400" i="30"/>
  <c r="H378" i="31"/>
  <c r="H387" i="31"/>
  <c r="H396" i="31"/>
  <c r="H408" i="31"/>
  <c r="H581" i="31"/>
  <c r="H55" i="32"/>
  <c r="H104" i="32"/>
  <c r="H121" i="32"/>
  <c r="H170" i="32"/>
  <c r="E340" i="32"/>
  <c r="H340" i="32" s="1"/>
  <c r="E219" i="32"/>
  <c r="H219" i="32" s="1"/>
  <c r="E215" i="32"/>
  <c r="H215" i="32" s="1"/>
  <c r="E211" i="32"/>
  <c r="H211" i="32" s="1"/>
  <c r="E207" i="32"/>
  <c r="H207" i="32" s="1"/>
  <c r="E202" i="32"/>
  <c r="H202" i="32" s="1"/>
  <c r="E194" i="32"/>
  <c r="H194" i="32" s="1"/>
  <c r="E190" i="32"/>
  <c r="H190" i="32" s="1"/>
  <c r="E186" i="32"/>
  <c r="H186" i="32" s="1"/>
  <c r="E221" i="32"/>
  <c r="H221" i="32" s="1"/>
  <c r="E218" i="32"/>
  <c r="H218" i="32" s="1"/>
  <c r="E210" i="32"/>
  <c r="H210" i="32" s="1"/>
  <c r="E195" i="32"/>
  <c r="H195" i="32" s="1"/>
  <c r="E192" i="32"/>
  <c r="H192" i="32" s="1"/>
  <c r="E187" i="32"/>
  <c r="H187" i="32" s="1"/>
  <c r="E184" i="32"/>
  <c r="H184" i="32" s="1"/>
  <c r="E180" i="32"/>
  <c r="H180" i="32" s="1"/>
  <c r="E214" i="32"/>
  <c r="H214" i="32" s="1"/>
  <c r="E209" i="32"/>
  <c r="H209" i="32" s="1"/>
  <c r="E197" i="32"/>
  <c r="H197" i="32" s="1"/>
  <c r="C11" i="32"/>
  <c r="G11" i="32" s="1"/>
  <c r="E178" i="32"/>
  <c r="H178" i="32" s="1"/>
  <c r="E188" i="32"/>
  <c r="H188" i="32" s="1"/>
  <c r="E191" i="32"/>
  <c r="H191" i="32" s="1"/>
  <c r="E193" i="32"/>
  <c r="H193" i="32" s="1"/>
  <c r="E220" i="32"/>
  <c r="H220" i="32" s="1"/>
  <c r="H550" i="25"/>
  <c r="H554" i="25"/>
  <c r="H558" i="25"/>
  <c r="H562" i="25"/>
  <c r="E30" i="26"/>
  <c r="H30" i="26" s="1"/>
  <c r="H35" i="26"/>
  <c r="H43" i="26"/>
  <c r="H47" i="26"/>
  <c r="F85" i="26"/>
  <c r="F94" i="26"/>
  <c r="F96" i="26"/>
  <c r="F102" i="26"/>
  <c r="F107" i="26"/>
  <c r="F130" i="26"/>
  <c r="F135" i="26"/>
  <c r="F137" i="26"/>
  <c r="F140" i="26"/>
  <c r="F143" i="26"/>
  <c r="F148" i="26"/>
  <c r="F158" i="26"/>
  <c r="H180" i="26"/>
  <c r="H185" i="26"/>
  <c r="H189" i="26"/>
  <c r="H197" i="26"/>
  <c r="H201" i="26"/>
  <c r="H214" i="26"/>
  <c r="H218" i="26"/>
  <c r="H222" i="26"/>
  <c r="H226" i="26"/>
  <c r="H230" i="26"/>
  <c r="H234" i="26"/>
  <c r="H237" i="26"/>
  <c r="H246" i="26"/>
  <c r="H254" i="26"/>
  <c r="H258" i="26"/>
  <c r="H262" i="26"/>
  <c r="H268" i="26"/>
  <c r="H271" i="26"/>
  <c r="H275" i="26"/>
  <c r="H287" i="26"/>
  <c r="H290" i="26"/>
  <c r="H308" i="26"/>
  <c r="H312" i="26"/>
  <c r="H315" i="26"/>
  <c r="H318" i="26"/>
  <c r="H322" i="26"/>
  <c r="H328" i="26"/>
  <c r="H332" i="26"/>
  <c r="H338" i="26"/>
  <c r="H342" i="26"/>
  <c r="H347" i="26"/>
  <c r="H446" i="26"/>
  <c r="H450" i="26"/>
  <c r="H453" i="26"/>
  <c r="H459" i="26"/>
  <c r="H463" i="26"/>
  <c r="H467" i="26"/>
  <c r="H470" i="26"/>
  <c r="H473" i="26"/>
  <c r="H476" i="26"/>
  <c r="H485" i="26"/>
  <c r="H488" i="26"/>
  <c r="H491" i="26"/>
  <c r="H503" i="26"/>
  <c r="H507" i="26"/>
  <c r="H509" i="26"/>
  <c r="H514" i="26"/>
  <c r="H519" i="26"/>
  <c r="H524" i="26"/>
  <c r="H530" i="26"/>
  <c r="H533" i="26"/>
  <c r="H536" i="26"/>
  <c r="H543" i="26"/>
  <c r="H547" i="26"/>
  <c r="H551" i="26"/>
  <c r="H555" i="26"/>
  <c r="H562" i="26"/>
  <c r="H565" i="26"/>
  <c r="H574" i="26"/>
  <c r="H606" i="26"/>
  <c r="H614" i="26"/>
  <c r="G12" i="27"/>
  <c r="G19" i="27"/>
  <c r="H31" i="27"/>
  <c r="H55" i="27"/>
  <c r="H67" i="27"/>
  <c r="H83" i="27"/>
  <c r="H88" i="27"/>
  <c r="H101" i="27"/>
  <c r="H127" i="27"/>
  <c r="H142" i="27"/>
  <c r="H150" i="27"/>
  <c r="H154" i="27"/>
  <c r="H169" i="27"/>
  <c r="H213" i="27"/>
  <c r="H218" i="27"/>
  <c r="H222" i="27"/>
  <c r="H225" i="27"/>
  <c r="H229" i="27"/>
  <c r="H236" i="27"/>
  <c r="H239" i="27"/>
  <c r="H252" i="27"/>
  <c r="H255" i="27"/>
  <c r="H257" i="27"/>
  <c r="H260" i="27"/>
  <c r="H272" i="27"/>
  <c r="H278" i="27"/>
  <c r="H286" i="27"/>
  <c r="H290" i="27"/>
  <c r="H301" i="27"/>
  <c r="H305" i="27"/>
  <c r="H307" i="27"/>
  <c r="H313" i="27"/>
  <c r="H315" i="27"/>
  <c r="H317" i="27"/>
  <c r="H320" i="27"/>
  <c r="H324" i="27"/>
  <c r="H326" i="27"/>
  <c r="H328" i="27"/>
  <c r="H335" i="27"/>
  <c r="H339" i="27"/>
  <c r="H342" i="27"/>
  <c r="H347" i="27"/>
  <c r="H571" i="27"/>
  <c r="E357" i="27"/>
  <c r="H357" i="27" s="1"/>
  <c r="E361" i="27"/>
  <c r="H361" i="27" s="1"/>
  <c r="E365" i="27"/>
  <c r="H365" i="27" s="1"/>
  <c r="E369" i="27"/>
  <c r="H369" i="27" s="1"/>
  <c r="E373" i="27"/>
  <c r="H373" i="27" s="1"/>
  <c r="E377" i="27"/>
  <c r="H377" i="27" s="1"/>
  <c r="E381" i="27"/>
  <c r="H381" i="27" s="1"/>
  <c r="E385" i="27"/>
  <c r="H385" i="27" s="1"/>
  <c r="H389" i="27"/>
  <c r="E393" i="27"/>
  <c r="H393" i="27" s="1"/>
  <c r="H397" i="27"/>
  <c r="H401" i="27"/>
  <c r="E406" i="27"/>
  <c r="H406" i="27" s="1"/>
  <c r="E410" i="27"/>
  <c r="H410" i="27" s="1"/>
  <c r="H414" i="27"/>
  <c r="E418" i="27"/>
  <c r="H418" i="27" s="1"/>
  <c r="H422" i="27"/>
  <c r="H426" i="27"/>
  <c r="E430" i="27"/>
  <c r="H430" i="27" s="1"/>
  <c r="H434" i="27"/>
  <c r="E437" i="27"/>
  <c r="H437" i="27" s="1"/>
  <c r="E442" i="27"/>
  <c r="H442" i="27" s="1"/>
  <c r="H446" i="27"/>
  <c r="H449" i="27"/>
  <c r="E452" i="27"/>
  <c r="H452" i="27" s="1"/>
  <c r="E454" i="27"/>
  <c r="H454" i="27" s="1"/>
  <c r="H457" i="27"/>
  <c r="H461" i="27"/>
  <c r="H465" i="27"/>
  <c r="E468" i="27"/>
  <c r="H468" i="27" s="1"/>
  <c r="H471" i="27"/>
  <c r="H474" i="27"/>
  <c r="H482" i="27"/>
  <c r="H486" i="27"/>
  <c r="E493" i="27"/>
  <c r="H493" i="27" s="1"/>
  <c r="E496" i="27"/>
  <c r="H496" i="27" s="1"/>
  <c r="E499" i="27"/>
  <c r="H499" i="27" s="1"/>
  <c r="H502" i="27"/>
  <c r="H506" i="27"/>
  <c r="H509" i="27"/>
  <c r="H513" i="27"/>
  <c r="E519" i="27"/>
  <c r="H519" i="27" s="1"/>
  <c r="E525" i="27"/>
  <c r="H525" i="27" s="1"/>
  <c r="H527" i="27"/>
  <c r="E530" i="27"/>
  <c r="H530" i="27" s="1"/>
  <c r="H534" i="27"/>
  <c r="H538" i="27"/>
  <c r="H541" i="27"/>
  <c r="E548" i="27"/>
  <c r="H548" i="27" s="1"/>
  <c r="H550" i="27"/>
  <c r="H553" i="27"/>
  <c r="H557" i="27"/>
  <c r="H561" i="27"/>
  <c r="H565" i="27"/>
  <c r="H577" i="27"/>
  <c r="H584" i="27"/>
  <c r="H604" i="27"/>
  <c r="H613" i="27"/>
  <c r="H22" i="28"/>
  <c r="H26" i="28"/>
  <c r="H33" i="28"/>
  <c r="H37" i="28"/>
  <c r="H41" i="28"/>
  <c r="H45" i="28"/>
  <c r="H49" i="28"/>
  <c r="H67" i="28"/>
  <c r="H145" i="28"/>
  <c r="H79" i="28"/>
  <c r="H82" i="28"/>
  <c r="H87" i="28"/>
  <c r="H90" i="28"/>
  <c r="H99" i="28"/>
  <c r="H103" i="28"/>
  <c r="H113" i="28"/>
  <c r="H117" i="28"/>
  <c r="H120" i="28"/>
  <c r="H124" i="28"/>
  <c r="E135" i="28"/>
  <c r="H135" i="28" s="1"/>
  <c r="H138" i="28"/>
  <c r="H142" i="28"/>
  <c r="E162" i="28"/>
  <c r="H162" i="28" s="1"/>
  <c r="H165" i="28"/>
  <c r="H219" i="28"/>
  <c r="H188" i="28"/>
  <c r="H195" i="28"/>
  <c r="H198" i="28"/>
  <c r="H209" i="28"/>
  <c r="H213" i="28"/>
  <c r="H216" i="28"/>
  <c r="H223" i="28"/>
  <c r="H227" i="28"/>
  <c r="H235" i="28"/>
  <c r="H238" i="28"/>
  <c r="H242" i="28"/>
  <c r="H247" i="28"/>
  <c r="H251" i="28"/>
  <c r="H255" i="28"/>
  <c r="H259" i="28"/>
  <c r="H263" i="28"/>
  <c r="H267" i="28"/>
  <c r="H271" i="28"/>
  <c r="H275" i="28"/>
  <c r="H279" i="28"/>
  <c r="H293" i="28"/>
  <c r="H297" i="28"/>
  <c r="H301" i="28"/>
  <c r="H305" i="28"/>
  <c r="H308" i="28"/>
  <c r="H312" i="28"/>
  <c r="H316" i="28"/>
  <c r="H320" i="28"/>
  <c r="H324" i="28"/>
  <c r="H327" i="28"/>
  <c r="H331" i="28"/>
  <c r="H335" i="28"/>
  <c r="H339" i="28"/>
  <c r="H344" i="28"/>
  <c r="H348" i="28"/>
  <c r="H359" i="28"/>
  <c r="H365" i="28"/>
  <c r="H370" i="28"/>
  <c r="H382" i="28"/>
  <c r="H385" i="28"/>
  <c r="H389" i="28"/>
  <c r="H409" i="28"/>
  <c r="H414" i="28"/>
  <c r="H420" i="28"/>
  <c r="H424" i="28"/>
  <c r="H429" i="28"/>
  <c r="H433" i="28"/>
  <c r="H445" i="28"/>
  <c r="H449" i="28"/>
  <c r="H455" i="28"/>
  <c r="H462" i="28"/>
  <c r="H468" i="28"/>
  <c r="H472" i="28"/>
  <c r="H477" i="28"/>
  <c r="H483" i="28"/>
  <c r="H487" i="28"/>
  <c r="H496" i="28"/>
  <c r="H503" i="28"/>
  <c r="H507" i="28"/>
  <c r="H511" i="28"/>
  <c r="H515" i="28"/>
  <c r="H519" i="28"/>
  <c r="H523" i="28"/>
  <c r="H527" i="28"/>
  <c r="H531" i="28"/>
  <c r="H535" i="28"/>
  <c r="H539" i="28"/>
  <c r="H543" i="28"/>
  <c r="H545" i="28"/>
  <c r="H551" i="28"/>
  <c r="H554" i="28"/>
  <c r="H558" i="28"/>
  <c r="H562" i="28"/>
  <c r="H566" i="28"/>
  <c r="H577" i="28"/>
  <c r="H583" i="28"/>
  <c r="F600" i="28"/>
  <c r="H603" i="28"/>
  <c r="H607" i="28"/>
  <c r="H611" i="28"/>
  <c r="H615" i="28"/>
  <c r="H33" i="29"/>
  <c r="H43" i="29"/>
  <c r="H82" i="29"/>
  <c r="H108" i="29"/>
  <c r="H153" i="29"/>
  <c r="H165" i="29"/>
  <c r="H181" i="29"/>
  <c r="H201" i="29"/>
  <c r="H213" i="29"/>
  <c r="H226" i="29"/>
  <c r="H229" i="29"/>
  <c r="H237" i="29"/>
  <c r="H240" i="29"/>
  <c r="H242" i="29"/>
  <c r="H245" i="29"/>
  <c r="H251" i="29"/>
  <c r="H263" i="29"/>
  <c r="H275" i="29"/>
  <c r="H278" i="29"/>
  <c r="H285" i="29"/>
  <c r="H310" i="29"/>
  <c r="H321" i="29"/>
  <c r="H324" i="29"/>
  <c r="H342" i="29"/>
  <c r="F358" i="29"/>
  <c r="F363" i="29"/>
  <c r="F365" i="29"/>
  <c r="F372" i="29"/>
  <c r="F377" i="29"/>
  <c r="F379" i="29"/>
  <c r="F381" i="29"/>
  <c r="F384" i="29"/>
  <c r="F386" i="29"/>
  <c r="F389" i="29"/>
  <c r="F391" i="29"/>
  <c r="F393" i="29"/>
  <c r="F395" i="29"/>
  <c r="F398" i="29"/>
  <c r="F405" i="29"/>
  <c r="F407" i="29"/>
  <c r="F414" i="29"/>
  <c r="F427" i="29"/>
  <c r="F431" i="29"/>
  <c r="F433" i="29"/>
  <c r="F436" i="29"/>
  <c r="H438" i="29"/>
  <c r="F448" i="29"/>
  <c r="F453" i="29"/>
  <c r="F459" i="29"/>
  <c r="F463" i="29"/>
  <c r="F465" i="29"/>
  <c r="F467" i="29"/>
  <c r="F469" i="29"/>
  <c r="F481" i="29"/>
  <c r="H484" i="29"/>
  <c r="F485" i="29"/>
  <c r="F494" i="29"/>
  <c r="H513" i="29"/>
  <c r="F523" i="29"/>
  <c r="F525" i="29"/>
  <c r="H529" i="29"/>
  <c r="H537" i="29"/>
  <c r="F549" i="29"/>
  <c r="H556" i="29"/>
  <c r="F559" i="29"/>
  <c r="F569" i="29"/>
  <c r="F571" i="29"/>
  <c r="F578" i="29"/>
  <c r="H597" i="29"/>
  <c r="H605" i="29"/>
  <c r="H35" i="30"/>
  <c r="H43" i="30"/>
  <c r="H47" i="30"/>
  <c r="E50" i="30"/>
  <c r="H50" i="30" s="1"/>
  <c r="E54" i="30"/>
  <c r="H54" i="30" s="1"/>
  <c r="H58" i="30"/>
  <c r="H69" i="30"/>
  <c r="H96" i="30"/>
  <c r="H108" i="30"/>
  <c r="H142" i="30"/>
  <c r="H163" i="30"/>
  <c r="H167" i="30"/>
  <c r="H170" i="30"/>
  <c r="E191" i="30"/>
  <c r="H191" i="30" s="1"/>
  <c r="H213" i="30"/>
  <c r="H217" i="30"/>
  <c r="H226" i="30"/>
  <c r="H230" i="30"/>
  <c r="H233" i="30"/>
  <c r="H236" i="30"/>
  <c r="H240" i="30"/>
  <c r="H253" i="30"/>
  <c r="H256" i="30"/>
  <c r="H260" i="30"/>
  <c r="H264" i="30"/>
  <c r="H268" i="30"/>
  <c r="H271" i="30"/>
  <c r="H327" i="30"/>
  <c r="H331" i="30"/>
  <c r="H335" i="30"/>
  <c r="H339" i="30"/>
  <c r="H344" i="30"/>
  <c r="H348" i="30"/>
  <c r="H358" i="30"/>
  <c r="H399" i="30"/>
  <c r="H415" i="30"/>
  <c r="H462" i="30"/>
  <c r="H466" i="30"/>
  <c r="H478" i="30"/>
  <c r="H482" i="30"/>
  <c r="H519" i="30"/>
  <c r="H530" i="30"/>
  <c r="H555" i="30"/>
  <c r="H559" i="30"/>
  <c r="H575" i="30"/>
  <c r="H579" i="30"/>
  <c r="H599" i="30"/>
  <c r="H68" i="31"/>
  <c r="H82" i="31"/>
  <c r="H195" i="31"/>
  <c r="H288" i="31"/>
  <c r="H313" i="31"/>
  <c r="H426" i="31"/>
  <c r="H532" i="31"/>
  <c r="H535" i="31"/>
  <c r="H539" i="31"/>
  <c r="H542" i="31"/>
  <c r="H554" i="31"/>
  <c r="H563" i="31"/>
  <c r="D13" i="32"/>
  <c r="H203" i="32"/>
  <c r="H361" i="32"/>
  <c r="E178" i="33"/>
  <c r="H178" i="33" s="1"/>
  <c r="E204" i="33"/>
  <c r="H204" i="33" s="1"/>
  <c r="E277" i="33"/>
  <c r="H277" i="33" s="1"/>
  <c r="E270" i="33"/>
  <c r="H270" i="33" s="1"/>
  <c r="E177" i="33"/>
  <c r="H482" i="32"/>
  <c r="H485" i="32"/>
  <c r="H487" i="32"/>
  <c r="H513" i="32"/>
  <c r="H536" i="32"/>
  <c r="H546" i="32"/>
  <c r="H554" i="32"/>
  <c r="H567" i="32"/>
  <c r="H579" i="32"/>
  <c r="H585" i="32"/>
  <c r="H140" i="33"/>
  <c r="H144" i="33"/>
  <c r="H148" i="33"/>
  <c r="H152" i="33"/>
  <c r="H156" i="33"/>
  <c r="H160" i="33"/>
  <c r="H164" i="33"/>
  <c r="H168" i="33"/>
  <c r="F422" i="33"/>
  <c r="D12" i="33"/>
  <c r="G12" i="33" s="1"/>
  <c r="F412" i="33"/>
  <c r="F376" i="33"/>
  <c r="F398" i="33"/>
  <c r="H457" i="33"/>
  <c r="H461" i="33"/>
  <c r="H465" i="33"/>
  <c r="H469" i="33"/>
  <c r="H473" i="33"/>
  <c r="H477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3" i="33"/>
  <c r="H577" i="33"/>
  <c r="H580" i="33"/>
  <c r="H584" i="33"/>
  <c r="G591" i="33"/>
  <c r="E609" i="33"/>
  <c r="H609" i="33" s="1"/>
  <c r="E594" i="33"/>
  <c r="H594" i="33" s="1"/>
  <c r="C13" i="33"/>
  <c r="G13" i="33" s="1"/>
  <c r="H115" i="34"/>
  <c r="F209" i="34"/>
  <c r="F204" i="34"/>
  <c r="F198" i="34"/>
  <c r="F191" i="34"/>
  <c r="F184" i="34"/>
  <c r="F177" i="34"/>
  <c r="H401" i="34"/>
  <c r="H421" i="34"/>
  <c r="H425" i="34"/>
  <c r="H456" i="34"/>
  <c r="H460" i="34"/>
  <c r="H464" i="34"/>
  <c r="H468" i="34"/>
  <c r="H472" i="34"/>
  <c r="H476" i="34"/>
  <c r="H479" i="34"/>
  <c r="H482" i="34"/>
  <c r="H486" i="34"/>
  <c r="H490" i="34"/>
  <c r="H494" i="34"/>
  <c r="H498" i="34"/>
  <c r="H502" i="34"/>
  <c r="H506" i="34"/>
  <c r="H546" i="34"/>
  <c r="H574" i="34"/>
  <c r="H578" i="34"/>
  <c r="H581" i="34"/>
  <c r="H585" i="34"/>
  <c r="H608" i="34"/>
  <c r="H610" i="34"/>
  <c r="H614" i="34"/>
  <c r="H90" i="30"/>
  <c r="H101" i="30"/>
  <c r="H110" i="30"/>
  <c r="H117" i="30"/>
  <c r="H148" i="30"/>
  <c r="H155" i="30"/>
  <c r="H160" i="30"/>
  <c r="H164" i="30"/>
  <c r="H168" i="30"/>
  <c r="H171" i="30"/>
  <c r="H187" i="30"/>
  <c r="H190" i="30"/>
  <c r="H239" i="30"/>
  <c r="H279" i="30"/>
  <c r="H290" i="30"/>
  <c r="H297" i="30"/>
  <c r="H304" i="30"/>
  <c r="H307" i="30"/>
  <c r="H318" i="30"/>
  <c r="H322" i="30"/>
  <c r="H373" i="30"/>
  <c r="H394" i="30"/>
  <c r="H413" i="30"/>
  <c r="H435" i="30"/>
  <c r="F53" i="31"/>
  <c r="F45" i="31"/>
  <c r="F30" i="31"/>
  <c r="F41" i="31"/>
  <c r="H87" i="31"/>
  <c r="H108" i="31"/>
  <c r="H122" i="31"/>
  <c r="H134" i="31"/>
  <c r="H150" i="31"/>
  <c r="E338" i="31"/>
  <c r="H338" i="31" s="1"/>
  <c r="E296" i="31"/>
  <c r="H296" i="31" s="1"/>
  <c r="E199" i="31"/>
  <c r="H199" i="31" s="1"/>
  <c r="E191" i="31"/>
  <c r="H191" i="31" s="1"/>
  <c r="E177" i="31"/>
  <c r="H177" i="31" s="1"/>
  <c r="E186" i="31"/>
  <c r="H186" i="31" s="1"/>
  <c r="H194" i="31"/>
  <c r="E216" i="31"/>
  <c r="H216" i="31" s="1"/>
  <c r="H225" i="31"/>
  <c r="H229" i="31"/>
  <c r="H233" i="31"/>
  <c r="H245" i="31"/>
  <c r="H248" i="31"/>
  <c r="E283" i="31"/>
  <c r="H283" i="31" s="1"/>
  <c r="E289" i="31"/>
  <c r="H289" i="31" s="1"/>
  <c r="H319" i="31"/>
  <c r="H326" i="31"/>
  <c r="H329" i="31"/>
  <c r="H333" i="31"/>
  <c r="H342" i="31"/>
  <c r="H347" i="31"/>
  <c r="H379" i="31"/>
  <c r="H457" i="31"/>
  <c r="H462" i="31"/>
  <c r="H506" i="31"/>
  <c r="H514" i="31"/>
  <c r="H517" i="31"/>
  <c r="H567" i="31"/>
  <c r="H579" i="31"/>
  <c r="F68" i="32"/>
  <c r="F64" i="32"/>
  <c r="F50" i="32"/>
  <c r="F44" i="32"/>
  <c r="F28" i="32"/>
  <c r="F21" i="32"/>
  <c r="D9" i="32"/>
  <c r="F23" i="32"/>
  <c r="F25" i="32"/>
  <c r="F36" i="32"/>
  <c r="F39" i="32"/>
  <c r="H47" i="32"/>
  <c r="H59" i="32"/>
  <c r="H62" i="32"/>
  <c r="F63" i="32"/>
  <c r="F65" i="32"/>
  <c r="H201" i="32"/>
  <c r="H228" i="32"/>
  <c r="H251" i="32"/>
  <c r="H443" i="32"/>
  <c r="G591" i="32"/>
  <c r="H591" i="32" s="1"/>
  <c r="E618" i="32"/>
  <c r="H618" i="32" s="1"/>
  <c r="E616" i="32"/>
  <c r="H616" i="32" s="1"/>
  <c r="E613" i="32"/>
  <c r="H613" i="32" s="1"/>
  <c r="E611" i="32"/>
  <c r="H611" i="32" s="1"/>
  <c r="E609" i="32"/>
  <c r="H609" i="32" s="1"/>
  <c r="E607" i="32"/>
  <c r="H607" i="32" s="1"/>
  <c r="E617" i="32"/>
  <c r="H617" i="32" s="1"/>
  <c r="E615" i="32"/>
  <c r="H615" i="32" s="1"/>
  <c r="E608" i="32"/>
  <c r="H608" i="32" s="1"/>
  <c r="E601" i="32"/>
  <c r="H601" i="32" s="1"/>
  <c r="E599" i="32"/>
  <c r="H599" i="32" s="1"/>
  <c r="E591" i="32"/>
  <c r="E593" i="32"/>
  <c r="H593" i="32" s="1"/>
  <c r="E595" i="32"/>
  <c r="H595" i="32" s="1"/>
  <c r="H597" i="32"/>
  <c r="E606" i="32"/>
  <c r="H606" i="32" s="1"/>
  <c r="E612" i="32"/>
  <c r="H612" i="32" s="1"/>
  <c r="E614" i="32"/>
  <c r="H614" i="32" s="1"/>
  <c r="F130" i="33"/>
  <c r="F76" i="33"/>
  <c r="D10" i="33"/>
  <c r="F136" i="33"/>
  <c r="H79" i="33"/>
  <c r="F81" i="33"/>
  <c r="H88" i="33"/>
  <c r="H92" i="33"/>
  <c r="H97" i="33"/>
  <c r="H101" i="33"/>
  <c r="H105" i="33"/>
  <c r="H109" i="33"/>
  <c r="H113" i="33"/>
  <c r="H117" i="33"/>
  <c r="H121" i="33"/>
  <c r="H125" i="33"/>
  <c r="H133" i="33"/>
  <c r="F356" i="33"/>
  <c r="H423" i="33"/>
  <c r="H427" i="33"/>
  <c r="H604" i="33"/>
  <c r="D11" i="34"/>
  <c r="H21" i="34"/>
  <c r="H28" i="34"/>
  <c r="H32" i="34"/>
  <c r="H35" i="34"/>
  <c r="H39" i="34"/>
  <c r="H43" i="34"/>
  <c r="H47" i="34"/>
  <c r="H51" i="34"/>
  <c r="H55" i="34"/>
  <c r="H58" i="34"/>
  <c r="H62" i="34"/>
  <c r="H67" i="34"/>
  <c r="H252" i="30"/>
  <c r="H255" i="30"/>
  <c r="H259" i="30"/>
  <c r="H263" i="30"/>
  <c r="H267" i="30"/>
  <c r="H274" i="30"/>
  <c r="H280" i="30"/>
  <c r="H288" i="30"/>
  <c r="H291" i="30"/>
  <c r="H298" i="30"/>
  <c r="H301" i="30"/>
  <c r="H305" i="30"/>
  <c r="H317" i="30"/>
  <c r="H321" i="30"/>
  <c r="H328" i="30"/>
  <c r="H332" i="30"/>
  <c r="H336" i="30"/>
  <c r="H340" i="30"/>
  <c r="H345" i="30"/>
  <c r="H349" i="30"/>
  <c r="H463" i="30"/>
  <c r="H467" i="30"/>
  <c r="H486" i="30"/>
  <c r="H495" i="30"/>
  <c r="H502" i="30"/>
  <c r="H506" i="30"/>
  <c r="H523" i="30"/>
  <c r="H527" i="30"/>
  <c r="H534" i="30"/>
  <c r="H538" i="30"/>
  <c r="H542" i="30"/>
  <c r="H546" i="30"/>
  <c r="H550" i="30"/>
  <c r="H563" i="30"/>
  <c r="H600" i="30"/>
  <c r="H85" i="31"/>
  <c r="H88" i="31"/>
  <c r="H101" i="31"/>
  <c r="H154" i="31"/>
  <c r="H166" i="31"/>
  <c r="H170" i="31"/>
  <c r="H200" i="31"/>
  <c r="H226" i="31"/>
  <c r="H230" i="31"/>
  <c r="H234" i="31"/>
  <c r="H236" i="31"/>
  <c r="H246" i="31"/>
  <c r="H252" i="31"/>
  <c r="H263" i="31"/>
  <c r="H268" i="31"/>
  <c r="H279" i="31"/>
  <c r="H285" i="31"/>
  <c r="H290" i="31"/>
  <c r="H305" i="31"/>
  <c r="H310" i="31"/>
  <c r="H320" i="31"/>
  <c r="H339" i="31"/>
  <c r="H344" i="31"/>
  <c r="H348" i="31"/>
  <c r="H367" i="31"/>
  <c r="H375" i="31"/>
  <c r="H397" i="31"/>
  <c r="H400" i="31"/>
  <c r="H403" i="31"/>
  <c r="H429" i="31"/>
  <c r="H445" i="31"/>
  <c r="H448" i="31"/>
  <c r="H470" i="31"/>
  <c r="H477" i="31"/>
  <c r="H483" i="31"/>
  <c r="H501" i="31"/>
  <c r="H511" i="31"/>
  <c r="H515" i="31"/>
  <c r="H529" i="31"/>
  <c r="H543" i="31"/>
  <c r="H574" i="31"/>
  <c r="H582" i="31"/>
  <c r="H585" i="31"/>
  <c r="H598" i="31"/>
  <c r="H613" i="31"/>
  <c r="H70" i="32"/>
  <c r="E24" i="32"/>
  <c r="H24" i="32" s="1"/>
  <c r="E27" i="32"/>
  <c r="H27" i="32" s="1"/>
  <c r="E30" i="32"/>
  <c r="H30" i="32" s="1"/>
  <c r="H43" i="32"/>
  <c r="H46" i="32"/>
  <c r="E56" i="32"/>
  <c r="H63" i="32"/>
  <c r="E67" i="32"/>
  <c r="H67" i="32" s="1"/>
  <c r="H101" i="32"/>
  <c r="H167" i="32"/>
  <c r="F178" i="32"/>
  <c r="H181" i="32"/>
  <c r="F182" i="32"/>
  <c r="F187" i="32"/>
  <c r="F191" i="32"/>
  <c r="F195" i="32"/>
  <c r="H198" i="32"/>
  <c r="F199" i="32"/>
  <c r="F203" i="32"/>
  <c r="F208" i="32"/>
  <c r="F212" i="32"/>
  <c r="F216" i="32"/>
  <c r="H223" i="32"/>
  <c r="F224" i="32"/>
  <c r="H227" i="32"/>
  <c r="F231" i="32"/>
  <c r="F247" i="32"/>
  <c r="H252" i="32"/>
  <c r="H262" i="32"/>
  <c r="F265" i="32"/>
  <c r="F267" i="32"/>
  <c r="F273" i="32"/>
  <c r="H275" i="32"/>
  <c r="F281" i="32"/>
  <c r="F283" i="32"/>
  <c r="H285" i="32"/>
  <c r="H291" i="32"/>
  <c r="H327" i="32"/>
  <c r="H345" i="32"/>
  <c r="H378" i="32"/>
  <c r="H387" i="32"/>
  <c r="H435" i="32"/>
  <c r="H438" i="32"/>
  <c r="H449" i="32"/>
  <c r="H454" i="32"/>
  <c r="H472" i="32"/>
  <c r="H474" i="32"/>
  <c r="H501" i="32"/>
  <c r="H509" i="32"/>
  <c r="H537" i="32"/>
  <c r="H541" i="32"/>
  <c r="H547" i="32"/>
  <c r="H557" i="32"/>
  <c r="H560" i="32"/>
  <c r="H563" i="32"/>
  <c r="H568" i="32"/>
  <c r="H603" i="32"/>
  <c r="H20" i="33"/>
  <c r="H24" i="33"/>
  <c r="H28" i="33"/>
  <c r="H32" i="33"/>
  <c r="H36" i="33"/>
  <c r="H40" i="33"/>
  <c r="H44" i="33"/>
  <c r="H48" i="33"/>
  <c r="H52" i="33"/>
  <c r="H56" i="33"/>
  <c r="H60" i="33"/>
  <c r="H64" i="33"/>
  <c r="H69" i="33"/>
  <c r="H179" i="33"/>
  <c r="H327" i="33"/>
  <c r="H331" i="33"/>
  <c r="H335" i="33"/>
  <c r="H339" i="33"/>
  <c r="H344" i="33"/>
  <c r="H348" i="33"/>
  <c r="H362" i="33"/>
  <c r="H366" i="33"/>
  <c r="H369" i="33"/>
  <c r="H373" i="33"/>
  <c r="H377" i="33"/>
  <c r="H381" i="33"/>
  <c r="H385" i="33"/>
  <c r="H389" i="33"/>
  <c r="H394" i="33"/>
  <c r="H398" i="33"/>
  <c r="H402" i="33"/>
  <c r="H406" i="33"/>
  <c r="H409" i="33"/>
  <c r="H413" i="33"/>
  <c r="H417" i="33"/>
  <c r="H424" i="33"/>
  <c r="H443" i="33"/>
  <c r="H447" i="33"/>
  <c r="H451" i="33"/>
  <c r="H456" i="33"/>
  <c r="H460" i="33"/>
  <c r="H464" i="33"/>
  <c r="H468" i="33"/>
  <c r="H472" i="33"/>
  <c r="H476" i="33"/>
  <c r="H480" i="33"/>
  <c r="H605" i="33"/>
  <c r="H612" i="33"/>
  <c r="H616" i="33"/>
  <c r="H120" i="34"/>
  <c r="H124" i="34"/>
  <c r="H128" i="34"/>
  <c r="H138" i="34"/>
  <c r="H150" i="34"/>
  <c r="H154" i="34"/>
  <c r="H158" i="34"/>
  <c r="H166" i="34"/>
  <c r="H170" i="34"/>
  <c r="H181" i="34"/>
  <c r="H185" i="34"/>
  <c r="H188" i="34"/>
  <c r="H195" i="34"/>
  <c r="H199" i="34"/>
  <c r="H203" i="34"/>
  <c r="H21" i="33"/>
  <c r="H25" i="33"/>
  <c r="H29" i="33"/>
  <c r="H33" i="33"/>
  <c r="H37" i="33"/>
  <c r="H41" i="33"/>
  <c r="H45" i="33"/>
  <c r="H49" i="33"/>
  <c r="H53" i="33"/>
  <c r="H57" i="33"/>
  <c r="H61" i="33"/>
  <c r="H65" i="33"/>
  <c r="H70" i="33"/>
  <c r="H78" i="33"/>
  <c r="H87" i="33"/>
  <c r="H91" i="33"/>
  <c r="H96" i="33"/>
  <c r="H100" i="33"/>
  <c r="H104" i="33"/>
  <c r="H108" i="33"/>
  <c r="H112" i="33"/>
  <c r="H116" i="33"/>
  <c r="H120" i="33"/>
  <c r="H124" i="33"/>
  <c r="H128" i="33"/>
  <c r="H132" i="33"/>
  <c r="H139" i="33"/>
  <c r="H143" i="33"/>
  <c r="H147" i="33"/>
  <c r="H151" i="33"/>
  <c r="H155" i="33"/>
  <c r="H159" i="33"/>
  <c r="H163" i="33"/>
  <c r="H167" i="33"/>
  <c r="H171" i="33"/>
  <c r="H326" i="33"/>
  <c r="H330" i="33"/>
  <c r="H334" i="33"/>
  <c r="H338" i="33"/>
  <c r="H342" i="33"/>
  <c r="H347" i="33"/>
  <c r="G356" i="33"/>
  <c r="H358" i="33"/>
  <c r="H361" i="33"/>
  <c r="H365" i="33"/>
  <c r="H372" i="33"/>
  <c r="H376" i="33"/>
  <c r="H380" i="33"/>
  <c r="H384" i="33"/>
  <c r="H388" i="33"/>
  <c r="H397" i="33"/>
  <c r="H401" i="33"/>
  <c r="H408" i="33"/>
  <c r="H412" i="33"/>
  <c r="H416" i="33"/>
  <c r="H438" i="33"/>
  <c r="H444" i="33"/>
  <c r="H448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7" i="33"/>
  <c r="H574" i="33"/>
  <c r="H578" i="33"/>
  <c r="H581" i="33"/>
  <c r="H585" i="33"/>
  <c r="H592" i="33"/>
  <c r="H608" i="33"/>
  <c r="H611" i="33"/>
  <c r="H615" i="33"/>
  <c r="H20" i="34"/>
  <c r="H219" i="34"/>
  <c r="H223" i="34"/>
  <c r="H227" i="34"/>
  <c r="H234" i="34"/>
  <c r="H237" i="34"/>
  <c r="H241" i="34"/>
  <c r="H246" i="34"/>
  <c r="H250" i="34"/>
  <c r="H307" i="34"/>
  <c r="H319" i="34"/>
  <c r="H323" i="34"/>
  <c r="H326" i="34"/>
  <c r="H330" i="34"/>
  <c r="H334" i="34"/>
  <c r="H338" i="34"/>
  <c r="H342" i="34"/>
  <c r="H347" i="34"/>
  <c r="H362" i="34"/>
  <c r="H365" i="34"/>
  <c r="H370" i="34"/>
  <c r="H596" i="34"/>
  <c r="H600" i="34"/>
  <c r="H604" i="34"/>
  <c r="H25" i="34"/>
  <c r="H29" i="34"/>
  <c r="H33" i="34"/>
  <c r="H36" i="34"/>
  <c r="H40" i="34"/>
  <c r="H44" i="34"/>
  <c r="H48" i="34"/>
  <c r="H52" i="34"/>
  <c r="H59" i="34"/>
  <c r="H63" i="34"/>
  <c r="H68" i="34"/>
  <c r="H121" i="34"/>
  <c r="H125" i="34"/>
  <c r="H130" i="34"/>
  <c r="H133" i="34"/>
  <c r="H153" i="34"/>
  <c r="H157" i="34"/>
  <c r="H161" i="34"/>
  <c r="H165" i="34"/>
  <c r="H169" i="34"/>
  <c r="H180" i="34"/>
  <c r="H187" i="34"/>
  <c r="H194" i="34"/>
  <c r="H198" i="34"/>
  <c r="H202" i="34"/>
  <c r="H205" i="34"/>
  <c r="H210" i="34"/>
  <c r="H235" i="34"/>
  <c r="H238" i="34"/>
  <c r="H242" i="34"/>
  <c r="H247" i="34"/>
  <c r="H251" i="34"/>
  <c r="H258" i="34"/>
  <c r="H262" i="34"/>
  <c r="H266" i="34"/>
  <c r="H270" i="34"/>
  <c r="H274" i="34"/>
  <c r="H278" i="34"/>
  <c r="H327" i="34"/>
  <c r="H331" i="34"/>
  <c r="H335" i="34"/>
  <c r="H339" i="34"/>
  <c r="H344" i="34"/>
  <c r="H348" i="34"/>
  <c r="H359" i="34"/>
  <c r="H373" i="34"/>
  <c r="H422" i="34"/>
  <c r="H426" i="34"/>
  <c r="H457" i="34"/>
  <c r="H461" i="34"/>
  <c r="H465" i="34"/>
  <c r="H469" i="34"/>
  <c r="H473" i="34"/>
  <c r="H480" i="34"/>
  <c r="H483" i="34"/>
  <c r="H487" i="34"/>
  <c r="H491" i="34"/>
  <c r="H495" i="34"/>
  <c r="H499" i="34"/>
  <c r="H503" i="34"/>
  <c r="H507" i="34"/>
  <c r="H514" i="34"/>
  <c r="H518" i="34"/>
  <c r="H547" i="34"/>
  <c r="H609" i="34"/>
  <c r="H592" i="34"/>
  <c r="E595" i="34"/>
  <c r="H595" i="34" s="1"/>
  <c r="H599" i="34"/>
  <c r="H603" i="34"/>
  <c r="E607" i="34"/>
  <c r="H607" i="34" s="1"/>
  <c r="H613" i="34"/>
  <c r="E20" i="1"/>
  <c r="H20" i="1" s="1"/>
  <c r="E22" i="1"/>
  <c r="H22" i="1" s="1"/>
  <c r="E24" i="1"/>
  <c r="H24" i="1" s="1"/>
  <c r="E26" i="1"/>
  <c r="H26" i="1" s="1"/>
  <c r="E29" i="1"/>
  <c r="H29" i="1" s="1"/>
  <c r="E52" i="1"/>
  <c r="H52" i="1" s="1"/>
  <c r="E54" i="1"/>
  <c r="H54" i="1" s="1"/>
  <c r="E56" i="1"/>
  <c r="H56" i="1" s="1"/>
  <c r="E58" i="1"/>
  <c r="H58" i="1" s="1"/>
  <c r="E60" i="1"/>
  <c r="H60" i="1" s="1"/>
  <c r="E62" i="1"/>
  <c r="H62" i="1" s="1"/>
  <c r="E64" i="1"/>
  <c r="H64" i="1" s="1"/>
  <c r="E67" i="1"/>
  <c r="H67" i="1" s="1"/>
  <c r="E69" i="1"/>
  <c r="H69" i="1" s="1"/>
  <c r="E70" i="1"/>
  <c r="H70" i="1" s="1"/>
  <c r="E178" i="1"/>
  <c r="H178" i="1" s="1"/>
  <c r="E180" i="1"/>
  <c r="H180" i="1" s="1"/>
  <c r="E182" i="1"/>
  <c r="H182" i="1" s="1"/>
  <c r="E185" i="1"/>
  <c r="H185" i="1" s="1"/>
  <c r="E187" i="1"/>
  <c r="H187" i="1" s="1"/>
  <c r="E189" i="1"/>
  <c r="H189" i="1" s="1"/>
  <c r="E191" i="1"/>
  <c r="H191" i="1" s="1"/>
  <c r="E193" i="1"/>
  <c r="H193" i="1" s="1"/>
  <c r="E195" i="1"/>
  <c r="H195" i="1" s="1"/>
  <c r="E200" i="1"/>
  <c r="H200" i="1" s="1"/>
  <c r="E202" i="1"/>
  <c r="H202" i="1" s="1"/>
  <c r="E204" i="1"/>
  <c r="H204" i="1" s="1"/>
  <c r="E207" i="1"/>
  <c r="H207" i="1" s="1"/>
  <c r="E209" i="1"/>
  <c r="H209" i="1" s="1"/>
  <c r="E211" i="1"/>
  <c r="H211" i="1" s="1"/>
  <c r="E213" i="1"/>
  <c r="H213" i="1" s="1"/>
  <c r="E215" i="1"/>
  <c r="H215" i="1" s="1"/>
  <c r="E217" i="1"/>
  <c r="H217" i="1" s="1"/>
  <c r="E219" i="1"/>
  <c r="H219" i="1" s="1"/>
  <c r="E221" i="1"/>
  <c r="H221" i="1" s="1"/>
  <c r="E226" i="1"/>
  <c r="H226" i="1" s="1"/>
  <c r="E228" i="1"/>
  <c r="H228" i="1" s="1"/>
  <c r="E230" i="1"/>
  <c r="H230" i="1" s="1"/>
  <c r="E232" i="1"/>
  <c r="H232" i="1" s="1"/>
  <c r="E234" i="1"/>
  <c r="H234" i="1" s="1"/>
  <c r="E239" i="1"/>
  <c r="H239" i="1" s="1"/>
  <c r="E241" i="1"/>
  <c r="H241" i="1" s="1"/>
  <c r="E244" i="1"/>
  <c r="H244" i="1" s="1"/>
  <c r="E246" i="1"/>
  <c r="H246" i="1" s="1"/>
  <c r="E248" i="1"/>
  <c r="H248" i="1" s="1"/>
  <c r="E250" i="1"/>
  <c r="H250" i="1" s="1"/>
  <c r="E252" i="1"/>
  <c r="H252" i="1" s="1"/>
  <c r="E254" i="1"/>
  <c r="H254" i="1" s="1"/>
  <c r="E256" i="1"/>
  <c r="H256" i="1" s="1"/>
  <c r="E258" i="1"/>
  <c r="H258" i="1" s="1"/>
  <c r="E260" i="1"/>
  <c r="H260" i="1" s="1"/>
  <c r="E262" i="1"/>
  <c r="H262" i="1" s="1"/>
  <c r="E264" i="1"/>
  <c r="H264" i="1" s="1"/>
  <c r="E266" i="1"/>
  <c r="H266" i="1" s="1"/>
  <c r="E268" i="1"/>
  <c r="H268" i="1" s="1"/>
  <c r="E270" i="1"/>
  <c r="H270" i="1" s="1"/>
  <c r="E272" i="1"/>
  <c r="H272" i="1" s="1"/>
  <c r="E274" i="1"/>
  <c r="H274" i="1" s="1"/>
  <c r="E276" i="1"/>
  <c r="H276" i="1" s="1"/>
  <c r="E278" i="1"/>
  <c r="H278" i="1" s="1"/>
  <c r="E280" i="1"/>
  <c r="H280" i="1" s="1"/>
  <c r="E282" i="1"/>
  <c r="H282" i="1" s="1"/>
  <c r="E287" i="1"/>
  <c r="H287" i="1" s="1"/>
  <c r="E289" i="1"/>
  <c r="H289" i="1" s="1"/>
  <c r="E293" i="1"/>
  <c r="H293" i="1" s="1"/>
  <c r="E295" i="1"/>
  <c r="H295" i="1" s="1"/>
  <c r="E297" i="1"/>
  <c r="H297" i="1" s="1"/>
  <c r="E299" i="1"/>
  <c r="H299" i="1" s="1"/>
  <c r="E301" i="1"/>
  <c r="H301" i="1" s="1"/>
  <c r="E303" i="1"/>
  <c r="H303" i="1" s="1"/>
  <c r="E305" i="1"/>
  <c r="H305" i="1" s="1"/>
  <c r="E312" i="1"/>
  <c r="H312" i="1" s="1"/>
  <c r="E314" i="1"/>
  <c r="H314" i="1" s="1"/>
  <c r="E316" i="1"/>
  <c r="H316" i="1" s="1"/>
  <c r="E318" i="1"/>
  <c r="H318" i="1" s="1"/>
  <c r="E320" i="1"/>
  <c r="H320" i="1" s="1"/>
  <c r="E322" i="1"/>
  <c r="H322" i="1" s="1"/>
  <c r="E324" i="1"/>
  <c r="H324" i="1" s="1"/>
  <c r="E326" i="1"/>
  <c r="H326" i="1" s="1"/>
  <c r="E328" i="1"/>
  <c r="H328" i="1" s="1"/>
  <c r="E330" i="1"/>
  <c r="H330" i="1" s="1"/>
  <c r="E332" i="1"/>
  <c r="H332" i="1" s="1"/>
  <c r="E333" i="1"/>
  <c r="H333" i="1" s="1"/>
  <c r="E335" i="1"/>
  <c r="H335" i="1" s="1"/>
  <c r="E337" i="1"/>
  <c r="H337" i="1" s="1"/>
  <c r="E339" i="1"/>
  <c r="H339" i="1" s="1"/>
  <c r="E341" i="1"/>
  <c r="H341" i="1" s="1"/>
  <c r="E344" i="1"/>
  <c r="H344" i="1" s="1"/>
  <c r="E345" i="1"/>
  <c r="H345" i="1" s="1"/>
  <c r="E347" i="1"/>
  <c r="H347" i="1" s="1"/>
  <c r="E348" i="1"/>
  <c r="H348" i="1" s="1"/>
  <c r="E349" i="1"/>
  <c r="H349" i="1" s="1"/>
  <c r="E350" i="1"/>
  <c r="H350" i="1" s="1"/>
  <c r="G356" i="1"/>
  <c r="D9" i="1"/>
  <c r="D11" i="1"/>
  <c r="F11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6" i="1"/>
  <c r="F37" i="1"/>
  <c r="F38" i="1"/>
  <c r="F39" i="1"/>
  <c r="F40" i="1"/>
  <c r="F41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8" i="1"/>
  <c r="F59" i="1"/>
  <c r="F60" i="1"/>
  <c r="F61" i="1"/>
  <c r="F62" i="1"/>
  <c r="F63" i="1"/>
  <c r="F64" i="1"/>
  <c r="F65" i="1"/>
  <c r="F67" i="1"/>
  <c r="F68" i="1"/>
  <c r="F69" i="1"/>
  <c r="F177" i="1"/>
  <c r="F178" i="1"/>
  <c r="F179" i="1"/>
  <c r="F180" i="1"/>
  <c r="F181" i="1"/>
  <c r="F182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7" i="1"/>
  <c r="F238" i="1"/>
  <c r="F239" i="1"/>
  <c r="F240" i="1"/>
  <c r="F241" i="1"/>
  <c r="F242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6" i="1"/>
  <c r="F287" i="1"/>
  <c r="F288" i="1"/>
  <c r="F289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8" i="1"/>
  <c r="F319" i="1"/>
  <c r="F320" i="1"/>
  <c r="F321" i="1"/>
  <c r="F322" i="1"/>
  <c r="F323" i="1"/>
  <c r="F325" i="1"/>
  <c r="F326" i="1"/>
  <c r="F327" i="1"/>
  <c r="F328" i="1"/>
  <c r="F329" i="1"/>
  <c r="F330" i="1"/>
  <c r="F331" i="1"/>
  <c r="F333" i="1"/>
  <c r="F334" i="1"/>
  <c r="F335" i="1"/>
  <c r="F337" i="1"/>
  <c r="F338" i="1"/>
  <c r="F339" i="1"/>
  <c r="F340" i="1"/>
  <c r="F341" i="1"/>
  <c r="F342" i="1"/>
  <c r="F344" i="1"/>
  <c r="F345" i="1"/>
  <c r="F346" i="1"/>
  <c r="F348" i="1"/>
  <c r="F349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D8" i="2"/>
  <c r="D10" i="2"/>
  <c r="F76" i="2"/>
  <c r="F81" i="2"/>
  <c r="F92" i="2"/>
  <c r="F124" i="2"/>
  <c r="F132" i="2"/>
  <c r="F356" i="2"/>
  <c r="F357" i="2"/>
  <c r="F364" i="2"/>
  <c r="F371" i="2"/>
  <c r="F376" i="2"/>
  <c r="F391" i="2"/>
  <c r="F398" i="2"/>
  <c r="F402" i="2"/>
  <c r="F405" i="2"/>
  <c r="F411" i="2"/>
  <c r="F417" i="2"/>
  <c r="F500" i="2"/>
  <c r="C8" i="3"/>
  <c r="C9" i="3"/>
  <c r="E20" i="3"/>
  <c r="H20" i="3" s="1"/>
  <c r="H24" i="3"/>
  <c r="E28" i="3"/>
  <c r="H28" i="3" s="1"/>
  <c r="E32" i="3"/>
  <c r="H32" i="3" s="1"/>
  <c r="E36" i="3"/>
  <c r="H36" i="3" s="1"/>
  <c r="E40" i="3"/>
  <c r="H40" i="3" s="1"/>
  <c r="E44" i="3"/>
  <c r="H44" i="3" s="1"/>
  <c r="E48" i="3"/>
  <c r="H48" i="3" s="1"/>
  <c r="E52" i="3"/>
  <c r="H52" i="3" s="1"/>
  <c r="E56" i="3"/>
  <c r="H56" i="3" s="1"/>
  <c r="H60" i="3"/>
  <c r="E64" i="3"/>
  <c r="H64" i="3" s="1"/>
  <c r="E69" i="3"/>
  <c r="H69" i="3" s="1"/>
  <c r="E76" i="3"/>
  <c r="E80" i="3"/>
  <c r="H80" i="3" s="1"/>
  <c r="E90" i="3"/>
  <c r="H90" i="3" s="1"/>
  <c r="E95" i="3"/>
  <c r="H95" i="3" s="1"/>
  <c r="E99" i="3"/>
  <c r="H99" i="3" s="1"/>
  <c r="E104" i="3"/>
  <c r="H104" i="3" s="1"/>
  <c r="E112" i="3"/>
  <c r="H112" i="3" s="1"/>
  <c r="E116" i="3"/>
  <c r="H116" i="3" s="1"/>
  <c r="E120" i="3"/>
  <c r="H120" i="3" s="1"/>
  <c r="E126" i="3"/>
  <c r="H126" i="3" s="1"/>
  <c r="E133" i="3"/>
  <c r="H133" i="3" s="1"/>
  <c r="E137" i="3"/>
  <c r="H137" i="3" s="1"/>
  <c r="E142" i="3"/>
  <c r="H142" i="3" s="1"/>
  <c r="E143" i="3"/>
  <c r="H143" i="3" s="1"/>
  <c r="E147" i="3"/>
  <c r="H147" i="3" s="1"/>
  <c r="E156" i="3"/>
  <c r="H156" i="3" s="1"/>
  <c r="E170" i="3"/>
  <c r="H170" i="3" s="1"/>
  <c r="E178" i="3"/>
  <c r="H178" i="3" s="1"/>
  <c r="E182" i="3"/>
  <c r="H182" i="3" s="1"/>
  <c r="E187" i="3"/>
  <c r="H187" i="3" s="1"/>
  <c r="E191" i="3"/>
  <c r="H191" i="3" s="1"/>
  <c r="E195" i="3"/>
  <c r="H195" i="3" s="1"/>
  <c r="E199" i="3"/>
  <c r="H199" i="3" s="1"/>
  <c r="H203" i="3"/>
  <c r="E208" i="3"/>
  <c r="H208" i="3" s="1"/>
  <c r="E212" i="3"/>
  <c r="H212" i="3" s="1"/>
  <c r="E216" i="3"/>
  <c r="H216" i="3" s="1"/>
  <c r="E228" i="3"/>
  <c r="H228" i="3" s="1"/>
  <c r="E232" i="3"/>
  <c r="H232" i="3" s="1"/>
  <c r="H239" i="3"/>
  <c r="E244" i="3"/>
  <c r="H244" i="3" s="1"/>
  <c r="H248" i="3"/>
  <c r="E252" i="3"/>
  <c r="H252" i="3" s="1"/>
  <c r="E256" i="3"/>
  <c r="H256" i="3" s="1"/>
  <c r="E264" i="3"/>
  <c r="H264" i="3" s="1"/>
  <c r="E268" i="3"/>
  <c r="H268" i="3" s="1"/>
  <c r="E272" i="3"/>
  <c r="H272" i="3" s="1"/>
  <c r="E276" i="3"/>
  <c r="H276" i="3" s="1"/>
  <c r="H280" i="3"/>
  <c r="E284" i="3"/>
  <c r="H284" i="3" s="1"/>
  <c r="E288" i="3"/>
  <c r="H288" i="3" s="1"/>
  <c r="E292" i="3"/>
  <c r="H292" i="3" s="1"/>
  <c r="E296" i="3"/>
  <c r="H296" i="3" s="1"/>
  <c r="E300" i="3"/>
  <c r="H300" i="3" s="1"/>
  <c r="H304" i="3"/>
  <c r="E308" i="3"/>
  <c r="H308" i="3" s="1"/>
  <c r="E312" i="3"/>
  <c r="H312" i="3" s="1"/>
  <c r="E316" i="3"/>
  <c r="H316" i="3" s="1"/>
  <c r="E320" i="3"/>
  <c r="H320" i="3" s="1"/>
  <c r="H324" i="3"/>
  <c r="E328" i="3"/>
  <c r="H328" i="3" s="1"/>
  <c r="H332" i="3"/>
  <c r="H336" i="3"/>
  <c r="H340" i="3"/>
  <c r="H345" i="3"/>
  <c r="E356" i="3"/>
  <c r="E365" i="3"/>
  <c r="H365" i="3" s="1"/>
  <c r="E374" i="3"/>
  <c r="H374" i="3" s="1"/>
  <c r="E379" i="3"/>
  <c r="H379" i="3" s="1"/>
  <c r="E383" i="3"/>
  <c r="H383" i="3" s="1"/>
  <c r="E389" i="3"/>
  <c r="H389" i="3" s="1"/>
  <c r="E393" i="3"/>
  <c r="H393" i="3" s="1"/>
  <c r="E398" i="3"/>
  <c r="H398" i="3" s="1"/>
  <c r="E402" i="3"/>
  <c r="H402" i="3" s="1"/>
  <c r="E407" i="3"/>
  <c r="H407" i="3" s="1"/>
  <c r="E411" i="3"/>
  <c r="H411" i="3" s="1"/>
  <c r="E416" i="3"/>
  <c r="H416" i="3" s="1"/>
  <c r="E420" i="3"/>
  <c r="H420" i="3" s="1"/>
  <c r="E425" i="3"/>
  <c r="H425" i="3" s="1"/>
  <c r="E430" i="3"/>
  <c r="H430" i="3" s="1"/>
  <c r="E434" i="3"/>
  <c r="H434" i="3" s="1"/>
  <c r="E441" i="3"/>
  <c r="H441" i="3" s="1"/>
  <c r="E446" i="3"/>
  <c r="H446" i="3" s="1"/>
  <c r="E453" i="3"/>
  <c r="H453" i="3" s="1"/>
  <c r="E460" i="3"/>
  <c r="H460" i="3" s="1"/>
  <c r="E466" i="3"/>
  <c r="H466" i="3" s="1"/>
  <c r="E471" i="3"/>
  <c r="H471" i="3" s="1"/>
  <c r="E476" i="3"/>
  <c r="H476" i="3" s="1"/>
  <c r="E483" i="3"/>
  <c r="H483" i="3" s="1"/>
  <c r="E490" i="3"/>
  <c r="H490" i="3" s="1"/>
  <c r="E495" i="3"/>
  <c r="H495" i="3" s="1"/>
  <c r="E499" i="3"/>
  <c r="H499" i="3" s="1"/>
  <c r="E504" i="3"/>
  <c r="H504" i="3" s="1"/>
  <c r="E505" i="3"/>
  <c r="H505" i="3" s="1"/>
  <c r="E511" i="3"/>
  <c r="H511" i="3" s="1"/>
  <c r="E513" i="3"/>
  <c r="H513" i="3" s="1"/>
  <c r="E518" i="3"/>
  <c r="H518" i="3" s="1"/>
  <c r="E522" i="3"/>
  <c r="H522" i="3" s="1"/>
  <c r="E526" i="3"/>
  <c r="H526" i="3" s="1"/>
  <c r="E532" i="3"/>
  <c r="H532" i="3" s="1"/>
  <c r="E536" i="3"/>
  <c r="H536" i="3" s="1"/>
  <c r="E542" i="3"/>
  <c r="H542" i="3" s="1"/>
  <c r="E547" i="3"/>
  <c r="H547" i="3" s="1"/>
  <c r="E548" i="3"/>
  <c r="H548" i="3" s="1"/>
  <c r="E553" i="3"/>
  <c r="H553" i="3" s="1"/>
  <c r="E559" i="3"/>
  <c r="H559" i="3" s="1"/>
  <c r="E565" i="3"/>
  <c r="H565" i="3" s="1"/>
  <c r="E571" i="3"/>
  <c r="H571" i="3" s="1"/>
  <c r="E576" i="3"/>
  <c r="H576" i="3" s="1"/>
  <c r="E598" i="3"/>
  <c r="H598" i="3" s="1"/>
  <c r="E602" i="3"/>
  <c r="H602" i="3" s="1"/>
  <c r="E606" i="3"/>
  <c r="H606" i="3" s="1"/>
  <c r="E610" i="3"/>
  <c r="H610" i="3" s="1"/>
  <c r="E614" i="3"/>
  <c r="H614" i="3" s="1"/>
  <c r="E618" i="3"/>
  <c r="H618" i="3" s="1"/>
  <c r="C9" i="4"/>
  <c r="C10" i="4"/>
  <c r="F70" i="4"/>
  <c r="F69" i="4"/>
  <c r="F62" i="4"/>
  <c r="F50" i="4"/>
  <c r="F41" i="4"/>
  <c r="F19" i="4"/>
  <c r="D9" i="4"/>
  <c r="E30" i="4"/>
  <c r="H30" i="4" s="1"/>
  <c r="E77" i="4"/>
  <c r="H77" i="4" s="1"/>
  <c r="E81" i="4"/>
  <c r="H81" i="4" s="1"/>
  <c r="H86" i="4"/>
  <c r="H90" i="4"/>
  <c r="E95" i="4"/>
  <c r="H95" i="4" s="1"/>
  <c r="H99" i="4"/>
  <c r="H103" i="4"/>
  <c r="E107" i="4"/>
  <c r="H107" i="4" s="1"/>
  <c r="H111" i="4"/>
  <c r="E115" i="4"/>
  <c r="H115" i="4" s="1"/>
  <c r="E119" i="4"/>
  <c r="H119" i="4" s="1"/>
  <c r="H123" i="4"/>
  <c r="H127" i="4"/>
  <c r="E132" i="4"/>
  <c r="H132" i="4" s="1"/>
  <c r="E136" i="4"/>
  <c r="H136" i="4" s="1"/>
  <c r="E140" i="4"/>
  <c r="H140" i="4" s="1"/>
  <c r="H144" i="4"/>
  <c r="H148" i="4"/>
  <c r="H152" i="4"/>
  <c r="H156" i="4"/>
  <c r="H160" i="4"/>
  <c r="H164" i="4"/>
  <c r="E168" i="4"/>
  <c r="H168" i="4" s="1"/>
  <c r="E186" i="4"/>
  <c r="H186" i="4" s="1"/>
  <c r="E205" i="4"/>
  <c r="H205" i="4" s="1"/>
  <c r="E231" i="4"/>
  <c r="H231" i="4" s="1"/>
  <c r="H297" i="4"/>
  <c r="E300" i="4"/>
  <c r="H300" i="4" s="1"/>
  <c r="H304" i="4"/>
  <c r="E308" i="4"/>
  <c r="H308" i="4" s="1"/>
  <c r="H311" i="4"/>
  <c r="H318" i="4"/>
  <c r="H322" i="4"/>
  <c r="H328" i="4"/>
  <c r="H332" i="4"/>
  <c r="H335" i="4"/>
  <c r="H339" i="4"/>
  <c r="H344" i="4"/>
  <c r="H348" i="4"/>
  <c r="H359" i="4"/>
  <c r="H363" i="4"/>
  <c r="H367" i="4"/>
  <c r="E371" i="4"/>
  <c r="H371" i="4" s="1"/>
  <c r="H375" i="4"/>
  <c r="E379" i="4"/>
  <c r="H379" i="4" s="1"/>
  <c r="H383" i="4"/>
  <c r="E391" i="4"/>
  <c r="H391" i="4" s="1"/>
  <c r="E395" i="4"/>
  <c r="H395" i="4" s="1"/>
  <c r="H399" i="4"/>
  <c r="H403" i="4"/>
  <c r="H408" i="4"/>
  <c r="H412" i="4"/>
  <c r="H416" i="4"/>
  <c r="E420" i="4"/>
  <c r="H420" i="4" s="1"/>
  <c r="E424" i="4"/>
  <c r="H424" i="4" s="1"/>
  <c r="E428" i="4"/>
  <c r="H428" i="4" s="1"/>
  <c r="E432" i="4"/>
  <c r="H432" i="4" s="1"/>
  <c r="H436" i="4"/>
  <c r="E442" i="4"/>
  <c r="H442" i="4" s="1"/>
  <c r="H446" i="4"/>
  <c r="H450" i="4"/>
  <c r="H454" i="4"/>
  <c r="H458" i="4"/>
  <c r="H462" i="4"/>
  <c r="E466" i="4"/>
  <c r="H466" i="4" s="1"/>
  <c r="H470" i="4"/>
  <c r="E474" i="4"/>
  <c r="H474" i="4" s="1"/>
  <c r="H478" i="4"/>
  <c r="H482" i="4"/>
  <c r="H486" i="4"/>
  <c r="H490" i="4"/>
  <c r="H494" i="4"/>
  <c r="H498" i="4"/>
  <c r="H502" i="4"/>
  <c r="H506" i="4"/>
  <c r="H510" i="4"/>
  <c r="H514" i="4"/>
  <c r="H518" i="4"/>
  <c r="H522" i="4"/>
  <c r="H526" i="4"/>
  <c r="H530" i="4"/>
  <c r="H538" i="4"/>
  <c r="H542" i="4"/>
  <c r="E546" i="4"/>
  <c r="H546" i="4" s="1"/>
  <c r="H550" i="4"/>
  <c r="H554" i="4"/>
  <c r="E558" i="4"/>
  <c r="H558" i="4" s="1"/>
  <c r="H562" i="4"/>
  <c r="H566" i="4"/>
  <c r="E570" i="4"/>
  <c r="H570" i="4" s="1"/>
  <c r="H574" i="4"/>
  <c r="E578" i="4"/>
  <c r="H578" i="4" s="1"/>
  <c r="H581" i="4"/>
  <c r="H585" i="4"/>
  <c r="H597" i="4"/>
  <c r="H604" i="4"/>
  <c r="E607" i="4"/>
  <c r="H607" i="4" s="1"/>
  <c r="E612" i="4"/>
  <c r="H612" i="4" s="1"/>
  <c r="H615" i="4"/>
  <c r="G19" i="5"/>
  <c r="E21" i="5"/>
  <c r="H21" i="5" s="1"/>
  <c r="H25" i="5"/>
  <c r="E29" i="5"/>
  <c r="H29" i="5" s="1"/>
  <c r="E33" i="5"/>
  <c r="H33" i="5" s="1"/>
  <c r="H37" i="5"/>
  <c r="H41" i="5"/>
  <c r="E45" i="5"/>
  <c r="H45" i="5" s="1"/>
  <c r="E49" i="5"/>
  <c r="H49" i="5" s="1"/>
  <c r="H53" i="5"/>
  <c r="H57" i="5"/>
  <c r="E61" i="5"/>
  <c r="H61" i="5" s="1"/>
  <c r="E65" i="5"/>
  <c r="H65" i="5" s="1"/>
  <c r="H70" i="5"/>
  <c r="E83" i="5"/>
  <c r="H83" i="5" s="1"/>
  <c r="E92" i="5"/>
  <c r="H92" i="5" s="1"/>
  <c r="E95" i="5"/>
  <c r="H95" i="5" s="1"/>
  <c r="E97" i="5"/>
  <c r="H97" i="5" s="1"/>
  <c r="E99" i="5"/>
  <c r="H99" i="5" s="1"/>
  <c r="E101" i="5"/>
  <c r="H101" i="5" s="1"/>
  <c r="H104" i="5"/>
  <c r="H111" i="5"/>
  <c r="E114" i="5"/>
  <c r="H114" i="5" s="1"/>
  <c r="E116" i="5"/>
  <c r="H116" i="5" s="1"/>
  <c r="E118" i="5"/>
  <c r="H118" i="5" s="1"/>
  <c r="E120" i="5"/>
  <c r="H120" i="5" s="1"/>
  <c r="E126" i="5"/>
  <c r="H126" i="5" s="1"/>
  <c r="E132" i="5"/>
  <c r="H132" i="5" s="1"/>
  <c r="E134" i="5"/>
  <c r="H134" i="5" s="1"/>
  <c r="E136" i="5"/>
  <c r="H136" i="5" s="1"/>
  <c r="E138" i="5"/>
  <c r="H138" i="5" s="1"/>
  <c r="E140" i="5"/>
  <c r="H140" i="5" s="1"/>
  <c r="H142" i="5"/>
  <c r="E145" i="5"/>
  <c r="H145" i="5" s="1"/>
  <c r="H150" i="5"/>
  <c r="H154" i="5"/>
  <c r="E168" i="5"/>
  <c r="H168" i="5" s="1"/>
  <c r="H171" i="5"/>
  <c r="E178" i="5"/>
  <c r="H178" i="5" s="1"/>
  <c r="E182" i="5"/>
  <c r="H182" i="5" s="1"/>
  <c r="E187" i="5"/>
  <c r="H187" i="5" s="1"/>
  <c r="E191" i="5"/>
  <c r="H191" i="5" s="1"/>
  <c r="E195" i="5"/>
  <c r="H195" i="5" s="1"/>
  <c r="E199" i="5"/>
  <c r="H199" i="5" s="1"/>
  <c r="E203" i="5"/>
  <c r="H203" i="5" s="1"/>
  <c r="E208" i="5"/>
  <c r="H208" i="5" s="1"/>
  <c r="E212" i="5"/>
  <c r="H212" i="5" s="1"/>
  <c r="E216" i="5"/>
  <c r="H216" i="5" s="1"/>
  <c r="E220" i="5"/>
  <c r="H220" i="5" s="1"/>
  <c r="H228" i="5"/>
  <c r="E232" i="5"/>
  <c r="H232" i="5" s="1"/>
  <c r="H239" i="5"/>
  <c r="E244" i="5"/>
  <c r="H244" i="5" s="1"/>
  <c r="H248" i="5"/>
  <c r="E252" i="5"/>
  <c r="H252" i="5" s="1"/>
  <c r="E256" i="5"/>
  <c r="H256" i="5" s="1"/>
  <c r="E260" i="5"/>
  <c r="H260" i="5" s="1"/>
  <c r="H264" i="5"/>
  <c r="E268" i="5"/>
  <c r="H268" i="5" s="1"/>
  <c r="H272" i="5"/>
  <c r="E276" i="5"/>
  <c r="H276" i="5" s="1"/>
  <c r="H280" i="5"/>
  <c r="H284" i="5"/>
  <c r="E292" i="5"/>
  <c r="H292" i="5" s="1"/>
  <c r="E296" i="5"/>
  <c r="H296" i="5" s="1"/>
  <c r="E300" i="5"/>
  <c r="H300" i="5" s="1"/>
  <c r="E304" i="5"/>
  <c r="H304" i="5" s="1"/>
  <c r="E308" i="5"/>
  <c r="H308" i="5" s="1"/>
  <c r="E312" i="5"/>
  <c r="H312" i="5" s="1"/>
  <c r="E316" i="5"/>
  <c r="H316" i="5" s="1"/>
  <c r="E320" i="5"/>
  <c r="H320" i="5" s="1"/>
  <c r="E324" i="5"/>
  <c r="H324" i="5" s="1"/>
  <c r="E338" i="5"/>
  <c r="H338" i="5" s="1"/>
  <c r="E341" i="5"/>
  <c r="H341" i="5" s="1"/>
  <c r="G19" i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47" i="1"/>
  <c r="H147" i="1" s="1"/>
  <c r="E148" i="1"/>
  <c r="H148" i="1" s="1"/>
  <c r="E149" i="1"/>
  <c r="H149" i="1" s="1"/>
  <c r="E151" i="1"/>
  <c r="H151" i="1" s="1"/>
  <c r="E152" i="1"/>
  <c r="H152" i="1" s="1"/>
  <c r="E153" i="1"/>
  <c r="H153" i="1" s="1"/>
  <c r="E155" i="1"/>
  <c r="H155" i="1" s="1"/>
  <c r="E156" i="1"/>
  <c r="H156" i="1" s="1"/>
  <c r="E157" i="1"/>
  <c r="H157" i="1" s="1"/>
  <c r="E158" i="1"/>
  <c r="H158" i="1" s="1"/>
  <c r="E159" i="1"/>
  <c r="H159" i="1" s="1"/>
  <c r="E161" i="1"/>
  <c r="H161" i="1" s="1"/>
  <c r="E162" i="1"/>
  <c r="H162" i="1" s="1"/>
  <c r="E163" i="1"/>
  <c r="H163" i="1" s="1"/>
  <c r="E164" i="1"/>
  <c r="H164" i="1" s="1"/>
  <c r="E165" i="1"/>
  <c r="H165" i="1" s="1"/>
  <c r="E168" i="1"/>
  <c r="H168" i="1" s="1"/>
  <c r="E169" i="1"/>
  <c r="H169" i="1" s="1"/>
  <c r="E170" i="1"/>
  <c r="H170" i="1" s="1"/>
  <c r="E171" i="1"/>
  <c r="H171" i="1" s="1"/>
  <c r="G177" i="1"/>
  <c r="E356" i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0" i="1"/>
  <c r="H380" i="1" s="1"/>
  <c r="E381" i="1"/>
  <c r="H381" i="1" s="1"/>
  <c r="E382" i="1"/>
  <c r="H382" i="1" s="1"/>
  <c r="E383" i="1"/>
  <c r="H383" i="1" s="1"/>
  <c r="E384" i="1"/>
  <c r="H384" i="1" s="1"/>
  <c r="E385" i="1"/>
  <c r="H385" i="1" s="1"/>
  <c r="E386" i="1"/>
  <c r="H386" i="1" s="1"/>
  <c r="E389" i="1"/>
  <c r="H389" i="1" s="1"/>
  <c r="E390" i="1"/>
  <c r="H390" i="1" s="1"/>
  <c r="E391" i="1"/>
  <c r="H391" i="1" s="1"/>
  <c r="E392" i="1"/>
  <c r="H392" i="1" s="1"/>
  <c r="E393" i="1"/>
  <c r="H393" i="1" s="1"/>
  <c r="E394" i="1"/>
  <c r="H394" i="1" s="1"/>
  <c r="E395" i="1"/>
  <c r="H395" i="1" s="1"/>
  <c r="E396" i="1"/>
  <c r="H396" i="1" s="1"/>
  <c r="E397" i="1"/>
  <c r="H397" i="1" s="1"/>
  <c r="E398" i="1"/>
  <c r="H398" i="1" s="1"/>
  <c r="E399" i="1"/>
  <c r="H399" i="1" s="1"/>
  <c r="E402" i="1"/>
  <c r="H402" i="1" s="1"/>
  <c r="E405" i="1"/>
  <c r="H405" i="1" s="1"/>
  <c r="E406" i="1"/>
  <c r="H406" i="1" s="1"/>
  <c r="E407" i="1"/>
  <c r="H407" i="1" s="1"/>
  <c r="E408" i="1"/>
  <c r="H408" i="1" s="1"/>
  <c r="E409" i="1"/>
  <c r="H409" i="1" s="1"/>
  <c r="E410" i="1"/>
  <c r="H410" i="1" s="1"/>
  <c r="E411" i="1"/>
  <c r="H411" i="1" s="1"/>
  <c r="E412" i="1"/>
  <c r="H412" i="1" s="1"/>
  <c r="E413" i="1"/>
  <c r="H413" i="1" s="1"/>
  <c r="E414" i="1"/>
  <c r="H414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7" i="1"/>
  <c r="H427" i="1" s="1"/>
  <c r="E428" i="1"/>
  <c r="H428" i="1" s="1"/>
  <c r="E429" i="1"/>
  <c r="H429" i="1" s="1"/>
  <c r="E430" i="1"/>
  <c r="H430" i="1" s="1"/>
  <c r="E431" i="1"/>
  <c r="H431" i="1" s="1"/>
  <c r="E432" i="1"/>
  <c r="H432" i="1" s="1"/>
  <c r="E433" i="1"/>
  <c r="H433" i="1" s="1"/>
  <c r="E434" i="1"/>
  <c r="H434" i="1" s="1"/>
  <c r="E436" i="1"/>
  <c r="H436" i="1" s="1"/>
  <c r="E437" i="1"/>
  <c r="H437" i="1" s="1"/>
  <c r="E438" i="1"/>
  <c r="H438" i="1" s="1"/>
  <c r="E441" i="1"/>
  <c r="H441" i="1" s="1"/>
  <c r="E442" i="1"/>
  <c r="H442" i="1" s="1"/>
  <c r="E443" i="1"/>
  <c r="H443" i="1" s="1"/>
  <c r="E444" i="1"/>
  <c r="H444" i="1" s="1"/>
  <c r="E445" i="1"/>
  <c r="H445" i="1" s="1"/>
  <c r="E446" i="1"/>
  <c r="H446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3" i="1"/>
  <c r="H513" i="1" s="1"/>
  <c r="E514" i="1"/>
  <c r="H514" i="1" s="1"/>
  <c r="E515" i="1"/>
  <c r="H515" i="1" s="1"/>
  <c r="E516" i="1"/>
  <c r="H516" i="1" s="1"/>
  <c r="E517" i="1"/>
  <c r="H517" i="1" s="1"/>
  <c r="E518" i="1"/>
  <c r="H518" i="1" s="1"/>
  <c r="E519" i="1"/>
  <c r="H519" i="1" s="1"/>
  <c r="E520" i="1"/>
  <c r="H520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5" i="1"/>
  <c r="H545" i="1" s="1"/>
  <c r="E546" i="1"/>
  <c r="H546" i="1" s="1"/>
  <c r="E547" i="1"/>
  <c r="H547" i="1" s="1"/>
  <c r="E548" i="1"/>
  <c r="H548" i="1" s="1"/>
  <c r="E549" i="1"/>
  <c r="H549" i="1" s="1"/>
  <c r="E550" i="1"/>
  <c r="H550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7" i="1"/>
  <c r="H557" i="1" s="1"/>
  <c r="E558" i="1"/>
  <c r="H558" i="1" s="1"/>
  <c r="E559" i="1"/>
  <c r="H559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E577" i="1"/>
  <c r="H577" i="1" s="1"/>
  <c r="E578" i="1"/>
  <c r="H578" i="1" s="1"/>
  <c r="E579" i="1"/>
  <c r="H579" i="1" s="1"/>
  <c r="E580" i="1"/>
  <c r="H580" i="1" s="1"/>
  <c r="E581" i="1"/>
  <c r="H581" i="1" s="1"/>
  <c r="E582" i="1"/>
  <c r="H582" i="1" s="1"/>
  <c r="E583" i="1"/>
  <c r="H583" i="1" s="1"/>
  <c r="E584" i="1"/>
  <c r="H584" i="1" s="1"/>
  <c r="C9" i="2"/>
  <c r="C11" i="2"/>
  <c r="E19" i="2"/>
  <c r="H19" i="2" s="1"/>
  <c r="E177" i="2"/>
  <c r="E184" i="2"/>
  <c r="H184" i="2" s="1"/>
  <c r="E190" i="2"/>
  <c r="H190" i="2" s="1"/>
  <c r="E191" i="2"/>
  <c r="H191" i="2" s="1"/>
  <c r="E192" i="2"/>
  <c r="H192" i="2" s="1"/>
  <c r="E205" i="2"/>
  <c r="H205" i="2" s="1"/>
  <c r="E218" i="2"/>
  <c r="H218" i="2" s="1"/>
  <c r="E219" i="2"/>
  <c r="H219" i="2" s="1"/>
  <c r="E231" i="2"/>
  <c r="H231" i="2" s="1"/>
  <c r="E250" i="2"/>
  <c r="H250" i="2" s="1"/>
  <c r="E262" i="2"/>
  <c r="H262" i="2" s="1"/>
  <c r="E264" i="2"/>
  <c r="H264" i="2" s="1"/>
  <c r="E282" i="2"/>
  <c r="H282" i="2" s="1"/>
  <c r="E289" i="2"/>
  <c r="H289" i="2" s="1"/>
  <c r="E295" i="2"/>
  <c r="H295" i="2" s="1"/>
  <c r="E306" i="2"/>
  <c r="H306" i="2" s="1"/>
  <c r="E323" i="2"/>
  <c r="H323" i="2" s="1"/>
  <c r="G356" i="2"/>
  <c r="H356" i="2" s="1"/>
  <c r="E591" i="2"/>
  <c r="E594" i="2"/>
  <c r="H594" i="2" s="1"/>
  <c r="E595" i="2"/>
  <c r="H595" i="2" s="1"/>
  <c r="E598" i="2"/>
  <c r="H598" i="2" s="1"/>
  <c r="E602" i="2"/>
  <c r="H602" i="2" s="1"/>
  <c r="E609" i="2"/>
  <c r="H609" i="2" s="1"/>
  <c r="E610" i="2"/>
  <c r="H610" i="2" s="1"/>
  <c r="C10" i="3"/>
  <c r="C11" i="3"/>
  <c r="E19" i="3"/>
  <c r="E23" i="3"/>
  <c r="H23" i="3" s="1"/>
  <c r="E27" i="3"/>
  <c r="H27" i="3" s="1"/>
  <c r="H31" i="3"/>
  <c r="H35" i="3"/>
  <c r="E39" i="3"/>
  <c r="H39" i="3" s="1"/>
  <c r="H43" i="3"/>
  <c r="E47" i="3"/>
  <c r="H47" i="3" s="1"/>
  <c r="E51" i="3"/>
  <c r="H51" i="3" s="1"/>
  <c r="E55" i="3"/>
  <c r="H55" i="3" s="1"/>
  <c r="E59" i="3"/>
  <c r="H59" i="3" s="1"/>
  <c r="E68" i="3"/>
  <c r="H68" i="3" s="1"/>
  <c r="G76" i="3"/>
  <c r="E79" i="3"/>
  <c r="H79" i="3" s="1"/>
  <c r="E83" i="3"/>
  <c r="H83" i="3" s="1"/>
  <c r="E89" i="3"/>
  <c r="H89" i="3" s="1"/>
  <c r="E94" i="3"/>
  <c r="H94" i="3" s="1"/>
  <c r="E98" i="3"/>
  <c r="H98" i="3" s="1"/>
  <c r="E107" i="3"/>
  <c r="H107" i="3" s="1"/>
  <c r="E111" i="3"/>
  <c r="H111" i="3" s="1"/>
  <c r="E115" i="3"/>
  <c r="H115" i="3" s="1"/>
  <c r="E119" i="3"/>
  <c r="H119" i="3" s="1"/>
  <c r="E125" i="3"/>
  <c r="H125" i="3" s="1"/>
  <c r="E132" i="3"/>
  <c r="H132" i="3" s="1"/>
  <c r="E136" i="3"/>
  <c r="H136" i="3" s="1"/>
  <c r="E141" i="3"/>
  <c r="H141" i="3" s="1"/>
  <c r="E146" i="3"/>
  <c r="H146" i="3" s="1"/>
  <c r="E152" i="3"/>
  <c r="H152" i="3" s="1"/>
  <c r="E159" i="3"/>
  <c r="H159" i="3" s="1"/>
  <c r="E165" i="3"/>
  <c r="H165" i="3" s="1"/>
  <c r="E169" i="3"/>
  <c r="H169" i="3" s="1"/>
  <c r="E177" i="3"/>
  <c r="E181" i="3"/>
  <c r="H181" i="3" s="1"/>
  <c r="E186" i="3"/>
  <c r="H186" i="3" s="1"/>
  <c r="E190" i="3"/>
  <c r="H190" i="3" s="1"/>
  <c r="E194" i="3"/>
  <c r="H194" i="3" s="1"/>
  <c r="H198" i="3"/>
  <c r="E202" i="3"/>
  <c r="H202" i="3" s="1"/>
  <c r="E207" i="3"/>
  <c r="H207" i="3" s="1"/>
  <c r="E211" i="3"/>
  <c r="H211" i="3" s="1"/>
  <c r="E215" i="3"/>
  <c r="H215" i="3" s="1"/>
  <c r="E219" i="3"/>
  <c r="H219" i="3" s="1"/>
  <c r="H223" i="3"/>
  <c r="H227" i="3"/>
  <c r="E231" i="3"/>
  <c r="H231" i="3" s="1"/>
  <c r="H235" i="3"/>
  <c r="E238" i="3"/>
  <c r="H238" i="3" s="1"/>
  <c r="H242" i="3"/>
  <c r="E247" i="3"/>
  <c r="H247" i="3" s="1"/>
  <c r="E251" i="3"/>
  <c r="H251" i="3" s="1"/>
  <c r="E255" i="3"/>
  <c r="H255" i="3" s="1"/>
  <c r="E259" i="3"/>
  <c r="H259" i="3" s="1"/>
  <c r="E263" i="3"/>
  <c r="H263" i="3" s="1"/>
  <c r="H267" i="3"/>
  <c r="E271" i="3"/>
  <c r="H271" i="3" s="1"/>
  <c r="E275" i="3"/>
  <c r="H275" i="3" s="1"/>
  <c r="H279" i="3"/>
  <c r="E283" i="3"/>
  <c r="H283" i="3" s="1"/>
  <c r="E287" i="3"/>
  <c r="H287" i="3" s="1"/>
  <c r="H291" i="3"/>
  <c r="E295" i="3"/>
  <c r="H295" i="3" s="1"/>
  <c r="E299" i="3"/>
  <c r="H299" i="3" s="1"/>
  <c r="E303" i="3"/>
  <c r="H303" i="3" s="1"/>
  <c r="E307" i="3"/>
  <c r="H307" i="3" s="1"/>
  <c r="E311" i="3"/>
  <c r="H311" i="3" s="1"/>
  <c r="H315" i="3"/>
  <c r="E319" i="3"/>
  <c r="H319" i="3" s="1"/>
  <c r="E323" i="3"/>
  <c r="H323" i="3" s="1"/>
  <c r="E331" i="3"/>
  <c r="H331" i="3" s="1"/>
  <c r="E335" i="3"/>
  <c r="H335" i="3" s="1"/>
  <c r="E339" i="3"/>
  <c r="H339" i="3" s="1"/>
  <c r="H344" i="3"/>
  <c r="E348" i="3"/>
  <c r="H348" i="3" s="1"/>
  <c r="G356" i="3"/>
  <c r="E359" i="3"/>
  <c r="H359" i="3" s="1"/>
  <c r="E364" i="3"/>
  <c r="H364" i="3" s="1"/>
  <c r="E369" i="3"/>
  <c r="H369" i="3" s="1"/>
  <c r="E373" i="3"/>
  <c r="H373" i="3" s="1"/>
  <c r="E382" i="3"/>
  <c r="H382" i="3" s="1"/>
  <c r="E392" i="3"/>
  <c r="H392" i="3" s="1"/>
  <c r="E396" i="3"/>
  <c r="H396" i="3" s="1"/>
  <c r="E406" i="3"/>
  <c r="H406" i="3" s="1"/>
  <c r="E410" i="3"/>
  <c r="H410" i="3" s="1"/>
  <c r="E419" i="3"/>
  <c r="H419" i="3" s="1"/>
  <c r="E424" i="3"/>
  <c r="H424" i="3" s="1"/>
  <c r="E429" i="3"/>
  <c r="H429" i="3" s="1"/>
  <c r="E433" i="3"/>
  <c r="H433" i="3" s="1"/>
  <c r="E438" i="3"/>
  <c r="H438" i="3" s="1"/>
  <c r="E444" i="3"/>
  <c r="H444" i="3" s="1"/>
  <c r="E452" i="3"/>
  <c r="H452" i="3" s="1"/>
  <c r="E457" i="3"/>
  <c r="H457" i="3" s="1"/>
  <c r="E465" i="3"/>
  <c r="H465" i="3" s="1"/>
  <c r="E469" i="3"/>
  <c r="H469" i="3" s="1"/>
  <c r="E474" i="3"/>
  <c r="H474" i="3" s="1"/>
  <c r="E475" i="3"/>
  <c r="H475" i="3" s="1"/>
  <c r="E481" i="3"/>
  <c r="H481" i="3" s="1"/>
  <c r="E488" i="3"/>
  <c r="H488" i="3" s="1"/>
  <c r="E489" i="3"/>
  <c r="H489" i="3" s="1"/>
  <c r="E494" i="3"/>
  <c r="H494" i="3" s="1"/>
  <c r="E498" i="3"/>
  <c r="H498" i="3" s="1"/>
  <c r="E510" i="3"/>
  <c r="H510" i="3" s="1"/>
  <c r="E517" i="3"/>
  <c r="H517" i="3" s="1"/>
  <c r="E521" i="3"/>
  <c r="H521" i="3" s="1"/>
  <c r="E525" i="3"/>
  <c r="H525" i="3" s="1"/>
  <c r="E531" i="3"/>
  <c r="H531" i="3" s="1"/>
  <c r="E535" i="3"/>
  <c r="H535" i="3" s="1"/>
  <c r="E540" i="3"/>
  <c r="H540" i="3" s="1"/>
  <c r="E546" i="3"/>
  <c r="H546" i="3" s="1"/>
  <c r="E552" i="3"/>
  <c r="H552" i="3" s="1"/>
  <c r="E558" i="3"/>
  <c r="H558" i="3" s="1"/>
  <c r="E564" i="3"/>
  <c r="H564" i="3" s="1"/>
  <c r="E570" i="3"/>
  <c r="H570" i="3" s="1"/>
  <c r="E575" i="3"/>
  <c r="H575" i="3" s="1"/>
  <c r="G591" i="3"/>
  <c r="E593" i="3"/>
  <c r="H593" i="3" s="1"/>
  <c r="E597" i="3"/>
  <c r="H597" i="3" s="1"/>
  <c r="E601" i="3"/>
  <c r="H601" i="3" s="1"/>
  <c r="E605" i="3"/>
  <c r="H605" i="3" s="1"/>
  <c r="E609" i="3"/>
  <c r="H609" i="3" s="1"/>
  <c r="E19" i="4"/>
  <c r="E64" i="4"/>
  <c r="H64" i="4" s="1"/>
  <c r="E76" i="4"/>
  <c r="E80" i="4"/>
  <c r="H80" i="4" s="1"/>
  <c r="H85" i="4"/>
  <c r="H89" i="4"/>
  <c r="E94" i="4"/>
  <c r="H94" i="4" s="1"/>
  <c r="E98" i="4"/>
  <c r="H98" i="4" s="1"/>
  <c r="E102" i="4"/>
  <c r="H102" i="4" s="1"/>
  <c r="E106" i="4"/>
  <c r="H106" i="4" s="1"/>
  <c r="H110" i="4"/>
  <c r="E114" i="4"/>
  <c r="H114" i="4" s="1"/>
  <c r="E118" i="4"/>
  <c r="H118" i="4" s="1"/>
  <c r="H122" i="4"/>
  <c r="E126" i="4"/>
  <c r="H126" i="4" s="1"/>
  <c r="H131" i="4"/>
  <c r="H135" i="4"/>
  <c r="H139" i="4"/>
  <c r="H143" i="4"/>
  <c r="H147" i="4"/>
  <c r="H151" i="4"/>
  <c r="H155" i="4"/>
  <c r="H159" i="4"/>
  <c r="H163" i="4"/>
  <c r="H167" i="4"/>
  <c r="H171" i="4"/>
  <c r="F334" i="4"/>
  <c r="F327" i="4"/>
  <c r="F325" i="4"/>
  <c r="F314" i="4"/>
  <c r="F308" i="4"/>
  <c r="F299" i="4"/>
  <c r="F296" i="4"/>
  <c r="F294" i="4"/>
  <c r="F292" i="4"/>
  <c r="F282" i="4"/>
  <c r="F280" i="4"/>
  <c r="F277" i="4"/>
  <c r="F270" i="4"/>
  <c r="F266" i="4"/>
  <c r="F244" i="4"/>
  <c r="F231" i="4"/>
  <c r="F228" i="4"/>
  <c r="F224" i="4"/>
  <c r="F214" i="4"/>
  <c r="F205" i="4"/>
  <c r="F204" i="4"/>
  <c r="F192" i="4"/>
  <c r="F191" i="4"/>
  <c r="F186" i="4"/>
  <c r="F184" i="4"/>
  <c r="F177" i="4"/>
  <c r="D11" i="4"/>
  <c r="E184" i="4"/>
  <c r="H184" i="4" s="1"/>
  <c r="E199" i="4"/>
  <c r="H199" i="4" s="1"/>
  <c r="E204" i="4"/>
  <c r="H204" i="4" s="1"/>
  <c r="E283" i="4"/>
  <c r="H283" i="4" s="1"/>
  <c r="E289" i="4"/>
  <c r="H289" i="4" s="1"/>
  <c r="H303" i="4"/>
  <c r="H307" i="4"/>
  <c r="H310" i="4"/>
  <c r="E314" i="4"/>
  <c r="H314" i="4" s="1"/>
  <c r="H317" i="4"/>
  <c r="H321" i="4"/>
  <c r="E325" i="4"/>
  <c r="H325" i="4" s="1"/>
  <c r="H331" i="4"/>
  <c r="H338" i="4"/>
  <c r="H342" i="4"/>
  <c r="H347" i="4"/>
  <c r="G356" i="4"/>
  <c r="H356" i="4" s="1"/>
  <c r="E358" i="4"/>
  <c r="H358" i="4" s="1"/>
  <c r="E362" i="4"/>
  <c r="H362" i="4" s="1"/>
  <c r="H366" i="4"/>
  <c r="H370" i="4"/>
  <c r="H374" i="4"/>
  <c r="H378" i="4"/>
  <c r="H382" i="4"/>
  <c r="H386" i="4"/>
  <c r="E390" i="4"/>
  <c r="H390" i="4" s="1"/>
  <c r="E394" i="4"/>
  <c r="H394" i="4" s="1"/>
  <c r="E398" i="4"/>
  <c r="H398" i="4" s="1"/>
  <c r="E402" i="4"/>
  <c r="H402" i="4" s="1"/>
  <c r="E407" i="4"/>
  <c r="H407" i="4" s="1"/>
  <c r="H411" i="4"/>
  <c r="H415" i="4"/>
  <c r="H419" i="4"/>
  <c r="H423" i="4"/>
  <c r="E427" i="4"/>
  <c r="H427" i="4" s="1"/>
  <c r="E431" i="4"/>
  <c r="H431" i="4" s="1"/>
  <c r="H435" i="4"/>
  <c r="H441" i="4"/>
  <c r="H445" i="4"/>
  <c r="H449" i="4"/>
  <c r="E453" i="4"/>
  <c r="H453" i="4" s="1"/>
  <c r="H457" i="4"/>
  <c r="H461" i="4"/>
  <c r="H465" i="4"/>
  <c r="H469" i="4"/>
  <c r="E473" i="4"/>
  <c r="H473" i="4" s="1"/>
  <c r="H477" i="4"/>
  <c r="E481" i="4"/>
  <c r="H481" i="4" s="1"/>
  <c r="H485" i="4"/>
  <c r="E489" i="4"/>
  <c r="H489" i="4" s="1"/>
  <c r="H493" i="4"/>
  <c r="H497" i="4"/>
  <c r="H501" i="4"/>
  <c r="H505" i="4"/>
  <c r="H509" i="4"/>
  <c r="H513" i="4"/>
  <c r="H517" i="4"/>
  <c r="E521" i="4"/>
  <c r="H521" i="4" s="1"/>
  <c r="H529" i="4"/>
  <c r="H533" i="4"/>
  <c r="H537" i="4"/>
  <c r="H541" i="4"/>
  <c r="E545" i="4"/>
  <c r="H545" i="4" s="1"/>
  <c r="E549" i="4"/>
  <c r="H549" i="4" s="1"/>
  <c r="H553" i="4"/>
  <c r="H557" i="4"/>
  <c r="E561" i="4"/>
  <c r="H561" i="4" s="1"/>
  <c r="H565" i="4"/>
  <c r="E569" i="4"/>
  <c r="H569" i="4" s="1"/>
  <c r="H573" i="4"/>
  <c r="H577" i="4"/>
  <c r="H580" i="4"/>
  <c r="H584" i="4"/>
  <c r="E591" i="4"/>
  <c r="E594" i="4"/>
  <c r="H594" i="4" s="1"/>
  <c r="E596" i="4"/>
  <c r="H596" i="4" s="1"/>
  <c r="H603" i="4"/>
  <c r="E609" i="4"/>
  <c r="H609" i="4" s="1"/>
  <c r="H611" i="4"/>
  <c r="E617" i="4"/>
  <c r="H617" i="4" s="1"/>
  <c r="C10" i="5"/>
  <c r="H20" i="5"/>
  <c r="H24" i="5"/>
  <c r="H28" i="5"/>
  <c r="E32" i="5"/>
  <c r="H32" i="5" s="1"/>
  <c r="E36" i="5"/>
  <c r="H36" i="5" s="1"/>
  <c r="H40" i="5"/>
  <c r="E44" i="5"/>
  <c r="H44" i="5" s="1"/>
  <c r="E48" i="5"/>
  <c r="H48" i="5" s="1"/>
  <c r="E56" i="5"/>
  <c r="H56" i="5" s="1"/>
  <c r="H60" i="5"/>
  <c r="E64" i="5"/>
  <c r="H64" i="5" s="1"/>
  <c r="E69" i="5"/>
  <c r="H69" i="5" s="1"/>
  <c r="E76" i="5"/>
  <c r="E78" i="5"/>
  <c r="H78" i="5" s="1"/>
  <c r="E80" i="5"/>
  <c r="H80" i="5" s="1"/>
  <c r="H82" i="5"/>
  <c r="E86" i="5"/>
  <c r="H86" i="5" s="1"/>
  <c r="E89" i="5"/>
  <c r="H89" i="5" s="1"/>
  <c r="H91" i="5"/>
  <c r="H103" i="5"/>
  <c r="E106" i="5"/>
  <c r="H106" i="5" s="1"/>
  <c r="H108" i="5"/>
  <c r="H110" i="5"/>
  <c r="E113" i="5"/>
  <c r="H113" i="5" s="1"/>
  <c r="E123" i="5"/>
  <c r="H123" i="5" s="1"/>
  <c r="E125" i="5"/>
  <c r="H125" i="5" s="1"/>
  <c r="E128" i="5"/>
  <c r="H128" i="5" s="1"/>
  <c r="H131" i="5"/>
  <c r="E144" i="5"/>
  <c r="H144" i="5" s="1"/>
  <c r="E149" i="5"/>
  <c r="H149" i="5" s="1"/>
  <c r="H153" i="5"/>
  <c r="E157" i="5"/>
  <c r="H157" i="5" s="1"/>
  <c r="E162" i="5"/>
  <c r="H162" i="5" s="1"/>
  <c r="H165" i="5"/>
  <c r="E170" i="5"/>
  <c r="H170" i="5" s="1"/>
  <c r="E177" i="5"/>
  <c r="H181" i="5"/>
  <c r="E186" i="5"/>
  <c r="H186" i="5" s="1"/>
  <c r="E190" i="5"/>
  <c r="H190" i="5" s="1"/>
  <c r="E194" i="5"/>
  <c r="H194" i="5" s="1"/>
  <c r="H198" i="5"/>
  <c r="E202" i="5"/>
  <c r="H202" i="5" s="1"/>
  <c r="E207" i="5"/>
  <c r="H207" i="5" s="1"/>
  <c r="E211" i="5"/>
  <c r="H211" i="5" s="1"/>
  <c r="E215" i="5"/>
  <c r="H215" i="5" s="1"/>
  <c r="E219" i="5"/>
  <c r="H219" i="5" s="1"/>
  <c r="H223" i="5"/>
  <c r="H227" i="5"/>
  <c r="E231" i="5"/>
  <c r="H231" i="5" s="1"/>
  <c r="H235" i="5"/>
  <c r="H238" i="5"/>
  <c r="H242" i="5"/>
  <c r="E247" i="5"/>
  <c r="H247" i="5" s="1"/>
  <c r="E251" i="5"/>
  <c r="H251" i="5" s="1"/>
  <c r="E255" i="5"/>
  <c r="H255" i="5" s="1"/>
  <c r="H263" i="5"/>
  <c r="H267" i="5"/>
  <c r="H271" i="5"/>
  <c r="E275" i="5"/>
  <c r="H275" i="5" s="1"/>
  <c r="H279" i="5"/>
  <c r="E283" i="5"/>
  <c r="H283" i="5" s="1"/>
  <c r="E287" i="5"/>
  <c r="H287" i="5" s="1"/>
  <c r="H291" i="5"/>
  <c r="E295" i="5"/>
  <c r="H295" i="5" s="1"/>
  <c r="E299" i="5"/>
  <c r="H299" i="5" s="1"/>
  <c r="H303" i="5"/>
  <c r="H307" i="5"/>
  <c r="H311" i="5"/>
  <c r="H315" i="5"/>
  <c r="E323" i="5"/>
  <c r="H323" i="5" s="1"/>
  <c r="E327" i="5"/>
  <c r="H327" i="5" s="1"/>
  <c r="E345" i="5"/>
  <c r="H345" i="5" s="1"/>
  <c r="E348" i="5"/>
  <c r="H348" i="5" s="1"/>
  <c r="E585" i="5"/>
  <c r="H585" i="5" s="1"/>
  <c r="E583" i="5"/>
  <c r="H583" i="5" s="1"/>
  <c r="E581" i="5"/>
  <c r="H581" i="5" s="1"/>
  <c r="E579" i="5"/>
  <c r="H579" i="5" s="1"/>
  <c r="E578" i="5"/>
  <c r="H578" i="5" s="1"/>
  <c r="E577" i="5"/>
  <c r="H577" i="5" s="1"/>
  <c r="E576" i="5"/>
  <c r="H576" i="5" s="1"/>
  <c r="E574" i="5"/>
  <c r="H574" i="5" s="1"/>
  <c r="E572" i="5"/>
  <c r="H572" i="5" s="1"/>
  <c r="E571" i="5"/>
  <c r="H571" i="5" s="1"/>
  <c r="E570" i="5"/>
  <c r="H570" i="5" s="1"/>
  <c r="E569" i="5"/>
  <c r="H569" i="5" s="1"/>
  <c r="E566" i="5"/>
  <c r="H566" i="5" s="1"/>
  <c r="E564" i="5"/>
  <c r="H564" i="5" s="1"/>
  <c r="E562" i="5"/>
  <c r="H562" i="5" s="1"/>
  <c r="E561" i="5"/>
  <c r="H561" i="5" s="1"/>
  <c r="E559" i="5"/>
  <c r="H559" i="5" s="1"/>
  <c r="E558" i="5"/>
  <c r="H558" i="5" s="1"/>
  <c r="E553" i="5"/>
  <c r="H553" i="5" s="1"/>
  <c r="E552" i="5"/>
  <c r="H552" i="5" s="1"/>
  <c r="E549" i="5"/>
  <c r="H549" i="5" s="1"/>
  <c r="E548" i="5"/>
  <c r="H548" i="5" s="1"/>
  <c r="E546" i="5"/>
  <c r="H546" i="5" s="1"/>
  <c r="E545" i="5"/>
  <c r="H545" i="5" s="1"/>
  <c r="E544" i="5"/>
  <c r="H544" i="5" s="1"/>
  <c r="E540" i="5"/>
  <c r="H540" i="5" s="1"/>
  <c r="E539" i="5"/>
  <c r="H539" i="5" s="1"/>
  <c r="E535" i="5"/>
  <c r="H535" i="5" s="1"/>
  <c r="E534" i="5"/>
  <c r="H534" i="5" s="1"/>
  <c r="E532" i="5"/>
  <c r="H532" i="5" s="1"/>
  <c r="E531" i="5"/>
  <c r="H531" i="5" s="1"/>
  <c r="E530" i="5"/>
  <c r="H530" i="5" s="1"/>
  <c r="E527" i="5"/>
  <c r="H527" i="5" s="1"/>
  <c r="E526" i="5"/>
  <c r="H526" i="5" s="1"/>
  <c r="E525" i="5"/>
  <c r="H525" i="5" s="1"/>
  <c r="E524" i="5"/>
  <c r="H524" i="5" s="1"/>
  <c r="E522" i="5"/>
  <c r="H522" i="5" s="1"/>
  <c r="E521" i="5"/>
  <c r="H521" i="5" s="1"/>
  <c r="E520" i="5"/>
  <c r="H520" i="5" s="1"/>
  <c r="E519" i="5"/>
  <c r="H519" i="5" s="1"/>
  <c r="E518" i="5"/>
  <c r="H518" i="5" s="1"/>
  <c r="E517" i="5"/>
  <c r="H517" i="5" s="1"/>
  <c r="E511" i="5"/>
  <c r="H511" i="5" s="1"/>
  <c r="E510" i="5"/>
  <c r="H510" i="5" s="1"/>
  <c r="E508" i="5"/>
  <c r="H508" i="5" s="1"/>
  <c r="E504" i="5"/>
  <c r="H504" i="5" s="1"/>
  <c r="E503" i="5"/>
  <c r="H503" i="5" s="1"/>
  <c r="E501" i="5"/>
  <c r="H501" i="5" s="1"/>
  <c r="E500" i="5"/>
  <c r="H500" i="5" s="1"/>
  <c r="E499" i="5"/>
  <c r="H499" i="5" s="1"/>
  <c r="E498" i="5"/>
  <c r="H498" i="5" s="1"/>
  <c r="E497" i="5"/>
  <c r="H497" i="5" s="1"/>
  <c r="E496" i="5"/>
  <c r="H496" i="5" s="1"/>
  <c r="E495" i="5"/>
  <c r="H495" i="5" s="1"/>
  <c r="E494" i="5"/>
  <c r="H494" i="5" s="1"/>
  <c r="E493" i="5"/>
  <c r="H493" i="5" s="1"/>
  <c r="E492" i="5"/>
  <c r="H492" i="5" s="1"/>
  <c r="E491" i="5"/>
  <c r="H491" i="5" s="1"/>
  <c r="E490" i="5"/>
  <c r="H490" i="5" s="1"/>
  <c r="E489" i="5"/>
  <c r="H489" i="5" s="1"/>
  <c r="E485" i="5"/>
  <c r="H485" i="5" s="1"/>
  <c r="E483" i="5"/>
  <c r="H483" i="5" s="1"/>
  <c r="E482" i="5"/>
  <c r="H482" i="5" s="1"/>
  <c r="E481" i="5"/>
  <c r="H481" i="5" s="1"/>
  <c r="E480" i="5"/>
  <c r="H480" i="5" s="1"/>
  <c r="E479" i="5"/>
  <c r="H479" i="5" s="1"/>
  <c r="E476" i="5"/>
  <c r="H476" i="5" s="1"/>
  <c r="E475" i="5"/>
  <c r="H475" i="5" s="1"/>
  <c r="E473" i="5"/>
  <c r="H473" i="5" s="1"/>
  <c r="E471" i="5"/>
  <c r="H471" i="5" s="1"/>
  <c r="E470" i="5"/>
  <c r="H470" i="5" s="1"/>
  <c r="E469" i="5"/>
  <c r="H469" i="5" s="1"/>
  <c r="E468" i="5"/>
  <c r="H468" i="5" s="1"/>
  <c r="E467" i="5"/>
  <c r="H467" i="5" s="1"/>
  <c r="E466" i="5"/>
  <c r="H466" i="5" s="1"/>
  <c r="E465" i="5"/>
  <c r="H465" i="5" s="1"/>
  <c r="E464" i="5"/>
  <c r="H464" i="5" s="1"/>
  <c r="E463" i="5"/>
  <c r="H463" i="5" s="1"/>
  <c r="E455" i="5"/>
  <c r="H455" i="5" s="1"/>
  <c r="E454" i="5"/>
  <c r="H454" i="5" s="1"/>
  <c r="E452" i="5"/>
  <c r="H452" i="5" s="1"/>
  <c r="E446" i="5"/>
  <c r="H446" i="5" s="1"/>
  <c r="E444" i="5"/>
  <c r="H444" i="5" s="1"/>
  <c r="E442" i="5"/>
  <c r="H442" i="5" s="1"/>
  <c r="E437" i="5"/>
  <c r="H437" i="5" s="1"/>
  <c r="E436" i="5"/>
  <c r="H436" i="5" s="1"/>
  <c r="E432" i="5"/>
  <c r="H432" i="5" s="1"/>
  <c r="E431" i="5"/>
  <c r="H431" i="5" s="1"/>
  <c r="E428" i="5"/>
  <c r="H428" i="5" s="1"/>
  <c r="E424" i="5"/>
  <c r="H424" i="5" s="1"/>
  <c r="E423" i="5"/>
  <c r="H423" i="5" s="1"/>
  <c r="E422" i="5"/>
  <c r="H422" i="5" s="1"/>
  <c r="E421" i="5"/>
  <c r="H421" i="5" s="1"/>
  <c r="E420" i="5"/>
  <c r="H420" i="5" s="1"/>
  <c r="E419" i="5"/>
  <c r="H419" i="5" s="1"/>
  <c r="E418" i="5"/>
  <c r="H418" i="5" s="1"/>
  <c r="E417" i="5"/>
  <c r="H417" i="5" s="1"/>
  <c r="E416" i="5"/>
  <c r="H416" i="5" s="1"/>
  <c r="E414" i="5"/>
  <c r="H414" i="5" s="1"/>
  <c r="E413" i="5"/>
  <c r="H413" i="5" s="1"/>
  <c r="E411" i="5"/>
  <c r="H411" i="5" s="1"/>
  <c r="E410" i="5"/>
  <c r="H410" i="5" s="1"/>
  <c r="E409" i="5"/>
  <c r="H409" i="5" s="1"/>
  <c r="E408" i="5"/>
  <c r="H408" i="5" s="1"/>
  <c r="E407" i="5"/>
  <c r="H407" i="5" s="1"/>
  <c r="E406" i="5"/>
  <c r="H406" i="5" s="1"/>
  <c r="E405" i="5"/>
  <c r="H405" i="5" s="1"/>
  <c r="E402" i="5"/>
  <c r="H402" i="5" s="1"/>
  <c r="E399" i="5"/>
  <c r="H399" i="5" s="1"/>
  <c r="E398" i="5"/>
  <c r="H398" i="5" s="1"/>
  <c r="E397" i="5"/>
  <c r="H397" i="5" s="1"/>
  <c r="E396" i="5"/>
  <c r="H396" i="5" s="1"/>
  <c r="E395" i="5"/>
  <c r="H395" i="5" s="1"/>
  <c r="E394" i="5"/>
  <c r="H394" i="5" s="1"/>
  <c r="E393" i="5"/>
  <c r="H393" i="5" s="1"/>
  <c r="E392" i="5"/>
  <c r="H392" i="5" s="1"/>
  <c r="E391" i="5"/>
  <c r="H391" i="5" s="1"/>
  <c r="E390" i="5"/>
  <c r="H390" i="5" s="1"/>
  <c r="E389" i="5"/>
  <c r="H389" i="5" s="1"/>
  <c r="E386" i="5"/>
  <c r="H386" i="5" s="1"/>
  <c r="E385" i="5"/>
  <c r="H385" i="5" s="1"/>
  <c r="E381" i="5"/>
  <c r="H381" i="5" s="1"/>
  <c r="E380" i="5"/>
  <c r="H380" i="5" s="1"/>
  <c r="E379" i="5"/>
  <c r="H379" i="5" s="1"/>
  <c r="E377" i="5"/>
  <c r="H377" i="5" s="1"/>
  <c r="E376" i="5"/>
  <c r="H376" i="5" s="1"/>
  <c r="E373" i="5"/>
  <c r="H373" i="5" s="1"/>
  <c r="E372" i="5"/>
  <c r="H372" i="5" s="1"/>
  <c r="E371" i="5"/>
  <c r="H371" i="5" s="1"/>
  <c r="E369" i="5"/>
  <c r="H369" i="5" s="1"/>
  <c r="E368" i="5"/>
  <c r="H368" i="5" s="1"/>
  <c r="E366" i="5"/>
  <c r="H366" i="5" s="1"/>
  <c r="E365" i="5"/>
  <c r="H365" i="5" s="1"/>
  <c r="E364" i="5"/>
  <c r="H364" i="5" s="1"/>
  <c r="E363" i="5"/>
  <c r="H363" i="5" s="1"/>
  <c r="E362" i="5"/>
  <c r="H362" i="5" s="1"/>
  <c r="E361" i="5"/>
  <c r="H361" i="5" s="1"/>
  <c r="E360" i="5"/>
  <c r="H360" i="5" s="1"/>
  <c r="E359" i="5"/>
  <c r="H359" i="5" s="1"/>
  <c r="E358" i="5"/>
  <c r="H358" i="5" s="1"/>
  <c r="E357" i="5"/>
  <c r="H357" i="5" s="1"/>
  <c r="E356" i="5"/>
  <c r="H370" i="5"/>
  <c r="H382" i="5"/>
  <c r="H400" i="5"/>
  <c r="H435" i="5"/>
  <c r="H449" i="5"/>
  <c r="H461" i="5"/>
  <c r="H477" i="5"/>
  <c r="H487" i="5"/>
  <c r="H506" i="5"/>
  <c r="H512" i="5"/>
  <c r="H516" i="5"/>
  <c r="H533" i="5"/>
  <c r="H538" i="5"/>
  <c r="H554" i="5"/>
  <c r="H563" i="5"/>
  <c r="H565" i="5"/>
  <c r="H567" i="5"/>
  <c r="E22" i="3"/>
  <c r="H22" i="3" s="1"/>
  <c r="E26" i="3"/>
  <c r="H26" i="3" s="1"/>
  <c r="E30" i="3"/>
  <c r="H30" i="3" s="1"/>
  <c r="E38" i="3"/>
  <c r="H38" i="3" s="1"/>
  <c r="E46" i="3"/>
  <c r="H46" i="3" s="1"/>
  <c r="E50" i="3"/>
  <c r="H50" i="3" s="1"/>
  <c r="E54" i="3"/>
  <c r="H54" i="3" s="1"/>
  <c r="E58" i="3"/>
  <c r="H58" i="3" s="1"/>
  <c r="E62" i="3"/>
  <c r="H62" i="3" s="1"/>
  <c r="E67" i="3"/>
  <c r="H67" i="3" s="1"/>
  <c r="E78" i="3"/>
  <c r="H78" i="3" s="1"/>
  <c r="E82" i="3"/>
  <c r="H82" i="3" s="1"/>
  <c r="E87" i="3"/>
  <c r="H87" i="3" s="1"/>
  <c r="E92" i="3"/>
  <c r="H92" i="3" s="1"/>
  <c r="E97" i="3"/>
  <c r="H97" i="3" s="1"/>
  <c r="E102" i="3"/>
  <c r="H102" i="3" s="1"/>
  <c r="E106" i="3"/>
  <c r="H106" i="3" s="1"/>
  <c r="E110" i="3"/>
  <c r="H110" i="3" s="1"/>
  <c r="E114" i="3"/>
  <c r="H114" i="3" s="1"/>
  <c r="E118" i="3"/>
  <c r="H118" i="3" s="1"/>
  <c r="E124" i="3"/>
  <c r="H124" i="3" s="1"/>
  <c r="E130" i="3"/>
  <c r="H130" i="3" s="1"/>
  <c r="E135" i="3"/>
  <c r="H135" i="3" s="1"/>
  <c r="E139" i="3"/>
  <c r="H139" i="3" s="1"/>
  <c r="E140" i="3"/>
  <c r="H140" i="3" s="1"/>
  <c r="E145" i="3"/>
  <c r="H145" i="3" s="1"/>
  <c r="E158" i="3"/>
  <c r="H158" i="3" s="1"/>
  <c r="E164" i="3"/>
  <c r="H164" i="3" s="1"/>
  <c r="E180" i="3"/>
  <c r="H180" i="3" s="1"/>
  <c r="E185" i="3"/>
  <c r="H185" i="3" s="1"/>
  <c r="E189" i="3"/>
  <c r="H189" i="3" s="1"/>
  <c r="E193" i="3"/>
  <c r="H193" i="3" s="1"/>
  <c r="E197" i="3"/>
  <c r="H197" i="3" s="1"/>
  <c r="E205" i="3"/>
  <c r="H205" i="3" s="1"/>
  <c r="E210" i="3"/>
  <c r="H210" i="3" s="1"/>
  <c r="E214" i="3"/>
  <c r="H214" i="3" s="1"/>
  <c r="E218" i="3"/>
  <c r="H218" i="3" s="1"/>
  <c r="E222" i="3"/>
  <c r="H222" i="3" s="1"/>
  <c r="E234" i="3"/>
  <c r="H234" i="3" s="1"/>
  <c r="E241" i="3"/>
  <c r="H241" i="3" s="1"/>
  <c r="E246" i="3"/>
  <c r="H246" i="3" s="1"/>
  <c r="E250" i="3"/>
  <c r="H250" i="3" s="1"/>
  <c r="E254" i="3"/>
  <c r="H254" i="3" s="1"/>
  <c r="E266" i="3"/>
  <c r="H266" i="3" s="1"/>
  <c r="E270" i="3"/>
  <c r="H270" i="3" s="1"/>
  <c r="E274" i="3"/>
  <c r="H274" i="3" s="1"/>
  <c r="E282" i="3"/>
  <c r="H282" i="3" s="1"/>
  <c r="E286" i="3"/>
  <c r="H286" i="3" s="1"/>
  <c r="E294" i="3"/>
  <c r="H294" i="3" s="1"/>
  <c r="E306" i="3"/>
  <c r="H306" i="3" s="1"/>
  <c r="E314" i="3"/>
  <c r="H314" i="3" s="1"/>
  <c r="E322" i="3"/>
  <c r="H322" i="3" s="1"/>
  <c r="E330" i="3"/>
  <c r="H330" i="3" s="1"/>
  <c r="E334" i="3"/>
  <c r="H334" i="3" s="1"/>
  <c r="E347" i="3"/>
  <c r="H347" i="3" s="1"/>
  <c r="E358" i="3"/>
  <c r="H358" i="3" s="1"/>
  <c r="E363" i="3"/>
  <c r="H363" i="3" s="1"/>
  <c r="E368" i="3"/>
  <c r="H368" i="3" s="1"/>
  <c r="E372" i="3"/>
  <c r="H372" i="3" s="1"/>
  <c r="E377" i="3"/>
  <c r="H377" i="3" s="1"/>
  <c r="E381" i="3"/>
  <c r="H381" i="3" s="1"/>
  <c r="E386" i="3"/>
  <c r="H386" i="3" s="1"/>
  <c r="E391" i="3"/>
  <c r="H391" i="3" s="1"/>
  <c r="E395" i="3"/>
  <c r="H395" i="3" s="1"/>
  <c r="E405" i="3"/>
  <c r="H405" i="3" s="1"/>
  <c r="E409" i="3"/>
  <c r="H409" i="3" s="1"/>
  <c r="E413" i="3"/>
  <c r="H413" i="3" s="1"/>
  <c r="E418" i="3"/>
  <c r="H418" i="3" s="1"/>
  <c r="E422" i="3"/>
  <c r="H422" i="3" s="1"/>
  <c r="E423" i="3"/>
  <c r="H423" i="3" s="1"/>
  <c r="E428" i="3"/>
  <c r="H428" i="3" s="1"/>
  <c r="E432" i="3"/>
  <c r="H432" i="3" s="1"/>
  <c r="E437" i="3"/>
  <c r="H437" i="3" s="1"/>
  <c r="E443" i="3"/>
  <c r="H443" i="3" s="1"/>
  <c r="E450" i="3"/>
  <c r="H450" i="3" s="1"/>
  <c r="E455" i="3"/>
  <c r="H455" i="3" s="1"/>
  <c r="E468" i="3"/>
  <c r="H468" i="3" s="1"/>
  <c r="E473" i="3"/>
  <c r="H473" i="3" s="1"/>
  <c r="E480" i="3"/>
  <c r="H480" i="3" s="1"/>
  <c r="E493" i="3"/>
  <c r="H493" i="3" s="1"/>
  <c r="E497" i="3"/>
  <c r="H497" i="3" s="1"/>
  <c r="E501" i="3"/>
  <c r="H501" i="3" s="1"/>
  <c r="E502" i="3"/>
  <c r="H502" i="3" s="1"/>
  <c r="E509" i="3"/>
  <c r="H509" i="3" s="1"/>
  <c r="E516" i="3"/>
  <c r="H516" i="3" s="1"/>
  <c r="E520" i="3"/>
  <c r="H520" i="3" s="1"/>
  <c r="E524" i="3"/>
  <c r="H524" i="3" s="1"/>
  <c r="E529" i="3"/>
  <c r="H529" i="3" s="1"/>
  <c r="E534" i="3"/>
  <c r="H534" i="3" s="1"/>
  <c r="E539" i="3"/>
  <c r="H539" i="3" s="1"/>
  <c r="E545" i="3"/>
  <c r="H545" i="3" s="1"/>
  <c r="E551" i="3"/>
  <c r="H551" i="3" s="1"/>
  <c r="E555" i="3"/>
  <c r="H555" i="3" s="1"/>
  <c r="E556" i="3"/>
  <c r="H556" i="3" s="1"/>
  <c r="E562" i="3"/>
  <c r="H562" i="3" s="1"/>
  <c r="E567" i="3"/>
  <c r="H567" i="3" s="1"/>
  <c r="E569" i="3"/>
  <c r="H569" i="3" s="1"/>
  <c r="E573" i="3"/>
  <c r="H573" i="3" s="1"/>
  <c r="E579" i="3"/>
  <c r="H579" i="3" s="1"/>
  <c r="E583" i="3"/>
  <c r="H583" i="3" s="1"/>
  <c r="G19" i="4"/>
  <c r="E59" i="4"/>
  <c r="H59" i="4" s="1"/>
  <c r="E79" i="4"/>
  <c r="H79" i="4" s="1"/>
  <c r="E83" i="4"/>
  <c r="H83" i="4" s="1"/>
  <c r="E92" i="4"/>
  <c r="H92" i="4" s="1"/>
  <c r="E109" i="4"/>
  <c r="H109" i="4" s="1"/>
  <c r="E117" i="4"/>
  <c r="H117" i="4" s="1"/>
  <c r="E130" i="4"/>
  <c r="H130" i="4" s="1"/>
  <c r="E138" i="4"/>
  <c r="H138" i="4" s="1"/>
  <c r="E162" i="4"/>
  <c r="H162" i="4" s="1"/>
  <c r="H327" i="4"/>
  <c r="H334" i="4"/>
  <c r="E430" i="4"/>
  <c r="H430" i="4" s="1"/>
  <c r="E444" i="4"/>
  <c r="H444" i="4" s="1"/>
  <c r="E452" i="4"/>
  <c r="H452" i="4" s="1"/>
  <c r="E468" i="4"/>
  <c r="H468" i="4" s="1"/>
  <c r="E532" i="4"/>
  <c r="H532" i="4" s="1"/>
  <c r="E540" i="4"/>
  <c r="H540" i="4" s="1"/>
  <c r="E544" i="4"/>
  <c r="H544" i="4" s="1"/>
  <c r="E548" i="4"/>
  <c r="H548" i="4" s="1"/>
  <c r="E552" i="4"/>
  <c r="H552" i="4" s="1"/>
  <c r="E564" i="4"/>
  <c r="H564" i="4" s="1"/>
  <c r="G591" i="4"/>
  <c r="E606" i="4"/>
  <c r="H606" i="4" s="1"/>
  <c r="E614" i="4"/>
  <c r="H614" i="4" s="1"/>
  <c r="E59" i="5"/>
  <c r="H59" i="5" s="1"/>
  <c r="G76" i="5"/>
  <c r="E94" i="5"/>
  <c r="H94" i="5" s="1"/>
  <c r="E96" i="5"/>
  <c r="H96" i="5" s="1"/>
  <c r="E98" i="5"/>
  <c r="H98" i="5" s="1"/>
  <c r="E115" i="5"/>
  <c r="H115" i="5" s="1"/>
  <c r="E117" i="5"/>
  <c r="H117" i="5" s="1"/>
  <c r="E119" i="5"/>
  <c r="H119" i="5" s="1"/>
  <c r="E127" i="5"/>
  <c r="H127" i="5" s="1"/>
  <c r="E133" i="5"/>
  <c r="H133" i="5" s="1"/>
  <c r="E135" i="5"/>
  <c r="H135" i="5" s="1"/>
  <c r="E137" i="5"/>
  <c r="H137" i="5" s="1"/>
  <c r="E139" i="5"/>
  <c r="H139" i="5" s="1"/>
  <c r="E141" i="5"/>
  <c r="H141" i="5" s="1"/>
  <c r="E146" i="5"/>
  <c r="H146" i="5" s="1"/>
  <c r="E148" i="5"/>
  <c r="H148" i="5" s="1"/>
  <c r="E159" i="5"/>
  <c r="H159" i="5" s="1"/>
  <c r="E164" i="5"/>
  <c r="H164" i="5" s="1"/>
  <c r="E169" i="5"/>
  <c r="H169" i="5" s="1"/>
  <c r="E180" i="5"/>
  <c r="H180" i="5" s="1"/>
  <c r="E185" i="5"/>
  <c r="H185" i="5" s="1"/>
  <c r="E189" i="5"/>
  <c r="H189" i="5" s="1"/>
  <c r="E193" i="5"/>
  <c r="H193" i="5" s="1"/>
  <c r="E205" i="5"/>
  <c r="H205" i="5" s="1"/>
  <c r="E210" i="5"/>
  <c r="H210" i="5" s="1"/>
  <c r="E214" i="5"/>
  <c r="H214" i="5" s="1"/>
  <c r="E218" i="5"/>
  <c r="H218" i="5" s="1"/>
  <c r="E234" i="5"/>
  <c r="H234" i="5" s="1"/>
  <c r="E241" i="5"/>
  <c r="H241" i="5" s="1"/>
  <c r="E246" i="5"/>
  <c r="H246" i="5" s="1"/>
  <c r="E250" i="5"/>
  <c r="H250" i="5" s="1"/>
  <c r="E254" i="5"/>
  <c r="H254" i="5" s="1"/>
  <c r="E266" i="5"/>
  <c r="H266" i="5" s="1"/>
  <c r="E270" i="5"/>
  <c r="H270" i="5" s="1"/>
  <c r="E282" i="5"/>
  <c r="H282" i="5" s="1"/>
  <c r="E294" i="5"/>
  <c r="H294" i="5" s="1"/>
  <c r="E306" i="5"/>
  <c r="H306" i="5" s="1"/>
  <c r="E314" i="5"/>
  <c r="H314" i="5" s="1"/>
  <c r="E318" i="5"/>
  <c r="H318" i="5" s="1"/>
  <c r="E334" i="5"/>
  <c r="H334" i="5" s="1"/>
  <c r="H375" i="5"/>
  <c r="H384" i="5"/>
  <c r="H388" i="5"/>
  <c r="H426" i="5"/>
  <c r="H434" i="5"/>
  <c r="H441" i="5"/>
  <c r="H443" i="5"/>
  <c r="H448" i="5"/>
  <c r="H451" i="5"/>
  <c r="H458" i="5"/>
  <c r="H484" i="5"/>
  <c r="H486" i="5"/>
  <c r="H505" i="5"/>
  <c r="H515" i="5"/>
  <c r="H537" i="5"/>
  <c r="H542" i="5"/>
  <c r="H557" i="5"/>
  <c r="C9" i="1"/>
  <c r="E19" i="1"/>
  <c r="E21" i="1"/>
  <c r="H21" i="1" s="1"/>
  <c r="E23" i="1"/>
  <c r="H23" i="1" s="1"/>
  <c r="E25" i="1"/>
  <c r="H25" i="1" s="1"/>
  <c r="E27" i="1"/>
  <c r="H27" i="1" s="1"/>
  <c r="E28" i="1"/>
  <c r="H28" i="1" s="1"/>
  <c r="E30" i="1"/>
  <c r="H30" i="1" s="1"/>
  <c r="E31" i="1"/>
  <c r="H31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40" i="1"/>
  <c r="H40" i="1" s="1"/>
  <c r="E41" i="1"/>
  <c r="H41" i="1" s="1"/>
  <c r="E42" i="1"/>
  <c r="H42" i="1" s="1"/>
  <c r="E43" i="1"/>
  <c r="H43" i="1" s="1"/>
  <c r="E44" i="1"/>
  <c r="H44" i="1" s="1"/>
  <c r="E45" i="1"/>
  <c r="H45" i="1" s="1"/>
  <c r="E46" i="1"/>
  <c r="H46" i="1" s="1"/>
  <c r="E47" i="1"/>
  <c r="H47" i="1" s="1"/>
  <c r="E48" i="1"/>
  <c r="H48" i="1" s="1"/>
  <c r="E49" i="1"/>
  <c r="H49" i="1" s="1"/>
  <c r="E50" i="1"/>
  <c r="H50" i="1" s="1"/>
  <c r="E51" i="1"/>
  <c r="H51" i="1" s="1"/>
  <c r="E53" i="1"/>
  <c r="H53" i="1" s="1"/>
  <c r="E55" i="1"/>
  <c r="H55" i="1" s="1"/>
  <c r="E57" i="1"/>
  <c r="H57" i="1" s="1"/>
  <c r="E59" i="1"/>
  <c r="H59" i="1" s="1"/>
  <c r="E61" i="1"/>
  <c r="H61" i="1" s="1"/>
  <c r="E63" i="1"/>
  <c r="H63" i="1" s="1"/>
  <c r="E65" i="1"/>
  <c r="H65" i="1" s="1"/>
  <c r="E177" i="1"/>
  <c r="E179" i="1"/>
  <c r="H179" i="1" s="1"/>
  <c r="E181" i="1"/>
  <c r="H181" i="1" s="1"/>
  <c r="E184" i="1"/>
  <c r="H184" i="1" s="1"/>
  <c r="E186" i="1"/>
  <c r="H186" i="1" s="1"/>
  <c r="E188" i="1"/>
  <c r="H188" i="1" s="1"/>
  <c r="E190" i="1"/>
  <c r="H190" i="1" s="1"/>
  <c r="E192" i="1"/>
  <c r="H192" i="1" s="1"/>
  <c r="E194" i="1"/>
  <c r="H194" i="1" s="1"/>
  <c r="E196" i="1"/>
  <c r="H196" i="1" s="1"/>
  <c r="E197" i="1"/>
  <c r="H197" i="1" s="1"/>
  <c r="E199" i="1"/>
  <c r="H199" i="1" s="1"/>
  <c r="E201" i="1"/>
  <c r="H201" i="1" s="1"/>
  <c r="E203" i="1"/>
  <c r="H203" i="1" s="1"/>
  <c r="E205" i="1"/>
  <c r="H205" i="1" s="1"/>
  <c r="E208" i="1"/>
  <c r="H208" i="1" s="1"/>
  <c r="E210" i="1"/>
  <c r="H210" i="1" s="1"/>
  <c r="E212" i="1"/>
  <c r="H212" i="1" s="1"/>
  <c r="E214" i="1"/>
  <c r="H214" i="1" s="1"/>
  <c r="E216" i="1"/>
  <c r="H216" i="1" s="1"/>
  <c r="E218" i="1"/>
  <c r="H218" i="1" s="1"/>
  <c r="E220" i="1"/>
  <c r="H220" i="1" s="1"/>
  <c r="E222" i="1"/>
  <c r="H222" i="1" s="1"/>
  <c r="E223" i="1"/>
  <c r="H223" i="1" s="1"/>
  <c r="E225" i="1"/>
  <c r="H225" i="1" s="1"/>
  <c r="E227" i="1"/>
  <c r="H227" i="1" s="1"/>
  <c r="E229" i="1"/>
  <c r="H229" i="1" s="1"/>
  <c r="E231" i="1"/>
  <c r="H231" i="1" s="1"/>
  <c r="E233" i="1"/>
  <c r="H233" i="1" s="1"/>
  <c r="E235" i="1"/>
  <c r="H235" i="1" s="1"/>
  <c r="E236" i="1"/>
  <c r="H236" i="1" s="1"/>
  <c r="E238" i="1"/>
  <c r="H238" i="1" s="1"/>
  <c r="E240" i="1"/>
  <c r="H240" i="1" s="1"/>
  <c r="E242" i="1"/>
  <c r="H242" i="1" s="1"/>
  <c r="E245" i="1"/>
  <c r="H245" i="1" s="1"/>
  <c r="E247" i="1"/>
  <c r="H247" i="1" s="1"/>
  <c r="E249" i="1"/>
  <c r="H249" i="1" s="1"/>
  <c r="E251" i="1"/>
  <c r="H251" i="1" s="1"/>
  <c r="E253" i="1"/>
  <c r="H253" i="1" s="1"/>
  <c r="E255" i="1"/>
  <c r="H255" i="1" s="1"/>
  <c r="E257" i="1"/>
  <c r="H257" i="1" s="1"/>
  <c r="E259" i="1"/>
  <c r="H259" i="1" s="1"/>
  <c r="E261" i="1"/>
  <c r="H261" i="1" s="1"/>
  <c r="E263" i="1"/>
  <c r="H263" i="1" s="1"/>
  <c r="E265" i="1"/>
  <c r="H265" i="1" s="1"/>
  <c r="E267" i="1"/>
  <c r="H267" i="1" s="1"/>
  <c r="E269" i="1"/>
  <c r="H269" i="1" s="1"/>
  <c r="E271" i="1"/>
  <c r="H271" i="1" s="1"/>
  <c r="E273" i="1"/>
  <c r="H273" i="1" s="1"/>
  <c r="E275" i="1"/>
  <c r="H275" i="1" s="1"/>
  <c r="E277" i="1"/>
  <c r="H277" i="1" s="1"/>
  <c r="E279" i="1"/>
  <c r="H279" i="1" s="1"/>
  <c r="E281" i="1"/>
  <c r="H281" i="1" s="1"/>
  <c r="E283" i="1"/>
  <c r="H283" i="1" s="1"/>
  <c r="E284" i="1"/>
  <c r="H284" i="1" s="1"/>
  <c r="E286" i="1"/>
  <c r="H286" i="1" s="1"/>
  <c r="E288" i="1"/>
  <c r="H288" i="1" s="1"/>
  <c r="E290" i="1"/>
  <c r="H290" i="1" s="1"/>
  <c r="E292" i="1"/>
  <c r="H292" i="1" s="1"/>
  <c r="E294" i="1"/>
  <c r="H294" i="1" s="1"/>
  <c r="E296" i="1"/>
  <c r="H296" i="1" s="1"/>
  <c r="E300" i="1"/>
  <c r="H300" i="1" s="1"/>
  <c r="E302" i="1"/>
  <c r="H302" i="1" s="1"/>
  <c r="E304" i="1"/>
  <c r="H304" i="1" s="1"/>
  <c r="E306" i="1"/>
  <c r="H306" i="1" s="1"/>
  <c r="E307" i="1"/>
  <c r="H307" i="1" s="1"/>
  <c r="E308" i="1"/>
  <c r="H308" i="1" s="1"/>
  <c r="E309" i="1"/>
  <c r="H309" i="1" s="1"/>
  <c r="E311" i="1"/>
  <c r="H311" i="1" s="1"/>
  <c r="E313" i="1"/>
  <c r="H313" i="1" s="1"/>
  <c r="E315" i="1"/>
  <c r="H315" i="1" s="1"/>
  <c r="E317" i="1"/>
  <c r="H317" i="1" s="1"/>
  <c r="E319" i="1"/>
  <c r="H319" i="1" s="1"/>
  <c r="E321" i="1"/>
  <c r="H321" i="1" s="1"/>
  <c r="E323" i="1"/>
  <c r="H323" i="1" s="1"/>
  <c r="E325" i="1"/>
  <c r="H325" i="1" s="1"/>
  <c r="E327" i="1"/>
  <c r="H327" i="1" s="1"/>
  <c r="E329" i="1"/>
  <c r="H329" i="1" s="1"/>
  <c r="E331" i="1"/>
  <c r="H331" i="1" s="1"/>
  <c r="E334" i="1"/>
  <c r="H334" i="1" s="1"/>
  <c r="E338" i="1"/>
  <c r="H338" i="1" s="1"/>
  <c r="E340" i="1"/>
  <c r="H340" i="1" s="1"/>
  <c r="E342" i="1"/>
  <c r="H342" i="1" s="1"/>
  <c r="E544" i="2"/>
  <c r="H544" i="2" s="1"/>
  <c r="G19" i="3"/>
  <c r="E21" i="3"/>
  <c r="H21" i="3" s="1"/>
  <c r="E29" i="3"/>
  <c r="H29" i="3" s="1"/>
  <c r="E33" i="3"/>
  <c r="H33" i="3" s="1"/>
  <c r="E45" i="3"/>
  <c r="H45" i="3" s="1"/>
  <c r="E49" i="3"/>
  <c r="H49" i="3" s="1"/>
  <c r="E61" i="3"/>
  <c r="H61" i="3" s="1"/>
  <c r="F171" i="3"/>
  <c r="F169" i="3"/>
  <c r="F168" i="3"/>
  <c r="F167" i="3"/>
  <c r="F166" i="3"/>
  <c r="F165" i="3"/>
  <c r="F164" i="3"/>
  <c r="F162" i="3"/>
  <c r="F160" i="3"/>
  <c r="F159" i="3"/>
  <c r="F158" i="3"/>
  <c r="F157" i="3"/>
  <c r="F156" i="3"/>
  <c r="F152" i="3"/>
  <c r="F150" i="3"/>
  <c r="F149" i="3"/>
  <c r="F147" i="3"/>
  <c r="F146" i="3"/>
  <c r="F145" i="3"/>
  <c r="F144" i="3"/>
  <c r="F143" i="3"/>
  <c r="F141" i="3"/>
  <c r="F140" i="3"/>
  <c r="F138" i="3"/>
  <c r="F137" i="3"/>
  <c r="F136" i="3"/>
  <c r="F135" i="3"/>
  <c r="F134" i="3"/>
  <c r="F133" i="3"/>
  <c r="F132" i="3"/>
  <c r="F130" i="3"/>
  <c r="F128" i="3"/>
  <c r="F126" i="3"/>
  <c r="F125" i="3"/>
  <c r="F124" i="3"/>
  <c r="F123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0" i="3"/>
  <c r="F99" i="3"/>
  <c r="F98" i="3"/>
  <c r="F97" i="3"/>
  <c r="F96" i="3"/>
  <c r="F95" i="3"/>
  <c r="F94" i="3"/>
  <c r="F92" i="3"/>
  <c r="F91" i="3"/>
  <c r="F90" i="3"/>
  <c r="F89" i="3"/>
  <c r="F87" i="3"/>
  <c r="F86" i="3"/>
  <c r="F85" i="3"/>
  <c r="F83" i="3"/>
  <c r="F82" i="3"/>
  <c r="F81" i="3"/>
  <c r="F80" i="3"/>
  <c r="F79" i="3"/>
  <c r="F78" i="3"/>
  <c r="F77" i="3"/>
  <c r="F76" i="3"/>
  <c r="D10" i="3"/>
  <c r="D8" i="3"/>
  <c r="G177" i="3"/>
  <c r="E179" i="3"/>
  <c r="H179" i="3" s="1"/>
  <c r="E184" i="3"/>
  <c r="H184" i="3" s="1"/>
  <c r="E188" i="3"/>
  <c r="H188" i="3" s="1"/>
  <c r="E192" i="3"/>
  <c r="H192" i="3" s="1"/>
  <c r="E196" i="3"/>
  <c r="H196" i="3" s="1"/>
  <c r="E200" i="3"/>
  <c r="H200" i="3" s="1"/>
  <c r="E204" i="3"/>
  <c r="H204" i="3" s="1"/>
  <c r="E209" i="3"/>
  <c r="H209" i="3" s="1"/>
  <c r="E217" i="3"/>
  <c r="H217" i="3" s="1"/>
  <c r="E225" i="3"/>
  <c r="H225" i="3" s="1"/>
  <c r="E229" i="3"/>
  <c r="H229" i="3" s="1"/>
  <c r="E233" i="3"/>
  <c r="H233" i="3" s="1"/>
  <c r="E249" i="3"/>
  <c r="H249" i="3" s="1"/>
  <c r="E253" i="3"/>
  <c r="H253" i="3" s="1"/>
  <c r="E257" i="3"/>
  <c r="H257" i="3" s="1"/>
  <c r="E261" i="3"/>
  <c r="H261" i="3" s="1"/>
  <c r="E265" i="3"/>
  <c r="H265" i="3" s="1"/>
  <c r="E269" i="3"/>
  <c r="H269" i="3" s="1"/>
  <c r="E277" i="3"/>
  <c r="H277" i="3" s="1"/>
  <c r="E281" i="3"/>
  <c r="H281" i="3" s="1"/>
  <c r="E289" i="3"/>
  <c r="H289" i="3" s="1"/>
  <c r="E293" i="3"/>
  <c r="H293" i="3" s="1"/>
  <c r="E297" i="3"/>
  <c r="H297" i="3" s="1"/>
  <c r="E301" i="3"/>
  <c r="H301" i="3" s="1"/>
  <c r="E321" i="3"/>
  <c r="H321" i="3" s="1"/>
  <c r="E325" i="3"/>
  <c r="H325" i="3" s="1"/>
  <c r="E329" i="3"/>
  <c r="H329" i="3" s="1"/>
  <c r="E333" i="3"/>
  <c r="H333" i="3" s="1"/>
  <c r="E341" i="3"/>
  <c r="H341" i="3" s="1"/>
  <c r="E346" i="3"/>
  <c r="H346" i="3" s="1"/>
  <c r="F583" i="3"/>
  <c r="F581" i="3"/>
  <c r="F580" i="3"/>
  <c r="F579" i="3"/>
  <c r="F578" i="3"/>
  <c r="F576" i="3"/>
  <c r="F575" i="3"/>
  <c r="F573" i="3"/>
  <c r="F572" i="3"/>
  <c r="F571" i="3"/>
  <c r="F570" i="3"/>
  <c r="F569" i="3"/>
  <c r="F566" i="3"/>
  <c r="F565" i="3"/>
  <c r="F564" i="3"/>
  <c r="F562" i="3"/>
  <c r="F561" i="3"/>
  <c r="F559" i="3"/>
  <c r="F558" i="3"/>
  <c r="F556" i="3"/>
  <c r="F554" i="3"/>
  <c r="F553" i="3"/>
  <c r="F552" i="3"/>
  <c r="F551" i="3"/>
  <c r="F549" i="3"/>
  <c r="F548" i="3"/>
  <c r="F546" i="3"/>
  <c r="F545" i="3"/>
  <c r="F544" i="3"/>
  <c r="F542" i="3"/>
  <c r="F540" i="3"/>
  <c r="F539" i="3"/>
  <c r="F538" i="3"/>
  <c r="F536" i="3"/>
  <c r="F535" i="3"/>
  <c r="F534" i="3"/>
  <c r="F533" i="3"/>
  <c r="F532" i="3"/>
  <c r="F531" i="3"/>
  <c r="F530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0" i="3"/>
  <c r="F509" i="3"/>
  <c r="F508" i="3"/>
  <c r="F505" i="3"/>
  <c r="F503" i="3"/>
  <c r="F502" i="3"/>
  <c r="F500" i="3"/>
  <c r="F499" i="3"/>
  <c r="F498" i="3"/>
  <c r="F497" i="3"/>
  <c r="F496" i="3"/>
  <c r="F495" i="3"/>
  <c r="F494" i="3"/>
  <c r="F493" i="3"/>
  <c r="F492" i="3"/>
  <c r="F490" i="3"/>
  <c r="F489" i="3"/>
  <c r="F487" i="3"/>
  <c r="F486" i="3"/>
  <c r="F485" i="3"/>
  <c r="F481" i="3"/>
  <c r="F480" i="3"/>
  <c r="F479" i="3"/>
  <c r="F476" i="3"/>
  <c r="F475" i="3"/>
  <c r="F473" i="3"/>
  <c r="F472" i="3"/>
  <c r="F471" i="3"/>
  <c r="F469" i="3"/>
  <c r="F468" i="3"/>
  <c r="F467" i="3"/>
  <c r="F466" i="3"/>
  <c r="F465" i="3"/>
  <c r="F464" i="3"/>
  <c r="F463" i="3"/>
  <c r="F460" i="3"/>
  <c r="F459" i="3"/>
  <c r="F455" i="3"/>
  <c r="F454" i="3"/>
  <c r="F453" i="3"/>
  <c r="F452" i="3"/>
  <c r="F451" i="3"/>
  <c r="F448" i="3"/>
  <c r="F446" i="3"/>
  <c r="F444" i="3"/>
  <c r="F443" i="3"/>
  <c r="F442" i="3"/>
  <c r="F441" i="3"/>
  <c r="F438" i="3"/>
  <c r="F437" i="3"/>
  <c r="F436" i="3"/>
  <c r="F434" i="3"/>
  <c r="F433" i="3"/>
  <c r="F432" i="3"/>
  <c r="F431" i="3"/>
  <c r="F430" i="3"/>
  <c r="F429" i="3"/>
  <c r="F428" i="3"/>
  <c r="F427" i="3"/>
  <c r="F425" i="3"/>
  <c r="F424" i="3"/>
  <c r="F423" i="3"/>
  <c r="F421" i="3"/>
  <c r="F420" i="3"/>
  <c r="F419" i="3"/>
  <c r="F418" i="3"/>
  <c r="F417" i="3"/>
  <c r="F416" i="3"/>
  <c r="F415" i="3"/>
  <c r="F413" i="3"/>
  <c r="F412" i="3"/>
  <c r="F411" i="3"/>
  <c r="F410" i="3"/>
  <c r="F409" i="3"/>
  <c r="F408" i="3"/>
  <c r="F407" i="3"/>
  <c r="F406" i="3"/>
  <c r="F405" i="3"/>
  <c r="F403" i="3"/>
  <c r="F402" i="3"/>
  <c r="F401" i="3"/>
  <c r="F400" i="3"/>
  <c r="F399" i="3"/>
  <c r="F398" i="3"/>
  <c r="F396" i="3"/>
  <c r="F395" i="3"/>
  <c r="F394" i="3"/>
  <c r="F393" i="3"/>
  <c r="F392" i="3"/>
  <c r="F391" i="3"/>
  <c r="F390" i="3"/>
  <c r="F389" i="3"/>
  <c r="F387" i="3"/>
  <c r="F386" i="3"/>
  <c r="F385" i="3"/>
  <c r="F383" i="3"/>
  <c r="F382" i="3"/>
  <c r="F381" i="3"/>
  <c r="F380" i="3"/>
  <c r="F379" i="3"/>
  <c r="F378" i="3"/>
  <c r="F377" i="3"/>
  <c r="F376" i="3"/>
  <c r="F374" i="3"/>
  <c r="F373" i="3"/>
  <c r="F372" i="3"/>
  <c r="F371" i="3"/>
  <c r="F370" i="3"/>
  <c r="F369" i="3"/>
  <c r="F368" i="3"/>
  <c r="F366" i="3"/>
  <c r="F365" i="3"/>
  <c r="F364" i="3"/>
  <c r="F363" i="3"/>
  <c r="F362" i="3"/>
  <c r="F360" i="3"/>
  <c r="F359" i="3"/>
  <c r="F358" i="3"/>
  <c r="F357" i="3"/>
  <c r="F356" i="3"/>
  <c r="D12" i="3"/>
  <c r="E454" i="3"/>
  <c r="H454" i="3" s="1"/>
  <c r="E463" i="3"/>
  <c r="H463" i="3" s="1"/>
  <c r="E467" i="3"/>
  <c r="H467" i="3" s="1"/>
  <c r="E477" i="3"/>
  <c r="H477" i="3" s="1"/>
  <c r="E479" i="3"/>
  <c r="H479" i="3" s="1"/>
  <c r="E486" i="3"/>
  <c r="H486" i="3" s="1"/>
  <c r="E491" i="3"/>
  <c r="H491" i="3" s="1"/>
  <c r="E492" i="3"/>
  <c r="H492" i="3" s="1"/>
  <c r="E496" i="3"/>
  <c r="H496" i="3" s="1"/>
  <c r="E500" i="3"/>
  <c r="H500" i="3" s="1"/>
  <c r="E507" i="3"/>
  <c r="H507" i="3" s="1"/>
  <c r="E508" i="3"/>
  <c r="H508" i="3" s="1"/>
  <c r="E515" i="3"/>
  <c r="H515" i="3" s="1"/>
  <c r="E519" i="3"/>
  <c r="H519" i="3" s="1"/>
  <c r="E523" i="3"/>
  <c r="H523" i="3" s="1"/>
  <c r="E527" i="3"/>
  <c r="H527" i="3" s="1"/>
  <c r="E533" i="3"/>
  <c r="H533" i="3" s="1"/>
  <c r="E537" i="3"/>
  <c r="H537" i="3" s="1"/>
  <c r="E538" i="3"/>
  <c r="H538" i="3" s="1"/>
  <c r="E543" i="3"/>
  <c r="H543" i="3" s="1"/>
  <c r="E544" i="3"/>
  <c r="H544" i="3" s="1"/>
  <c r="E549" i="3"/>
  <c r="H549" i="3" s="1"/>
  <c r="E554" i="3"/>
  <c r="H554" i="3" s="1"/>
  <c r="E561" i="3"/>
  <c r="H561" i="3" s="1"/>
  <c r="E572" i="3"/>
  <c r="H572" i="3" s="1"/>
  <c r="E578" i="3"/>
  <c r="H578" i="3" s="1"/>
  <c r="G76" i="4"/>
  <c r="E78" i="4"/>
  <c r="H78" i="4" s="1"/>
  <c r="E91" i="4"/>
  <c r="H91" i="4" s="1"/>
  <c r="E120" i="4"/>
  <c r="H120" i="4" s="1"/>
  <c r="E124" i="4"/>
  <c r="H124" i="4" s="1"/>
  <c r="E128" i="4"/>
  <c r="H128" i="4" s="1"/>
  <c r="E133" i="4"/>
  <c r="H133" i="4" s="1"/>
  <c r="E137" i="4"/>
  <c r="H137" i="4" s="1"/>
  <c r="E455" i="4"/>
  <c r="H455" i="4" s="1"/>
  <c r="E459" i="4"/>
  <c r="H459" i="4" s="1"/>
  <c r="E475" i="4"/>
  <c r="H475" i="4" s="1"/>
  <c r="E499" i="4"/>
  <c r="H499" i="4" s="1"/>
  <c r="E571" i="4"/>
  <c r="H571" i="4" s="1"/>
  <c r="E595" i="4"/>
  <c r="H595" i="4" s="1"/>
  <c r="E598" i="4"/>
  <c r="H598" i="4" s="1"/>
  <c r="E605" i="4"/>
  <c r="H605" i="4" s="1"/>
  <c r="E610" i="4"/>
  <c r="H610" i="4" s="1"/>
  <c r="E77" i="5"/>
  <c r="H77" i="5" s="1"/>
  <c r="E79" i="5"/>
  <c r="H79" i="5" s="1"/>
  <c r="E81" i="5"/>
  <c r="H81" i="5" s="1"/>
  <c r="E102" i="5"/>
  <c r="H102" i="5" s="1"/>
  <c r="E105" i="5"/>
  <c r="H105" i="5" s="1"/>
  <c r="E107" i="5"/>
  <c r="H107" i="5" s="1"/>
  <c r="E109" i="5"/>
  <c r="H109" i="5" s="1"/>
  <c r="E112" i="5"/>
  <c r="H112" i="5" s="1"/>
  <c r="E124" i="5"/>
  <c r="H124" i="5" s="1"/>
  <c r="E130" i="5"/>
  <c r="H130" i="5" s="1"/>
  <c r="E143" i="5"/>
  <c r="H143" i="5" s="1"/>
  <c r="E158" i="5"/>
  <c r="H158" i="5" s="1"/>
  <c r="G177" i="5"/>
  <c r="E179" i="5"/>
  <c r="H179" i="5" s="1"/>
  <c r="E184" i="5"/>
  <c r="H184" i="5" s="1"/>
  <c r="E188" i="5"/>
  <c r="H188" i="5" s="1"/>
  <c r="E192" i="5"/>
  <c r="H192" i="5" s="1"/>
  <c r="E196" i="5"/>
  <c r="H196" i="5" s="1"/>
  <c r="E204" i="5"/>
  <c r="H204" i="5" s="1"/>
  <c r="E209" i="5"/>
  <c r="H209" i="5" s="1"/>
  <c r="E213" i="5"/>
  <c r="H213" i="5" s="1"/>
  <c r="E265" i="5"/>
  <c r="H265" i="5" s="1"/>
  <c r="E277" i="5"/>
  <c r="H277" i="5" s="1"/>
  <c r="E281" i="5"/>
  <c r="H281" i="5" s="1"/>
  <c r="E297" i="5"/>
  <c r="H297" i="5" s="1"/>
  <c r="E301" i="5"/>
  <c r="H301" i="5" s="1"/>
  <c r="E325" i="5"/>
  <c r="H325" i="5" s="1"/>
  <c r="E328" i="5"/>
  <c r="H328" i="5" s="1"/>
  <c r="E339" i="5"/>
  <c r="H339" i="5" s="1"/>
  <c r="E346" i="5"/>
  <c r="H346" i="5" s="1"/>
  <c r="H430" i="5"/>
  <c r="H573" i="5"/>
  <c r="F327" i="5"/>
  <c r="F329" i="5"/>
  <c r="F330" i="5"/>
  <c r="F331" i="5"/>
  <c r="F334" i="5"/>
  <c r="F335" i="5"/>
  <c r="F340" i="5"/>
  <c r="F345" i="5"/>
  <c r="F334" i="8"/>
  <c r="F330" i="8"/>
  <c r="F327" i="8"/>
  <c r="F325" i="8"/>
  <c r="F323" i="8"/>
  <c r="F319" i="8"/>
  <c r="F314" i="8"/>
  <c r="F311" i="8"/>
  <c r="F310" i="8"/>
  <c r="F309" i="8"/>
  <c r="F308" i="8"/>
  <c r="F307" i="8"/>
  <c r="F306" i="8"/>
  <c r="F300" i="8"/>
  <c r="F299" i="8"/>
  <c r="F296" i="8"/>
  <c r="F295" i="8"/>
  <c r="F294" i="8"/>
  <c r="F293" i="8"/>
  <c r="F292" i="8"/>
  <c r="F289" i="8"/>
  <c r="F288" i="8"/>
  <c r="F287" i="8"/>
  <c r="F286" i="8"/>
  <c r="F283" i="8"/>
  <c r="F282" i="8"/>
  <c r="F281" i="8"/>
  <c r="F277" i="8"/>
  <c r="F270" i="8"/>
  <c r="F269" i="8"/>
  <c r="F265" i="8"/>
  <c r="F259" i="8"/>
  <c r="F256" i="8"/>
  <c r="F254" i="8"/>
  <c r="F253" i="8"/>
  <c r="F250" i="8"/>
  <c r="F249" i="8"/>
  <c r="F247" i="8"/>
  <c r="F246" i="8"/>
  <c r="F245" i="8"/>
  <c r="F244" i="8"/>
  <c r="F241" i="8"/>
  <c r="F238" i="8"/>
  <c r="F237" i="8"/>
  <c r="F234" i="8"/>
  <c r="F233" i="8"/>
  <c r="F232" i="8"/>
  <c r="F231" i="8"/>
  <c r="F224" i="8"/>
  <c r="F220" i="8"/>
  <c r="F219" i="8"/>
  <c r="F216" i="8"/>
  <c r="F215" i="8"/>
  <c r="F214" i="8"/>
  <c r="F212" i="8"/>
  <c r="F211" i="8"/>
  <c r="F210" i="8"/>
  <c r="F209" i="8"/>
  <c r="F208" i="8"/>
  <c r="F207" i="8"/>
  <c r="F205" i="8"/>
  <c r="F204" i="8"/>
  <c r="F203" i="8"/>
  <c r="F200" i="8"/>
  <c r="F199" i="8"/>
  <c r="F198" i="8"/>
  <c r="F194" i="8"/>
  <c r="F193" i="8"/>
  <c r="F192" i="8"/>
  <c r="F191" i="8"/>
  <c r="F190" i="8"/>
  <c r="F187" i="8"/>
  <c r="F186" i="8"/>
  <c r="F185" i="8"/>
  <c r="F184" i="8"/>
  <c r="F182" i="8"/>
  <c r="F180" i="8"/>
  <c r="F179" i="8"/>
  <c r="F178" i="8"/>
  <c r="E179" i="8"/>
  <c r="H179" i="8" s="1"/>
  <c r="E191" i="8"/>
  <c r="H191" i="8" s="1"/>
  <c r="E204" i="8"/>
  <c r="H204" i="8" s="1"/>
  <c r="E209" i="8"/>
  <c r="H209" i="8" s="1"/>
  <c r="E214" i="8"/>
  <c r="H214" i="8" s="1"/>
  <c r="E233" i="8"/>
  <c r="H233" i="8" s="1"/>
  <c r="E246" i="8"/>
  <c r="H246" i="8" s="1"/>
  <c r="E253" i="8"/>
  <c r="H253" i="8" s="1"/>
  <c r="E261" i="8"/>
  <c r="H261" i="8" s="1"/>
  <c r="E264" i="8"/>
  <c r="H264" i="8" s="1"/>
  <c r="E265" i="8"/>
  <c r="H265" i="8" s="1"/>
  <c r="E287" i="8"/>
  <c r="H287" i="8" s="1"/>
  <c r="E297" i="8"/>
  <c r="H297" i="8" s="1"/>
  <c r="E299" i="8"/>
  <c r="H299" i="8" s="1"/>
  <c r="E308" i="8"/>
  <c r="H308" i="8" s="1"/>
  <c r="E312" i="8"/>
  <c r="H312" i="8" s="1"/>
  <c r="E314" i="8"/>
  <c r="H314" i="8" s="1"/>
  <c r="E327" i="8"/>
  <c r="H327" i="8" s="1"/>
  <c r="E420" i="8"/>
  <c r="H420" i="8" s="1"/>
  <c r="E424" i="8"/>
  <c r="H424" i="8" s="1"/>
  <c r="E428" i="8"/>
  <c r="H428" i="8" s="1"/>
  <c r="E432" i="8"/>
  <c r="H432" i="8" s="1"/>
  <c r="E436" i="8"/>
  <c r="H436" i="8" s="1"/>
  <c r="E442" i="8"/>
  <c r="H442" i="8" s="1"/>
  <c r="E446" i="8"/>
  <c r="H446" i="8" s="1"/>
  <c r="E454" i="8"/>
  <c r="H454" i="8" s="1"/>
  <c r="E462" i="8"/>
  <c r="H462" i="8" s="1"/>
  <c r="E466" i="8"/>
  <c r="H466" i="8" s="1"/>
  <c r="E486" i="8"/>
  <c r="H486" i="8" s="1"/>
  <c r="E490" i="8"/>
  <c r="H490" i="8" s="1"/>
  <c r="E494" i="8"/>
  <c r="H494" i="8" s="1"/>
  <c r="E502" i="8"/>
  <c r="H502" i="8" s="1"/>
  <c r="E506" i="8"/>
  <c r="H506" i="8" s="1"/>
  <c r="E510" i="8"/>
  <c r="H510" i="8" s="1"/>
  <c r="E538" i="8"/>
  <c r="H538" i="8" s="1"/>
  <c r="E542" i="8"/>
  <c r="H542" i="8" s="1"/>
  <c r="E570" i="8"/>
  <c r="H570" i="8" s="1"/>
  <c r="E578" i="8"/>
  <c r="H578" i="8" s="1"/>
  <c r="E606" i="8"/>
  <c r="H606" i="8" s="1"/>
  <c r="E608" i="8"/>
  <c r="H608" i="8" s="1"/>
  <c r="E610" i="8"/>
  <c r="H610" i="8" s="1"/>
  <c r="E612" i="8"/>
  <c r="H612" i="8" s="1"/>
  <c r="E617" i="8"/>
  <c r="H617" i="8" s="1"/>
  <c r="E107" i="9"/>
  <c r="H107" i="9" s="1"/>
  <c r="E115" i="9"/>
  <c r="H115" i="9" s="1"/>
  <c r="E120" i="9"/>
  <c r="H120" i="9" s="1"/>
  <c r="E126" i="9"/>
  <c r="H126" i="9" s="1"/>
  <c r="E128" i="9"/>
  <c r="H128" i="9" s="1"/>
  <c r="E136" i="9"/>
  <c r="H136" i="9" s="1"/>
  <c r="E138" i="9"/>
  <c r="H138" i="9" s="1"/>
  <c r="E140" i="9"/>
  <c r="H140" i="9" s="1"/>
  <c r="E144" i="9"/>
  <c r="H144" i="9" s="1"/>
  <c r="E146" i="9"/>
  <c r="H146" i="9" s="1"/>
  <c r="E148" i="9"/>
  <c r="H148" i="9" s="1"/>
  <c r="E159" i="9"/>
  <c r="H159" i="9" s="1"/>
  <c r="G177" i="9"/>
  <c r="E184" i="9"/>
  <c r="H184" i="9" s="1"/>
  <c r="E192" i="9"/>
  <c r="H192" i="9" s="1"/>
  <c r="E200" i="9"/>
  <c r="H200" i="9" s="1"/>
  <c r="E204" i="9"/>
  <c r="H204" i="9" s="1"/>
  <c r="E209" i="9"/>
  <c r="H209" i="9" s="1"/>
  <c r="E249" i="9"/>
  <c r="H249" i="9" s="1"/>
  <c r="E257" i="9"/>
  <c r="H257" i="9" s="1"/>
  <c r="E261" i="9"/>
  <c r="H261" i="9" s="1"/>
  <c r="E265" i="9"/>
  <c r="H265" i="9" s="1"/>
  <c r="E281" i="9"/>
  <c r="H281" i="9" s="1"/>
  <c r="E289" i="9"/>
  <c r="H289" i="9" s="1"/>
  <c r="E293" i="9"/>
  <c r="H293" i="9" s="1"/>
  <c r="E297" i="9"/>
  <c r="H297" i="9" s="1"/>
  <c r="E325" i="9"/>
  <c r="H325" i="9" s="1"/>
  <c r="E341" i="9"/>
  <c r="H341" i="9" s="1"/>
  <c r="E350" i="9"/>
  <c r="H350" i="9" s="1"/>
  <c r="E368" i="9"/>
  <c r="H368" i="9" s="1"/>
  <c r="E372" i="9"/>
  <c r="H372" i="9" s="1"/>
  <c r="E375" i="9"/>
  <c r="H375" i="9" s="1"/>
  <c r="H400" i="9"/>
  <c r="E402" i="9"/>
  <c r="H402" i="9" s="1"/>
  <c r="E405" i="9"/>
  <c r="H405" i="9" s="1"/>
  <c r="E407" i="9"/>
  <c r="H407" i="9" s="1"/>
  <c r="E418" i="9"/>
  <c r="H418" i="9" s="1"/>
  <c r="E428" i="9"/>
  <c r="H428" i="9" s="1"/>
  <c r="E433" i="9"/>
  <c r="H433" i="9" s="1"/>
  <c r="E436" i="9"/>
  <c r="H436" i="9" s="1"/>
  <c r="H438" i="9"/>
  <c r="E445" i="9"/>
  <c r="H445" i="9" s="1"/>
  <c r="E452" i="9"/>
  <c r="H452" i="9" s="1"/>
  <c r="H456" i="9"/>
  <c r="E465" i="9"/>
  <c r="H465" i="9" s="1"/>
  <c r="E479" i="9"/>
  <c r="H479" i="9" s="1"/>
  <c r="H485" i="9"/>
  <c r="E491" i="9"/>
  <c r="H491" i="9" s="1"/>
  <c r="E496" i="9"/>
  <c r="H496" i="9" s="1"/>
  <c r="E499" i="9"/>
  <c r="H499" i="9" s="1"/>
  <c r="H502" i="9"/>
  <c r="E508" i="9"/>
  <c r="H508" i="9" s="1"/>
  <c r="E554" i="9"/>
  <c r="H554" i="9" s="1"/>
  <c r="E563" i="9"/>
  <c r="H563" i="9" s="1"/>
  <c r="E565" i="9"/>
  <c r="H565" i="9" s="1"/>
  <c r="E569" i="9"/>
  <c r="H569" i="9" s="1"/>
  <c r="E571" i="9"/>
  <c r="H571" i="9" s="1"/>
  <c r="E582" i="9"/>
  <c r="H582" i="9" s="1"/>
  <c r="H585" i="9"/>
  <c r="E592" i="9"/>
  <c r="H592" i="9" s="1"/>
  <c r="E596" i="9"/>
  <c r="H596" i="9" s="1"/>
  <c r="H600" i="9"/>
  <c r="E608" i="9"/>
  <c r="H608" i="9" s="1"/>
  <c r="E612" i="9"/>
  <c r="H612" i="9" s="1"/>
  <c r="E616" i="9"/>
  <c r="H616" i="9" s="1"/>
  <c r="E23" i="10"/>
  <c r="H23" i="10" s="1"/>
  <c r="H26" i="10"/>
  <c r="H29" i="10"/>
  <c r="H32" i="10"/>
  <c r="H35" i="10"/>
  <c r="H42" i="10"/>
  <c r="H45" i="10"/>
  <c r="H48" i="10"/>
  <c r="H63" i="10"/>
  <c r="H68" i="10"/>
  <c r="E345" i="10"/>
  <c r="H345" i="10" s="1"/>
  <c r="E326" i="10"/>
  <c r="H326" i="10" s="1"/>
  <c r="E325" i="10"/>
  <c r="H325" i="10" s="1"/>
  <c r="E323" i="10"/>
  <c r="H323" i="10" s="1"/>
  <c r="E316" i="10"/>
  <c r="H316" i="10" s="1"/>
  <c r="E314" i="10"/>
  <c r="H314" i="10" s="1"/>
  <c r="E309" i="10"/>
  <c r="H309" i="10" s="1"/>
  <c r="E295" i="10"/>
  <c r="H295" i="10" s="1"/>
  <c r="E294" i="10"/>
  <c r="H294" i="10" s="1"/>
  <c r="E292" i="10"/>
  <c r="H292" i="10" s="1"/>
  <c r="E286" i="10"/>
  <c r="H286" i="10" s="1"/>
  <c r="E284" i="10"/>
  <c r="H284" i="10" s="1"/>
  <c r="E283" i="10"/>
  <c r="H283" i="10" s="1"/>
  <c r="E282" i="10"/>
  <c r="H282" i="10" s="1"/>
  <c r="E280" i="10"/>
  <c r="H280" i="10" s="1"/>
  <c r="E277" i="10"/>
  <c r="H277" i="10" s="1"/>
  <c r="E276" i="10"/>
  <c r="H276" i="10" s="1"/>
  <c r="E270" i="10"/>
  <c r="H270" i="10" s="1"/>
  <c r="E269" i="10"/>
  <c r="H269" i="10" s="1"/>
  <c r="E267" i="10"/>
  <c r="H267" i="10" s="1"/>
  <c r="E265" i="10"/>
  <c r="H265" i="10" s="1"/>
  <c r="E256" i="10"/>
  <c r="H256" i="10" s="1"/>
  <c r="E250" i="10"/>
  <c r="H250" i="10" s="1"/>
  <c r="E247" i="10"/>
  <c r="H247" i="10" s="1"/>
  <c r="E246" i="10"/>
  <c r="H246" i="10" s="1"/>
  <c r="E244" i="10"/>
  <c r="H244" i="10" s="1"/>
  <c r="E240" i="10"/>
  <c r="H240" i="10" s="1"/>
  <c r="E238" i="10"/>
  <c r="H238" i="10" s="1"/>
  <c r="E234" i="10"/>
  <c r="H234" i="10" s="1"/>
  <c r="E233" i="10"/>
  <c r="H233" i="10" s="1"/>
  <c r="E232" i="10"/>
  <c r="H232" i="10" s="1"/>
  <c r="E231" i="10"/>
  <c r="H231" i="10" s="1"/>
  <c r="E222" i="10"/>
  <c r="H222" i="10" s="1"/>
  <c r="E219" i="10"/>
  <c r="H219" i="10" s="1"/>
  <c r="E210" i="10"/>
  <c r="H210" i="10" s="1"/>
  <c r="E209" i="10"/>
  <c r="H209" i="10" s="1"/>
  <c r="E207" i="10"/>
  <c r="H207" i="10" s="1"/>
  <c r="E205" i="10"/>
  <c r="H205" i="10" s="1"/>
  <c r="E204" i="10"/>
  <c r="H204" i="10" s="1"/>
  <c r="E203" i="10"/>
  <c r="H203" i="10" s="1"/>
  <c r="E194" i="10"/>
  <c r="H194" i="10" s="1"/>
  <c r="E192" i="10"/>
  <c r="H192" i="10" s="1"/>
  <c r="E187" i="10"/>
  <c r="H187" i="10" s="1"/>
  <c r="E186" i="10"/>
  <c r="H186" i="10" s="1"/>
  <c r="E185" i="10"/>
  <c r="H185" i="10" s="1"/>
  <c r="E184" i="10"/>
  <c r="H184" i="10" s="1"/>
  <c r="E182" i="10"/>
  <c r="H182" i="10" s="1"/>
  <c r="E181" i="10"/>
  <c r="H181" i="10" s="1"/>
  <c r="E178" i="10"/>
  <c r="H178" i="10" s="1"/>
  <c r="E177" i="10"/>
  <c r="H179" i="10"/>
  <c r="H193" i="10"/>
  <c r="C9" i="6"/>
  <c r="C11" i="6"/>
  <c r="E19" i="6"/>
  <c r="H19" i="6" s="1"/>
  <c r="E20" i="6"/>
  <c r="H20" i="6" s="1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6" i="6"/>
  <c r="H36" i="6" s="1"/>
  <c r="E37" i="6"/>
  <c r="H37" i="6" s="1"/>
  <c r="E38" i="6"/>
  <c r="H38" i="6" s="1"/>
  <c r="E39" i="6"/>
  <c r="H39" i="6" s="1"/>
  <c r="E41" i="6"/>
  <c r="H41" i="6" s="1"/>
  <c r="E42" i="6"/>
  <c r="H42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50" i="6"/>
  <c r="H50" i="6" s="1"/>
  <c r="E51" i="6"/>
  <c r="H51" i="6" s="1"/>
  <c r="E52" i="6"/>
  <c r="H52" i="6" s="1"/>
  <c r="E53" i="6"/>
  <c r="H53" i="6" s="1"/>
  <c r="E54" i="6"/>
  <c r="H54" i="6" s="1"/>
  <c r="E55" i="6"/>
  <c r="H55" i="6" s="1"/>
  <c r="E56" i="6"/>
  <c r="H56" i="6" s="1"/>
  <c r="E57" i="6"/>
  <c r="H57" i="6" s="1"/>
  <c r="E58" i="6"/>
  <c r="H58" i="6" s="1"/>
  <c r="E59" i="6"/>
  <c r="H59" i="6" s="1"/>
  <c r="E61" i="6"/>
  <c r="H61" i="6" s="1"/>
  <c r="E62" i="6"/>
  <c r="H62" i="6" s="1"/>
  <c r="E63" i="6"/>
  <c r="H63" i="6" s="1"/>
  <c r="E64" i="6"/>
  <c r="H64" i="6" s="1"/>
  <c r="E65" i="6"/>
  <c r="H65" i="6" s="1"/>
  <c r="E67" i="6"/>
  <c r="H67" i="6" s="1"/>
  <c r="E68" i="6"/>
  <c r="H68" i="6" s="1"/>
  <c r="E69" i="6"/>
  <c r="H69" i="6" s="1"/>
  <c r="E70" i="6"/>
  <c r="H70" i="6" s="1"/>
  <c r="E177" i="6"/>
  <c r="E178" i="6"/>
  <c r="H178" i="6" s="1"/>
  <c r="E179" i="6"/>
  <c r="H179" i="6" s="1"/>
  <c r="E180" i="6"/>
  <c r="H180" i="6" s="1"/>
  <c r="E181" i="6"/>
  <c r="H181" i="6" s="1"/>
  <c r="E182" i="6"/>
  <c r="H182" i="6" s="1"/>
  <c r="E184" i="6"/>
  <c r="H184" i="6" s="1"/>
  <c r="E185" i="6"/>
  <c r="H185" i="6" s="1"/>
  <c r="E186" i="6"/>
  <c r="H186" i="6" s="1"/>
  <c r="E187" i="6"/>
  <c r="H187" i="6" s="1"/>
  <c r="E188" i="6"/>
  <c r="H188" i="6" s="1"/>
  <c r="E189" i="6"/>
  <c r="H189" i="6" s="1"/>
  <c r="E190" i="6"/>
  <c r="H190" i="6" s="1"/>
  <c r="E191" i="6"/>
  <c r="H191" i="6" s="1"/>
  <c r="E192" i="6"/>
  <c r="H192" i="6" s="1"/>
  <c r="E193" i="6"/>
  <c r="H193" i="6" s="1"/>
  <c r="E194" i="6"/>
  <c r="H194" i="6" s="1"/>
  <c r="E195" i="6"/>
  <c r="H195" i="6" s="1"/>
  <c r="E196" i="6"/>
  <c r="H196" i="6" s="1"/>
  <c r="E197" i="6"/>
  <c r="H197" i="6" s="1"/>
  <c r="E199" i="6"/>
  <c r="H199" i="6" s="1"/>
  <c r="E200" i="6"/>
  <c r="H200" i="6" s="1"/>
  <c r="E202" i="6"/>
  <c r="H202" i="6" s="1"/>
  <c r="E203" i="6"/>
  <c r="H203" i="6" s="1"/>
  <c r="E204" i="6"/>
  <c r="H204" i="6" s="1"/>
  <c r="E205" i="6"/>
  <c r="H205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3" i="6"/>
  <c r="H213" i="6" s="1"/>
  <c r="E214" i="6"/>
  <c r="H214" i="6" s="1"/>
  <c r="E215" i="6"/>
  <c r="H215" i="6" s="1"/>
  <c r="E216" i="6"/>
  <c r="H216" i="6" s="1"/>
  <c r="E217" i="6"/>
  <c r="H217" i="6" s="1"/>
  <c r="E218" i="6"/>
  <c r="H218" i="6" s="1"/>
  <c r="E219" i="6"/>
  <c r="H219" i="6" s="1"/>
  <c r="E220" i="6"/>
  <c r="H220" i="6" s="1"/>
  <c r="E221" i="6"/>
  <c r="H221" i="6" s="1"/>
  <c r="E222" i="6"/>
  <c r="H222" i="6" s="1"/>
  <c r="E225" i="6"/>
  <c r="H225" i="6" s="1"/>
  <c r="E226" i="6"/>
  <c r="H226" i="6" s="1"/>
  <c r="E228" i="6"/>
  <c r="H228" i="6" s="1"/>
  <c r="E229" i="6"/>
  <c r="H229" i="6" s="1"/>
  <c r="E230" i="6"/>
  <c r="H230" i="6" s="1"/>
  <c r="E231" i="6"/>
  <c r="H231" i="6" s="1"/>
  <c r="E232" i="6"/>
  <c r="H232" i="6" s="1"/>
  <c r="E233" i="6"/>
  <c r="H233" i="6" s="1"/>
  <c r="E234" i="6"/>
  <c r="H234" i="6" s="1"/>
  <c r="E235" i="6"/>
  <c r="H235" i="6" s="1"/>
  <c r="E236" i="6"/>
  <c r="H236" i="6" s="1"/>
  <c r="E238" i="6"/>
  <c r="H238" i="6" s="1"/>
  <c r="E240" i="6"/>
  <c r="H240" i="6" s="1"/>
  <c r="E241" i="6"/>
  <c r="H241" i="6" s="1"/>
  <c r="E242" i="6"/>
  <c r="H242" i="6" s="1"/>
  <c r="E244" i="6"/>
  <c r="H244" i="6" s="1"/>
  <c r="E245" i="6"/>
  <c r="H245" i="6" s="1"/>
  <c r="E246" i="6"/>
  <c r="H246" i="6" s="1"/>
  <c r="E247" i="6"/>
  <c r="H247" i="6" s="1"/>
  <c r="E248" i="6"/>
  <c r="H248" i="6" s="1"/>
  <c r="E249" i="6"/>
  <c r="H249" i="6" s="1"/>
  <c r="E250" i="6"/>
  <c r="H250" i="6" s="1"/>
  <c r="E252" i="6"/>
  <c r="H252" i="6" s="1"/>
  <c r="E253" i="6"/>
  <c r="H253" i="6" s="1"/>
  <c r="E254" i="6"/>
  <c r="H254" i="6" s="1"/>
  <c r="E255" i="6"/>
  <c r="H255" i="6" s="1"/>
  <c r="E256" i="6"/>
  <c r="H256" i="6" s="1"/>
  <c r="E257" i="6"/>
  <c r="H257" i="6" s="1"/>
  <c r="E258" i="6"/>
  <c r="H258" i="6" s="1"/>
  <c r="E259" i="6"/>
  <c r="H259" i="6" s="1"/>
  <c r="E260" i="6"/>
  <c r="H260" i="6" s="1"/>
  <c r="E261" i="6"/>
  <c r="H261" i="6" s="1"/>
  <c r="E262" i="6"/>
  <c r="H262" i="6" s="1"/>
  <c r="E263" i="6"/>
  <c r="H263" i="6" s="1"/>
  <c r="E264" i="6"/>
  <c r="H264" i="6" s="1"/>
  <c r="E265" i="6"/>
  <c r="H265" i="6" s="1"/>
  <c r="E266" i="6"/>
  <c r="H266" i="6" s="1"/>
  <c r="E267" i="6"/>
  <c r="H267" i="6" s="1"/>
  <c r="E268" i="6"/>
  <c r="H268" i="6" s="1"/>
  <c r="E269" i="6"/>
  <c r="H269" i="6" s="1"/>
  <c r="E270" i="6"/>
  <c r="H270" i="6" s="1"/>
  <c r="E271" i="6"/>
  <c r="H271" i="6" s="1"/>
  <c r="E272" i="6"/>
  <c r="H272" i="6" s="1"/>
  <c r="E273" i="6"/>
  <c r="H273" i="6" s="1"/>
  <c r="E274" i="6"/>
  <c r="H274" i="6" s="1"/>
  <c r="E275" i="6"/>
  <c r="H275" i="6" s="1"/>
  <c r="E276" i="6"/>
  <c r="H276" i="6" s="1"/>
  <c r="E277" i="6"/>
  <c r="H277" i="6" s="1"/>
  <c r="E278" i="6"/>
  <c r="H278" i="6" s="1"/>
  <c r="E280" i="6"/>
  <c r="H280" i="6" s="1"/>
  <c r="E281" i="6"/>
  <c r="H281" i="6" s="1"/>
  <c r="E282" i="6"/>
  <c r="H282" i="6" s="1"/>
  <c r="E283" i="6"/>
  <c r="H283" i="6" s="1"/>
  <c r="E284" i="6"/>
  <c r="H284" i="6" s="1"/>
  <c r="E286" i="6"/>
  <c r="H286" i="6" s="1"/>
  <c r="E287" i="6"/>
  <c r="H287" i="6" s="1"/>
  <c r="E288" i="6"/>
  <c r="H288" i="6" s="1"/>
  <c r="E289" i="6"/>
  <c r="H289" i="6" s="1"/>
  <c r="E292" i="6"/>
  <c r="H292" i="6" s="1"/>
  <c r="E293" i="6"/>
  <c r="H293" i="6" s="1"/>
  <c r="E294" i="6"/>
  <c r="H294" i="6" s="1"/>
  <c r="E295" i="6"/>
  <c r="H295" i="6" s="1"/>
  <c r="E296" i="6"/>
  <c r="H296" i="6" s="1"/>
  <c r="E297" i="6"/>
  <c r="H297" i="6" s="1"/>
  <c r="E299" i="6"/>
  <c r="H299" i="6" s="1"/>
  <c r="E300" i="6"/>
  <c r="H300" i="6" s="1"/>
  <c r="E301" i="6"/>
  <c r="H301" i="6" s="1"/>
  <c r="E302" i="6"/>
  <c r="H302" i="6" s="1"/>
  <c r="E303" i="6"/>
  <c r="H303" i="6" s="1"/>
  <c r="E305" i="6"/>
  <c r="H305" i="6" s="1"/>
  <c r="E306" i="6"/>
  <c r="H306" i="6" s="1"/>
  <c r="E307" i="6"/>
  <c r="H307" i="6" s="1"/>
  <c r="E308" i="6"/>
  <c r="H308" i="6" s="1"/>
  <c r="E309" i="6"/>
  <c r="H309" i="6" s="1"/>
  <c r="E311" i="6"/>
  <c r="H311" i="6" s="1"/>
  <c r="E312" i="6"/>
  <c r="H312" i="6" s="1"/>
  <c r="E313" i="6"/>
  <c r="H313" i="6" s="1"/>
  <c r="E314" i="6"/>
  <c r="H314" i="6" s="1"/>
  <c r="E315" i="6"/>
  <c r="H315" i="6" s="1"/>
  <c r="E316" i="6"/>
  <c r="H316" i="6" s="1"/>
  <c r="E317" i="6"/>
  <c r="H317" i="6" s="1"/>
  <c r="E318" i="6"/>
  <c r="H318" i="6" s="1"/>
  <c r="E319" i="6"/>
  <c r="H319" i="6" s="1"/>
  <c r="E322" i="6"/>
  <c r="H322" i="6" s="1"/>
  <c r="E323" i="6"/>
  <c r="H323" i="6" s="1"/>
  <c r="E325" i="6"/>
  <c r="H325" i="6" s="1"/>
  <c r="E326" i="6"/>
  <c r="H326" i="6" s="1"/>
  <c r="E327" i="6"/>
  <c r="H327" i="6" s="1"/>
  <c r="E328" i="6"/>
  <c r="H328" i="6" s="1"/>
  <c r="E329" i="6"/>
  <c r="H329" i="6" s="1"/>
  <c r="E330" i="6"/>
  <c r="H330" i="6" s="1"/>
  <c r="E333" i="6"/>
  <c r="H333" i="6" s="1"/>
  <c r="E334" i="6"/>
  <c r="H334" i="6" s="1"/>
  <c r="E335" i="6"/>
  <c r="H335" i="6" s="1"/>
  <c r="E337" i="6"/>
  <c r="H337" i="6" s="1"/>
  <c r="E338" i="6"/>
  <c r="H338" i="6" s="1"/>
  <c r="E339" i="6"/>
  <c r="H339" i="6" s="1"/>
  <c r="E340" i="6"/>
  <c r="H340" i="6" s="1"/>
  <c r="E341" i="6"/>
  <c r="H341" i="6" s="1"/>
  <c r="E342" i="6"/>
  <c r="H342" i="6" s="1"/>
  <c r="E345" i="6"/>
  <c r="H345" i="6" s="1"/>
  <c r="E346" i="6"/>
  <c r="H346" i="6" s="1"/>
  <c r="E347" i="6"/>
  <c r="H347" i="6" s="1"/>
  <c r="E348" i="6"/>
  <c r="H348" i="6" s="1"/>
  <c r="E349" i="6"/>
  <c r="H349" i="6" s="1"/>
  <c r="E350" i="6"/>
  <c r="H350" i="6" s="1"/>
  <c r="G356" i="6"/>
  <c r="H356" i="6" s="1"/>
  <c r="E591" i="6"/>
  <c r="E592" i="6"/>
  <c r="H592" i="6" s="1"/>
  <c r="E593" i="6"/>
  <c r="H593" i="6" s="1"/>
  <c r="E594" i="6"/>
  <c r="H594" i="6" s="1"/>
  <c r="E595" i="6"/>
  <c r="H595" i="6" s="1"/>
  <c r="E596" i="6"/>
  <c r="H596" i="6" s="1"/>
  <c r="E597" i="6"/>
  <c r="H597" i="6" s="1"/>
  <c r="E598" i="6"/>
  <c r="H598" i="6" s="1"/>
  <c r="E599" i="6"/>
  <c r="H599" i="6" s="1"/>
  <c r="E600" i="6"/>
  <c r="H600" i="6" s="1"/>
  <c r="E601" i="6"/>
  <c r="H601" i="6" s="1"/>
  <c r="E602" i="6"/>
  <c r="H602" i="6" s="1"/>
  <c r="E603" i="6"/>
  <c r="H603" i="6" s="1"/>
  <c r="E605" i="6"/>
  <c r="H605" i="6" s="1"/>
  <c r="E606" i="6"/>
  <c r="H606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5" i="6"/>
  <c r="H615" i="6" s="1"/>
  <c r="E616" i="6"/>
  <c r="H616" i="6" s="1"/>
  <c r="E617" i="6"/>
  <c r="H617" i="6" s="1"/>
  <c r="E618" i="6"/>
  <c r="H618" i="6" s="1"/>
  <c r="C8" i="7"/>
  <c r="C10" i="7"/>
  <c r="E76" i="7"/>
  <c r="E77" i="7"/>
  <c r="H77" i="7" s="1"/>
  <c r="E78" i="7"/>
  <c r="H78" i="7" s="1"/>
  <c r="E79" i="7"/>
  <c r="H79" i="7" s="1"/>
  <c r="E80" i="7"/>
  <c r="H80" i="7" s="1"/>
  <c r="E81" i="7"/>
  <c r="H81" i="7" s="1"/>
  <c r="E83" i="7"/>
  <c r="H83" i="7" s="1"/>
  <c r="E86" i="7"/>
  <c r="H86" i="7" s="1"/>
  <c r="E89" i="7"/>
  <c r="H89" i="7" s="1"/>
  <c r="E91" i="7"/>
  <c r="H91" i="7" s="1"/>
  <c r="E92" i="7"/>
  <c r="H92" i="7" s="1"/>
  <c r="E94" i="7"/>
  <c r="H94" i="7" s="1"/>
  <c r="E95" i="7"/>
  <c r="H95" i="7" s="1"/>
  <c r="E96" i="7"/>
  <c r="H96" i="7" s="1"/>
  <c r="E97" i="7"/>
  <c r="H97" i="7" s="1"/>
  <c r="E98" i="7"/>
  <c r="H98" i="7" s="1"/>
  <c r="E99" i="7"/>
  <c r="H99" i="7" s="1"/>
  <c r="E100" i="7"/>
  <c r="H100" i="7" s="1"/>
  <c r="E101" i="7"/>
  <c r="H101" i="7" s="1"/>
  <c r="E102" i="7"/>
  <c r="H102" i="7" s="1"/>
  <c r="E105" i="7"/>
  <c r="H105" i="7" s="1"/>
  <c r="E106" i="7"/>
  <c r="H106" i="7" s="1"/>
  <c r="E107" i="7"/>
  <c r="H107" i="7" s="1"/>
  <c r="E109" i="7"/>
  <c r="H109" i="7" s="1"/>
  <c r="E113" i="7"/>
  <c r="H113" i="7" s="1"/>
  <c r="E114" i="7"/>
  <c r="H114" i="7" s="1"/>
  <c r="E115" i="7"/>
  <c r="H115" i="7" s="1"/>
  <c r="E116" i="7"/>
  <c r="H116" i="7" s="1"/>
  <c r="E117" i="7"/>
  <c r="H117" i="7" s="1"/>
  <c r="E118" i="7"/>
  <c r="H118" i="7" s="1"/>
  <c r="E119" i="7"/>
  <c r="H119" i="7" s="1"/>
  <c r="E123" i="7"/>
  <c r="H123" i="7" s="1"/>
  <c r="E124" i="7"/>
  <c r="H124" i="7" s="1"/>
  <c r="E125" i="7"/>
  <c r="H125" i="7" s="1"/>
  <c r="E126" i="7"/>
  <c r="H126" i="7" s="1"/>
  <c r="E128" i="7"/>
  <c r="H128" i="7" s="1"/>
  <c r="E130" i="7"/>
  <c r="H130" i="7" s="1"/>
  <c r="E132" i="7"/>
  <c r="H132" i="7" s="1"/>
  <c r="E133" i="7"/>
  <c r="H133" i="7" s="1"/>
  <c r="E134" i="7"/>
  <c r="H134" i="7" s="1"/>
  <c r="E135" i="7"/>
  <c r="H135" i="7" s="1"/>
  <c r="E136" i="7"/>
  <c r="H136" i="7" s="1"/>
  <c r="E137" i="7"/>
  <c r="H137" i="7" s="1"/>
  <c r="E138" i="7"/>
  <c r="H138" i="7" s="1"/>
  <c r="E139" i="7"/>
  <c r="H139" i="7" s="1"/>
  <c r="E140" i="7"/>
  <c r="H140" i="7" s="1"/>
  <c r="E141" i="7"/>
  <c r="H141" i="7" s="1"/>
  <c r="E144" i="7"/>
  <c r="H144" i="7" s="1"/>
  <c r="E145" i="7"/>
  <c r="H145" i="7" s="1"/>
  <c r="E146" i="7"/>
  <c r="H146" i="7" s="1"/>
  <c r="E147" i="7"/>
  <c r="H147" i="7" s="1"/>
  <c r="E148" i="7"/>
  <c r="H148" i="7" s="1"/>
  <c r="E149" i="7"/>
  <c r="H149" i="7" s="1"/>
  <c r="E156" i="7"/>
  <c r="H156" i="7" s="1"/>
  <c r="E157" i="7"/>
  <c r="H157" i="7" s="1"/>
  <c r="E162" i="7"/>
  <c r="H162" i="7" s="1"/>
  <c r="E168" i="7"/>
  <c r="H168" i="7" s="1"/>
  <c r="E171" i="7"/>
  <c r="H171" i="7" s="1"/>
  <c r="E356" i="7"/>
  <c r="E357" i="7"/>
  <c r="H357" i="7" s="1"/>
  <c r="E358" i="7"/>
  <c r="H358" i="7" s="1"/>
  <c r="E359" i="7"/>
  <c r="H359" i="7" s="1"/>
  <c r="E362" i="7"/>
  <c r="H362" i="7" s="1"/>
  <c r="E363" i="7"/>
  <c r="H363" i="7" s="1"/>
  <c r="E364" i="7"/>
  <c r="H364" i="7" s="1"/>
  <c r="E365" i="7"/>
  <c r="H365" i="7" s="1"/>
  <c r="E368" i="7"/>
  <c r="H368" i="7" s="1"/>
  <c r="E369" i="7"/>
  <c r="H369" i="7" s="1"/>
  <c r="E370" i="7"/>
  <c r="H370" i="7" s="1"/>
  <c r="E371" i="7"/>
  <c r="H371" i="7" s="1"/>
  <c r="E372" i="7"/>
  <c r="H372" i="7" s="1"/>
  <c r="E373" i="7"/>
  <c r="H373" i="7" s="1"/>
  <c r="E374" i="7"/>
  <c r="H374" i="7" s="1"/>
  <c r="E376" i="7"/>
  <c r="H376" i="7" s="1"/>
  <c r="E377" i="7"/>
  <c r="H377" i="7" s="1"/>
  <c r="E379" i="7"/>
  <c r="H379" i="7" s="1"/>
  <c r="E380" i="7"/>
  <c r="H380" i="7" s="1"/>
  <c r="E381" i="7"/>
  <c r="H381" i="7" s="1"/>
  <c r="E383" i="7"/>
  <c r="H383" i="7" s="1"/>
  <c r="E385" i="7"/>
  <c r="H385" i="7" s="1"/>
  <c r="E386" i="7"/>
  <c r="H386" i="7" s="1"/>
  <c r="E389" i="7"/>
  <c r="H389" i="7" s="1"/>
  <c r="E390" i="7"/>
  <c r="H390" i="7" s="1"/>
  <c r="E391" i="7"/>
  <c r="H391" i="7" s="1"/>
  <c r="E392" i="7"/>
  <c r="H392" i="7" s="1"/>
  <c r="E393" i="7"/>
  <c r="H393" i="7" s="1"/>
  <c r="E394" i="7"/>
  <c r="H394" i="7" s="1"/>
  <c r="E395" i="7"/>
  <c r="H395" i="7" s="1"/>
  <c r="E398" i="7"/>
  <c r="H398" i="7" s="1"/>
  <c r="E399" i="7"/>
  <c r="H399" i="7" s="1"/>
  <c r="E402" i="7"/>
  <c r="H402" i="7" s="1"/>
  <c r="E405" i="7"/>
  <c r="H405" i="7" s="1"/>
  <c r="E406" i="7"/>
  <c r="H406" i="7" s="1"/>
  <c r="E407" i="7"/>
  <c r="H407" i="7" s="1"/>
  <c r="E409" i="7"/>
  <c r="H409" i="7" s="1"/>
  <c r="E410" i="7"/>
  <c r="H410" i="7" s="1"/>
  <c r="E411" i="7"/>
  <c r="H411" i="7" s="1"/>
  <c r="E412" i="7"/>
  <c r="H412" i="7" s="1"/>
  <c r="E413" i="7"/>
  <c r="H413" i="7" s="1"/>
  <c r="E416" i="7"/>
  <c r="H416" i="7" s="1"/>
  <c r="E417" i="7"/>
  <c r="H417" i="7" s="1"/>
  <c r="E418" i="7"/>
  <c r="H418" i="7" s="1"/>
  <c r="E419" i="7"/>
  <c r="H419" i="7" s="1"/>
  <c r="E420" i="7"/>
  <c r="H420" i="7" s="1"/>
  <c r="E424" i="7"/>
  <c r="H424" i="7" s="1"/>
  <c r="E425" i="7"/>
  <c r="H425" i="7" s="1"/>
  <c r="E426" i="7"/>
  <c r="H426" i="7" s="1"/>
  <c r="E427" i="7"/>
  <c r="H427" i="7" s="1"/>
  <c r="E428" i="7"/>
  <c r="H428" i="7" s="1"/>
  <c r="E429" i="7"/>
  <c r="H429" i="7" s="1"/>
  <c r="E430" i="7"/>
  <c r="H430" i="7" s="1"/>
  <c r="E431" i="7"/>
  <c r="H431" i="7" s="1"/>
  <c r="E432" i="7"/>
  <c r="H432" i="7" s="1"/>
  <c r="E433" i="7"/>
  <c r="H433" i="7" s="1"/>
  <c r="E434" i="7"/>
  <c r="H434" i="7" s="1"/>
  <c r="E436" i="7"/>
  <c r="H436" i="7" s="1"/>
  <c r="E437" i="7"/>
  <c r="H437" i="7" s="1"/>
  <c r="E438" i="7"/>
  <c r="H438" i="7" s="1"/>
  <c r="E442" i="7"/>
  <c r="H442" i="7" s="1"/>
  <c r="E444" i="7"/>
  <c r="H444" i="7" s="1"/>
  <c r="E445" i="7"/>
  <c r="H445" i="7" s="1"/>
  <c r="E451" i="7"/>
  <c r="H451" i="7" s="1"/>
  <c r="E452" i="7"/>
  <c r="H452" i="7" s="1"/>
  <c r="E453" i="7"/>
  <c r="H453" i="7" s="1"/>
  <c r="E455" i="7"/>
  <c r="H455" i="7" s="1"/>
  <c r="E456" i="7"/>
  <c r="H456" i="7" s="1"/>
  <c r="E459" i="7"/>
  <c r="H459" i="7" s="1"/>
  <c r="E460" i="7"/>
  <c r="H460" i="7" s="1"/>
  <c r="E461" i="7"/>
  <c r="H461" i="7" s="1"/>
  <c r="E462" i="7"/>
  <c r="H462" i="7" s="1"/>
  <c r="E463" i="7"/>
  <c r="H463" i="7" s="1"/>
  <c r="E465" i="7"/>
  <c r="H465" i="7" s="1"/>
  <c r="E466" i="7"/>
  <c r="H466" i="7" s="1"/>
  <c r="E467" i="7"/>
  <c r="H467" i="7" s="1"/>
  <c r="E468" i="7"/>
  <c r="H468" i="7" s="1"/>
  <c r="E469" i="7"/>
  <c r="H469" i="7" s="1"/>
  <c r="E471" i="7"/>
  <c r="H471" i="7" s="1"/>
  <c r="E472" i="7"/>
  <c r="H472" i="7" s="1"/>
  <c r="E473" i="7"/>
  <c r="H473" i="7" s="1"/>
  <c r="E474" i="7"/>
  <c r="H474" i="7" s="1"/>
  <c r="E475" i="7"/>
  <c r="H475" i="7" s="1"/>
  <c r="E476" i="7"/>
  <c r="H476" i="7" s="1"/>
  <c r="E477" i="7"/>
  <c r="H477" i="7" s="1"/>
  <c r="E478" i="7"/>
  <c r="H478" i="7" s="1"/>
  <c r="E479" i="7"/>
  <c r="H479" i="7" s="1"/>
  <c r="E480" i="7"/>
  <c r="H480" i="7" s="1"/>
  <c r="E481" i="7"/>
  <c r="H481" i="7" s="1"/>
  <c r="E485" i="7"/>
  <c r="H485" i="7" s="1"/>
  <c r="E486" i="7"/>
  <c r="H486" i="7" s="1"/>
  <c r="E488" i="7"/>
  <c r="H488" i="7" s="1"/>
  <c r="E489" i="7"/>
  <c r="H489" i="7" s="1"/>
  <c r="E491" i="7"/>
  <c r="H491" i="7" s="1"/>
  <c r="E493" i="7"/>
  <c r="H493" i="7" s="1"/>
  <c r="E494" i="7"/>
  <c r="H494" i="7" s="1"/>
  <c r="E496" i="7"/>
  <c r="H496" i="7" s="1"/>
  <c r="E497" i="7"/>
  <c r="H497" i="7" s="1"/>
  <c r="E499" i="7"/>
  <c r="H499" i="7" s="1"/>
  <c r="E500" i="7"/>
  <c r="H500" i="7" s="1"/>
  <c r="E503" i="7"/>
  <c r="H503" i="7" s="1"/>
  <c r="E505" i="7"/>
  <c r="H505" i="7" s="1"/>
  <c r="E506" i="7"/>
  <c r="H506" i="7" s="1"/>
  <c r="E507" i="7"/>
  <c r="H507" i="7" s="1"/>
  <c r="E510" i="7"/>
  <c r="H510" i="7" s="1"/>
  <c r="E515" i="7"/>
  <c r="H515" i="7" s="1"/>
  <c r="E516" i="7"/>
  <c r="H516" i="7" s="1"/>
  <c r="E520" i="7"/>
  <c r="H520" i="7" s="1"/>
  <c r="E521" i="7"/>
  <c r="H521" i="7" s="1"/>
  <c r="E524" i="7"/>
  <c r="H524" i="7" s="1"/>
  <c r="E525" i="7"/>
  <c r="H525" i="7" s="1"/>
  <c r="E526" i="7"/>
  <c r="H526" i="7" s="1"/>
  <c r="E527" i="7"/>
  <c r="H527" i="7" s="1"/>
  <c r="E530" i="7"/>
  <c r="H530" i="7" s="1"/>
  <c r="E532" i="7"/>
  <c r="H532" i="7" s="1"/>
  <c r="E533" i="7"/>
  <c r="H533" i="7" s="1"/>
  <c r="E534" i="7"/>
  <c r="H534" i="7" s="1"/>
  <c r="E540" i="7"/>
  <c r="H540" i="7" s="1"/>
  <c r="E542" i="7"/>
  <c r="H542" i="7" s="1"/>
  <c r="E544" i="7"/>
  <c r="H544" i="7" s="1"/>
  <c r="E545" i="7"/>
  <c r="H545" i="7" s="1"/>
  <c r="E546" i="7"/>
  <c r="H546" i="7" s="1"/>
  <c r="E547" i="7"/>
  <c r="H547" i="7" s="1"/>
  <c r="E548" i="7"/>
  <c r="H548" i="7" s="1"/>
  <c r="E549" i="7"/>
  <c r="H549" i="7" s="1"/>
  <c r="E551" i="7"/>
  <c r="H551" i="7" s="1"/>
  <c r="E552" i="7"/>
  <c r="H552" i="7" s="1"/>
  <c r="E553" i="7"/>
  <c r="H553" i="7" s="1"/>
  <c r="E555" i="7"/>
  <c r="H555" i="7" s="1"/>
  <c r="E558" i="7"/>
  <c r="H558" i="7" s="1"/>
  <c r="E561" i="7"/>
  <c r="H561" i="7" s="1"/>
  <c r="E562" i="7"/>
  <c r="H562" i="7" s="1"/>
  <c r="E564" i="7"/>
  <c r="H564" i="7" s="1"/>
  <c r="E565" i="7"/>
  <c r="H565" i="7" s="1"/>
  <c r="E567" i="7"/>
  <c r="H567" i="7" s="1"/>
  <c r="E569" i="7"/>
  <c r="H569" i="7" s="1"/>
  <c r="E570" i="7"/>
  <c r="H570" i="7" s="1"/>
  <c r="E571" i="7"/>
  <c r="H571" i="7" s="1"/>
  <c r="E572" i="7"/>
  <c r="H572" i="7" s="1"/>
  <c r="E573" i="7"/>
  <c r="H573" i="7" s="1"/>
  <c r="E574" i="7"/>
  <c r="H574" i="7" s="1"/>
  <c r="E575" i="7"/>
  <c r="H575" i="7" s="1"/>
  <c r="E576" i="7"/>
  <c r="H576" i="7" s="1"/>
  <c r="E577" i="7"/>
  <c r="H577" i="7" s="1"/>
  <c r="E578" i="7"/>
  <c r="H578" i="7" s="1"/>
  <c r="E581" i="7"/>
  <c r="H581" i="7" s="1"/>
  <c r="E583" i="7"/>
  <c r="H583" i="7" s="1"/>
  <c r="C9" i="8"/>
  <c r="C11" i="8"/>
  <c r="E19" i="8"/>
  <c r="E21" i="8"/>
  <c r="H21" i="8" s="1"/>
  <c r="E23" i="8"/>
  <c r="H23" i="8" s="1"/>
  <c r="E24" i="8"/>
  <c r="H24" i="8" s="1"/>
  <c r="E27" i="8"/>
  <c r="H27" i="8" s="1"/>
  <c r="E28" i="8"/>
  <c r="H28" i="8" s="1"/>
  <c r="E30" i="8"/>
  <c r="H30" i="8" s="1"/>
  <c r="E36" i="8"/>
  <c r="H36" i="8" s="1"/>
  <c r="E37" i="8"/>
  <c r="H37" i="8" s="1"/>
  <c r="E38" i="8"/>
  <c r="H38" i="8" s="1"/>
  <c r="E44" i="8"/>
  <c r="H44" i="8" s="1"/>
  <c r="E50" i="8"/>
  <c r="H50" i="8" s="1"/>
  <c r="E54" i="8"/>
  <c r="H54" i="8" s="1"/>
  <c r="E55" i="8"/>
  <c r="H55" i="8" s="1"/>
  <c r="E56" i="8"/>
  <c r="H56" i="8" s="1"/>
  <c r="E58" i="8"/>
  <c r="H58" i="8" s="1"/>
  <c r="E59" i="8"/>
  <c r="H59" i="8" s="1"/>
  <c r="E61" i="8"/>
  <c r="H61" i="8" s="1"/>
  <c r="E64" i="8"/>
  <c r="H64" i="8" s="1"/>
  <c r="E65" i="8"/>
  <c r="H65" i="8" s="1"/>
  <c r="E67" i="8"/>
  <c r="H67" i="8" s="1"/>
  <c r="E70" i="8"/>
  <c r="H70" i="8" s="1"/>
  <c r="E177" i="8"/>
  <c r="E178" i="8"/>
  <c r="H178" i="8" s="1"/>
  <c r="E184" i="8"/>
  <c r="H184" i="8" s="1"/>
  <c r="E190" i="8"/>
  <c r="H190" i="8" s="1"/>
  <c r="E194" i="8"/>
  <c r="H194" i="8" s="1"/>
  <c r="E203" i="8"/>
  <c r="H203" i="8" s="1"/>
  <c r="E208" i="8"/>
  <c r="H208" i="8" s="1"/>
  <c r="E212" i="8"/>
  <c r="H212" i="8" s="1"/>
  <c r="E217" i="8"/>
  <c r="H217" i="8" s="1"/>
  <c r="E219" i="8"/>
  <c r="H219" i="8" s="1"/>
  <c r="E232" i="8"/>
  <c r="H232" i="8" s="1"/>
  <c r="E250" i="8"/>
  <c r="H250" i="8" s="1"/>
  <c r="E259" i="8"/>
  <c r="H259" i="8" s="1"/>
  <c r="E272" i="8"/>
  <c r="H272" i="8" s="1"/>
  <c r="E273" i="8"/>
  <c r="H273" i="8" s="1"/>
  <c r="E274" i="8"/>
  <c r="H274" i="8" s="1"/>
  <c r="E276" i="8"/>
  <c r="H276" i="8" s="1"/>
  <c r="E277" i="8"/>
  <c r="H277" i="8" s="1"/>
  <c r="E284" i="8"/>
  <c r="H284" i="8" s="1"/>
  <c r="E307" i="8"/>
  <c r="H307" i="8" s="1"/>
  <c r="E311" i="8"/>
  <c r="H311" i="8" s="1"/>
  <c r="E325" i="8"/>
  <c r="H325" i="8" s="1"/>
  <c r="E335" i="8"/>
  <c r="H335" i="8" s="1"/>
  <c r="E341" i="8"/>
  <c r="H341" i="8" s="1"/>
  <c r="G356" i="8"/>
  <c r="E358" i="8"/>
  <c r="H358" i="8" s="1"/>
  <c r="E362" i="8"/>
  <c r="H362" i="8" s="1"/>
  <c r="E366" i="8"/>
  <c r="H366" i="8" s="1"/>
  <c r="E378" i="8"/>
  <c r="H378" i="8" s="1"/>
  <c r="H382" i="8"/>
  <c r="E386" i="8"/>
  <c r="H386" i="8" s="1"/>
  <c r="E390" i="8"/>
  <c r="H390" i="8" s="1"/>
  <c r="E398" i="8"/>
  <c r="H398" i="8" s="1"/>
  <c r="E402" i="8"/>
  <c r="H402" i="8" s="1"/>
  <c r="E407" i="8"/>
  <c r="H407" i="8" s="1"/>
  <c r="E411" i="8"/>
  <c r="H411" i="8" s="1"/>
  <c r="H415" i="8"/>
  <c r="H419" i="8"/>
  <c r="H423" i="8"/>
  <c r="E427" i="8"/>
  <c r="H427" i="8" s="1"/>
  <c r="E431" i="8"/>
  <c r="H431" i="8" s="1"/>
  <c r="H435" i="8"/>
  <c r="E441" i="8"/>
  <c r="H441" i="8" s="1"/>
  <c r="H445" i="8"/>
  <c r="H449" i="8"/>
  <c r="E453" i="8"/>
  <c r="H453" i="8" s="1"/>
  <c r="H457" i="8"/>
  <c r="H461" i="8"/>
  <c r="E465" i="8"/>
  <c r="H465" i="8" s="1"/>
  <c r="E469" i="8"/>
  <c r="H469" i="8" s="1"/>
  <c r="E473" i="8"/>
  <c r="H473" i="8" s="1"/>
  <c r="E477" i="8"/>
  <c r="H477" i="8" s="1"/>
  <c r="E481" i="8"/>
  <c r="H481" i="8" s="1"/>
  <c r="H485" i="8"/>
  <c r="E489" i="8"/>
  <c r="H489" i="8" s="1"/>
  <c r="H493" i="8"/>
  <c r="E497" i="8"/>
  <c r="H497" i="8" s="1"/>
  <c r="H501" i="8"/>
  <c r="E505" i="8"/>
  <c r="H505" i="8" s="1"/>
  <c r="H509" i="8"/>
  <c r="H513" i="8"/>
  <c r="H517" i="8"/>
  <c r="E521" i="8"/>
  <c r="H521" i="8" s="1"/>
  <c r="E525" i="8"/>
  <c r="H525" i="8" s="1"/>
  <c r="H529" i="8"/>
  <c r="H533" i="8"/>
  <c r="H537" i="8"/>
  <c r="H541" i="8"/>
  <c r="E545" i="8"/>
  <c r="H545" i="8" s="1"/>
  <c r="E549" i="8"/>
  <c r="H549" i="8" s="1"/>
  <c r="E553" i="8"/>
  <c r="H553" i="8" s="1"/>
  <c r="H557" i="8"/>
  <c r="E561" i="8"/>
  <c r="H561" i="8" s="1"/>
  <c r="H565" i="8"/>
  <c r="E569" i="8"/>
  <c r="H569" i="8" s="1"/>
  <c r="H573" i="8"/>
  <c r="H577" i="8"/>
  <c r="H580" i="8"/>
  <c r="H584" i="8"/>
  <c r="E591" i="8"/>
  <c r="E593" i="8"/>
  <c r="H593" i="8" s="1"/>
  <c r="E595" i="8"/>
  <c r="H595" i="8" s="1"/>
  <c r="H600" i="8"/>
  <c r="H603" i="8"/>
  <c r="E614" i="8"/>
  <c r="H614" i="8" s="1"/>
  <c r="H22" i="9"/>
  <c r="H26" i="9"/>
  <c r="H34" i="9"/>
  <c r="H38" i="9"/>
  <c r="H42" i="9"/>
  <c r="H46" i="9"/>
  <c r="H54" i="9"/>
  <c r="H58" i="9"/>
  <c r="H67" i="9"/>
  <c r="E77" i="9"/>
  <c r="H77" i="9" s="1"/>
  <c r="E80" i="9"/>
  <c r="H80" i="9" s="1"/>
  <c r="H82" i="9"/>
  <c r="H88" i="9"/>
  <c r="E91" i="9"/>
  <c r="H91" i="9" s="1"/>
  <c r="E94" i="9"/>
  <c r="H94" i="9" s="1"/>
  <c r="E96" i="9"/>
  <c r="H96" i="9" s="1"/>
  <c r="E98" i="9"/>
  <c r="H98" i="9" s="1"/>
  <c r="E100" i="9"/>
  <c r="H100" i="9" s="1"/>
  <c r="H103" i="9"/>
  <c r="E109" i="9"/>
  <c r="H109" i="9" s="1"/>
  <c r="E123" i="9"/>
  <c r="H123" i="9" s="1"/>
  <c r="H125" i="9"/>
  <c r="E133" i="9"/>
  <c r="H133" i="9" s="1"/>
  <c r="E158" i="9"/>
  <c r="H158" i="9" s="1"/>
  <c r="H163" i="9"/>
  <c r="H166" i="9"/>
  <c r="H171" i="9"/>
  <c r="E178" i="9"/>
  <c r="H178" i="9" s="1"/>
  <c r="E182" i="9"/>
  <c r="H182" i="9" s="1"/>
  <c r="E187" i="9"/>
  <c r="H187" i="9" s="1"/>
  <c r="E191" i="9"/>
  <c r="H191" i="9" s="1"/>
  <c r="E195" i="9"/>
  <c r="H195" i="9" s="1"/>
  <c r="E199" i="9"/>
  <c r="H199" i="9" s="1"/>
  <c r="H203" i="9"/>
  <c r="E208" i="9"/>
  <c r="H208" i="9" s="1"/>
  <c r="H212" i="9"/>
  <c r="E216" i="9"/>
  <c r="H216" i="9" s="1"/>
  <c r="E220" i="9"/>
  <c r="H220" i="9" s="1"/>
  <c r="H224" i="9"/>
  <c r="H228" i="9"/>
  <c r="H232" i="9"/>
  <c r="H239" i="9"/>
  <c r="E244" i="9"/>
  <c r="H244" i="9" s="1"/>
  <c r="H248" i="9"/>
  <c r="H252" i="9"/>
  <c r="E256" i="9"/>
  <c r="H256" i="9" s="1"/>
  <c r="H260" i="9"/>
  <c r="H264" i="9"/>
  <c r="H268" i="9"/>
  <c r="H272" i="9"/>
  <c r="E276" i="9"/>
  <c r="H276" i="9" s="1"/>
  <c r="H280" i="9"/>
  <c r="H284" i="9"/>
  <c r="E288" i="9"/>
  <c r="H288" i="9" s="1"/>
  <c r="E292" i="9"/>
  <c r="H292" i="9" s="1"/>
  <c r="H296" i="9"/>
  <c r="E300" i="9"/>
  <c r="H300" i="9" s="1"/>
  <c r="H304" i="9"/>
  <c r="H320" i="9"/>
  <c r="E324" i="9"/>
  <c r="H324" i="9" s="1"/>
  <c r="H332" i="9"/>
  <c r="H336" i="9"/>
  <c r="H340" i="9"/>
  <c r="H345" i="9"/>
  <c r="H349" i="9"/>
  <c r="E356" i="9"/>
  <c r="E358" i="9"/>
  <c r="H358" i="9" s="1"/>
  <c r="E363" i="9"/>
  <c r="H363" i="9" s="1"/>
  <c r="E365" i="9"/>
  <c r="H365" i="9" s="1"/>
  <c r="E367" i="9"/>
  <c r="H367" i="9" s="1"/>
  <c r="E374" i="9"/>
  <c r="H374" i="9" s="1"/>
  <c r="H377" i="9"/>
  <c r="E380" i="9"/>
  <c r="H380" i="9" s="1"/>
  <c r="E389" i="9"/>
  <c r="H389" i="9" s="1"/>
  <c r="E391" i="9"/>
  <c r="H391" i="9" s="1"/>
  <c r="H396" i="9"/>
  <c r="H399" i="9"/>
  <c r="E409" i="9"/>
  <c r="H409" i="9" s="1"/>
  <c r="E412" i="9"/>
  <c r="H412" i="9" s="1"/>
  <c r="H414" i="9"/>
  <c r="E420" i="9"/>
  <c r="H420" i="9" s="1"/>
  <c r="E430" i="9"/>
  <c r="H430" i="9" s="1"/>
  <c r="H435" i="9"/>
  <c r="E442" i="9"/>
  <c r="H442" i="9" s="1"/>
  <c r="E444" i="9"/>
  <c r="H444" i="9" s="1"/>
  <c r="H447" i="9"/>
  <c r="E451" i="9"/>
  <c r="H451" i="9" s="1"/>
  <c r="H458" i="9"/>
  <c r="H461" i="9"/>
  <c r="H464" i="9"/>
  <c r="E467" i="9"/>
  <c r="H467" i="9" s="1"/>
  <c r="H472" i="9"/>
  <c r="H478" i="9"/>
  <c r="E481" i="9"/>
  <c r="H481" i="9" s="1"/>
  <c r="H484" i="9"/>
  <c r="H487" i="9"/>
  <c r="E490" i="9"/>
  <c r="H490" i="9" s="1"/>
  <c r="H495" i="9"/>
  <c r="H498" i="9"/>
  <c r="H501" i="9"/>
  <c r="E510" i="9"/>
  <c r="H510" i="9" s="1"/>
  <c r="H513" i="9"/>
  <c r="E520" i="9"/>
  <c r="H520" i="9" s="1"/>
  <c r="E525" i="9"/>
  <c r="H525" i="9" s="1"/>
  <c r="E533" i="9"/>
  <c r="H533" i="9" s="1"/>
  <c r="H536" i="9"/>
  <c r="E539" i="9"/>
  <c r="H539" i="9" s="1"/>
  <c r="E542" i="9"/>
  <c r="H542" i="9" s="1"/>
  <c r="E545" i="9"/>
  <c r="H545" i="9" s="1"/>
  <c r="E548" i="9"/>
  <c r="H548" i="9" s="1"/>
  <c r="E553" i="9"/>
  <c r="H553" i="9" s="1"/>
  <c r="H556" i="9"/>
  <c r="H559" i="9"/>
  <c r="H568" i="9"/>
  <c r="E576" i="9"/>
  <c r="H576" i="9" s="1"/>
  <c r="H579" i="9"/>
  <c r="H581" i="9"/>
  <c r="H584" i="9"/>
  <c r="E591" i="9"/>
  <c r="E595" i="9"/>
  <c r="H595" i="9" s="1"/>
  <c r="E599" i="9"/>
  <c r="H599" i="9" s="1"/>
  <c r="H603" i="9"/>
  <c r="E607" i="9"/>
  <c r="H607" i="9" s="1"/>
  <c r="E611" i="9"/>
  <c r="H611" i="9" s="1"/>
  <c r="E615" i="9"/>
  <c r="H615" i="9" s="1"/>
  <c r="C8" i="10"/>
  <c r="E12" i="10" s="1"/>
  <c r="C9" i="10"/>
  <c r="E19" i="10"/>
  <c r="H22" i="10"/>
  <c r="E28" i="10"/>
  <c r="H28" i="10" s="1"/>
  <c r="H31" i="10"/>
  <c r="H34" i="10"/>
  <c r="E41" i="10"/>
  <c r="H41" i="10" s="1"/>
  <c r="H58" i="10"/>
  <c r="H67" i="10"/>
  <c r="H197" i="10"/>
  <c r="H200" i="10"/>
  <c r="H212" i="10"/>
  <c r="H225" i="10"/>
  <c r="H229" i="10"/>
  <c r="H249" i="10"/>
  <c r="H251" i="10"/>
  <c r="H257" i="10"/>
  <c r="H263" i="10"/>
  <c r="H266" i="10"/>
  <c r="H273" i="10"/>
  <c r="H278" i="10"/>
  <c r="H288" i="10"/>
  <c r="H296" i="10"/>
  <c r="H303" i="10"/>
  <c r="H320" i="10"/>
  <c r="H337" i="10"/>
  <c r="H348" i="10"/>
  <c r="E618" i="10"/>
  <c r="H618" i="10" s="1"/>
  <c r="E617" i="10"/>
  <c r="H617" i="10" s="1"/>
  <c r="E616" i="10"/>
  <c r="H616" i="10" s="1"/>
  <c r="E615" i="10"/>
  <c r="H615" i="10" s="1"/>
  <c r="E610" i="10"/>
  <c r="H610" i="10" s="1"/>
  <c r="E609" i="10"/>
  <c r="H609" i="10" s="1"/>
  <c r="E608" i="10"/>
  <c r="H608" i="10" s="1"/>
  <c r="E607" i="10"/>
  <c r="H607" i="10" s="1"/>
  <c r="E606" i="10"/>
  <c r="H606" i="10" s="1"/>
  <c r="E602" i="10"/>
  <c r="H602" i="10" s="1"/>
  <c r="E601" i="10"/>
  <c r="H601" i="10" s="1"/>
  <c r="E599" i="10"/>
  <c r="H599" i="10" s="1"/>
  <c r="E596" i="10"/>
  <c r="H596" i="10" s="1"/>
  <c r="E595" i="10"/>
  <c r="H595" i="10" s="1"/>
  <c r="E594" i="10"/>
  <c r="H594" i="10" s="1"/>
  <c r="E593" i="10"/>
  <c r="H593" i="10" s="1"/>
  <c r="E592" i="10"/>
  <c r="H592" i="10" s="1"/>
  <c r="E591" i="10"/>
  <c r="H591" i="10" s="1"/>
  <c r="H604" i="10"/>
  <c r="H612" i="10"/>
  <c r="E169" i="11"/>
  <c r="H169" i="11" s="1"/>
  <c r="E168" i="11"/>
  <c r="H168" i="11" s="1"/>
  <c r="E165" i="11"/>
  <c r="H165" i="11" s="1"/>
  <c r="E162" i="11"/>
  <c r="H162" i="11" s="1"/>
  <c r="E159" i="11"/>
  <c r="H159" i="11" s="1"/>
  <c r="E157" i="11"/>
  <c r="H157" i="11" s="1"/>
  <c r="E149" i="11"/>
  <c r="H149" i="11" s="1"/>
  <c r="E147" i="11"/>
  <c r="H147" i="11" s="1"/>
  <c r="E146" i="11"/>
  <c r="H146" i="11" s="1"/>
  <c r="E141" i="11"/>
  <c r="H141" i="11" s="1"/>
  <c r="E138" i="11"/>
  <c r="H138" i="11" s="1"/>
  <c r="E137" i="11"/>
  <c r="H137" i="11" s="1"/>
  <c r="E136" i="11"/>
  <c r="H136" i="11" s="1"/>
  <c r="E135" i="11"/>
  <c r="H135" i="11" s="1"/>
  <c r="E133" i="11"/>
  <c r="H133" i="11" s="1"/>
  <c r="E132" i="11"/>
  <c r="H132" i="11" s="1"/>
  <c r="E130" i="11"/>
  <c r="H130" i="11" s="1"/>
  <c r="E128" i="11"/>
  <c r="H128" i="11" s="1"/>
  <c r="E120" i="11"/>
  <c r="H120" i="11" s="1"/>
  <c r="E118" i="11"/>
  <c r="H118" i="11" s="1"/>
  <c r="E116" i="11"/>
  <c r="H116" i="11" s="1"/>
  <c r="E115" i="11"/>
  <c r="H115" i="11" s="1"/>
  <c r="E114" i="11"/>
  <c r="H114" i="11" s="1"/>
  <c r="E112" i="11"/>
  <c r="H112" i="11" s="1"/>
  <c r="E107" i="11"/>
  <c r="H107" i="11" s="1"/>
  <c r="E106" i="11"/>
  <c r="H106" i="11" s="1"/>
  <c r="E102" i="11"/>
  <c r="H102" i="11" s="1"/>
  <c r="E99" i="11"/>
  <c r="H99" i="11" s="1"/>
  <c r="E97" i="11"/>
  <c r="H97" i="11" s="1"/>
  <c r="E94" i="11"/>
  <c r="H94" i="11" s="1"/>
  <c r="E92" i="11"/>
  <c r="H92" i="11" s="1"/>
  <c r="E91" i="11"/>
  <c r="H91" i="11" s="1"/>
  <c r="E86" i="11"/>
  <c r="H86" i="11" s="1"/>
  <c r="E83" i="11"/>
  <c r="H83" i="11" s="1"/>
  <c r="E81" i="11"/>
  <c r="H81" i="11" s="1"/>
  <c r="E80" i="11"/>
  <c r="H80" i="11" s="1"/>
  <c r="E79" i="11"/>
  <c r="H79" i="11" s="1"/>
  <c r="E78" i="11"/>
  <c r="H78" i="11" s="1"/>
  <c r="E77" i="11"/>
  <c r="H77" i="11" s="1"/>
  <c r="E76" i="11"/>
  <c r="C10" i="11"/>
  <c r="C8" i="11"/>
  <c r="E9" i="11" s="1"/>
  <c r="F591" i="4"/>
  <c r="F594" i="4"/>
  <c r="F595" i="4"/>
  <c r="F600" i="4"/>
  <c r="F606" i="4"/>
  <c r="F607" i="4"/>
  <c r="F609" i="4"/>
  <c r="F610" i="4"/>
  <c r="F614" i="4"/>
  <c r="F616" i="4"/>
  <c r="D8" i="5"/>
  <c r="D10" i="5"/>
  <c r="F76" i="5"/>
  <c r="F77" i="5"/>
  <c r="F78" i="5"/>
  <c r="F79" i="5"/>
  <c r="F80" i="5"/>
  <c r="F81" i="5"/>
  <c r="F83" i="5"/>
  <c r="F86" i="5"/>
  <c r="F89" i="5"/>
  <c r="F90" i="5"/>
  <c r="F92" i="5"/>
  <c r="F94" i="5"/>
  <c r="F95" i="5"/>
  <c r="F96" i="5"/>
  <c r="F97" i="5"/>
  <c r="F98" i="5"/>
  <c r="F99" i="5"/>
  <c r="F100" i="5"/>
  <c r="F102" i="5"/>
  <c r="F105" i="5"/>
  <c r="F106" i="5"/>
  <c r="F107" i="5"/>
  <c r="F108" i="5"/>
  <c r="F109" i="5"/>
  <c r="F112" i="5"/>
  <c r="F114" i="5"/>
  <c r="F115" i="5"/>
  <c r="F116" i="5"/>
  <c r="F117" i="5"/>
  <c r="F118" i="5"/>
  <c r="F119" i="5"/>
  <c r="F123" i="5"/>
  <c r="F124" i="5"/>
  <c r="F126" i="5"/>
  <c r="F128" i="5"/>
  <c r="F130" i="5"/>
  <c r="F132" i="5"/>
  <c r="F133" i="5"/>
  <c r="F134" i="5"/>
  <c r="F135" i="5"/>
  <c r="F136" i="5"/>
  <c r="F137" i="5"/>
  <c r="F138" i="5"/>
  <c r="F139" i="5"/>
  <c r="F140" i="5"/>
  <c r="F141" i="5"/>
  <c r="F143" i="5"/>
  <c r="F145" i="5"/>
  <c r="F146" i="5"/>
  <c r="F147" i="5"/>
  <c r="F157" i="5"/>
  <c r="F160" i="5"/>
  <c r="F161" i="5"/>
  <c r="F162" i="5"/>
  <c r="F166" i="5"/>
  <c r="F167" i="5"/>
  <c r="F356" i="5"/>
  <c r="F357" i="5"/>
  <c r="F358" i="5"/>
  <c r="F359" i="5"/>
  <c r="F362" i="5"/>
  <c r="F363" i="5"/>
  <c r="F364" i="5"/>
  <c r="F365" i="5"/>
  <c r="F366" i="5"/>
  <c r="F368" i="5"/>
  <c r="F369" i="5"/>
  <c r="F371" i="5"/>
  <c r="F372" i="5"/>
  <c r="F373" i="5"/>
  <c r="F376" i="5"/>
  <c r="F377" i="5"/>
  <c r="F379" i="5"/>
  <c r="F380" i="5"/>
  <c r="F381" i="5"/>
  <c r="F383" i="5"/>
  <c r="F386" i="5"/>
  <c r="F387" i="5"/>
  <c r="F389" i="5"/>
  <c r="F390" i="5"/>
  <c r="F391" i="5"/>
  <c r="F392" i="5"/>
  <c r="F393" i="5"/>
  <c r="F394" i="5"/>
  <c r="F395" i="5"/>
  <c r="F396" i="5"/>
  <c r="F398" i="5"/>
  <c r="F399" i="5"/>
  <c r="F402" i="5"/>
  <c r="F405" i="5"/>
  <c r="F406" i="5"/>
  <c r="F407" i="5"/>
  <c r="F410" i="5"/>
  <c r="F411" i="5"/>
  <c r="F415" i="5"/>
  <c r="F416" i="5"/>
  <c r="F417" i="5"/>
  <c r="F418" i="5"/>
  <c r="F419" i="5"/>
  <c r="F420" i="5"/>
  <c r="F421" i="5"/>
  <c r="F424" i="5"/>
  <c r="F425" i="5"/>
  <c r="F427" i="5"/>
  <c r="F428" i="5"/>
  <c r="F430" i="5"/>
  <c r="F431" i="5"/>
  <c r="F432" i="5"/>
  <c r="F436" i="5"/>
  <c r="F442" i="5"/>
  <c r="F446" i="5"/>
  <c r="F449" i="5"/>
  <c r="F452" i="5"/>
  <c r="F453" i="5"/>
  <c r="F458" i="5"/>
  <c r="F460" i="5"/>
  <c r="F463" i="5"/>
  <c r="F465" i="5"/>
  <c r="F466" i="5"/>
  <c r="F467" i="5"/>
  <c r="F468" i="5"/>
  <c r="F469" i="5"/>
  <c r="F475" i="5"/>
  <c r="F476" i="5"/>
  <c r="F478" i="5"/>
  <c r="F479" i="5"/>
  <c r="F481" i="5"/>
  <c r="F485" i="5"/>
  <c r="F489" i="5"/>
  <c r="F490" i="5"/>
  <c r="F491" i="5"/>
  <c r="F492" i="5"/>
  <c r="F493" i="5"/>
  <c r="F494" i="5"/>
  <c r="F497" i="5"/>
  <c r="F499" i="5"/>
  <c r="F500" i="5"/>
  <c r="F504" i="5"/>
  <c r="F509" i="5"/>
  <c r="F510" i="5"/>
  <c r="F511" i="5"/>
  <c r="F518" i="5"/>
  <c r="F520" i="5"/>
  <c r="F521" i="5"/>
  <c r="F522" i="5"/>
  <c r="F524" i="5"/>
  <c r="F525" i="5"/>
  <c r="F526" i="5"/>
  <c r="F527" i="5"/>
  <c r="F529" i="5"/>
  <c r="F531" i="5"/>
  <c r="F534" i="5"/>
  <c r="F540" i="5"/>
  <c r="F542" i="5"/>
  <c r="F544" i="5"/>
  <c r="F545" i="5"/>
  <c r="F548" i="5"/>
  <c r="F549" i="5"/>
  <c r="F552" i="5"/>
  <c r="F559" i="5"/>
  <c r="F560" i="5"/>
  <c r="F561" i="5"/>
  <c r="F564" i="5"/>
  <c r="F565" i="5"/>
  <c r="F569" i="5"/>
  <c r="F570" i="5"/>
  <c r="F571" i="5"/>
  <c r="F572" i="5"/>
  <c r="F577" i="5"/>
  <c r="F578" i="5"/>
  <c r="D9" i="6"/>
  <c r="D11" i="6"/>
  <c r="F19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6" i="6"/>
  <c r="F37" i="6"/>
  <c r="F38" i="6"/>
  <c r="F39" i="6"/>
  <c r="F41" i="6"/>
  <c r="F43" i="6"/>
  <c r="F44" i="6"/>
  <c r="F45" i="6"/>
  <c r="F48" i="6"/>
  <c r="F49" i="6"/>
  <c r="F50" i="6"/>
  <c r="F51" i="6"/>
  <c r="F52" i="6"/>
  <c r="F53" i="6"/>
  <c r="F54" i="6"/>
  <c r="F55" i="6"/>
  <c r="F56" i="6"/>
  <c r="F58" i="6"/>
  <c r="F59" i="6"/>
  <c r="F60" i="6"/>
  <c r="F61" i="6"/>
  <c r="F62" i="6"/>
  <c r="F63" i="6"/>
  <c r="F64" i="6"/>
  <c r="F65" i="6"/>
  <c r="F67" i="6"/>
  <c r="F68" i="6"/>
  <c r="F69" i="6"/>
  <c r="F177" i="6"/>
  <c r="F178" i="6"/>
  <c r="F179" i="6"/>
  <c r="F180" i="6"/>
  <c r="F181" i="6"/>
  <c r="F182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7" i="6"/>
  <c r="F208" i="6"/>
  <c r="F209" i="6"/>
  <c r="F210" i="6"/>
  <c r="F211" i="6"/>
  <c r="F212" i="6"/>
  <c r="F214" i="6"/>
  <c r="F215" i="6"/>
  <c r="F216" i="6"/>
  <c r="F217" i="6"/>
  <c r="F218" i="6"/>
  <c r="F219" i="6"/>
  <c r="F220" i="6"/>
  <c r="F221" i="6"/>
  <c r="F222" i="6"/>
  <c r="F224" i="6"/>
  <c r="F225" i="6"/>
  <c r="F226" i="6"/>
  <c r="F228" i="6"/>
  <c r="F230" i="6"/>
  <c r="F231" i="6"/>
  <c r="F232" i="6"/>
  <c r="F233" i="6"/>
  <c r="F234" i="6"/>
  <c r="F235" i="6"/>
  <c r="F237" i="6"/>
  <c r="F238" i="6"/>
  <c r="F239" i="6"/>
  <c r="F240" i="6"/>
  <c r="F241" i="6"/>
  <c r="F242" i="6"/>
  <c r="F244" i="6"/>
  <c r="F245" i="6"/>
  <c r="F247" i="6"/>
  <c r="F249" i="6"/>
  <c r="F250" i="6"/>
  <c r="F251" i="6"/>
  <c r="F252" i="6"/>
  <c r="F253" i="6"/>
  <c r="F254" i="6"/>
  <c r="F255" i="6"/>
  <c r="F256" i="6"/>
  <c r="F258" i="6"/>
  <c r="F259" i="6"/>
  <c r="F260" i="6"/>
  <c r="F261" i="6"/>
  <c r="F262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81" i="6"/>
  <c r="F282" i="6"/>
  <c r="F283" i="6"/>
  <c r="F284" i="6"/>
  <c r="F286" i="6"/>
  <c r="F287" i="6"/>
  <c r="F288" i="6"/>
  <c r="F289" i="6"/>
  <c r="F292" i="6"/>
  <c r="F293" i="6"/>
  <c r="F294" i="6"/>
  <c r="F295" i="6"/>
  <c r="F296" i="6"/>
  <c r="F297" i="6"/>
  <c r="F298" i="6"/>
  <c r="F299" i="6"/>
  <c r="F300" i="6"/>
  <c r="F301" i="6"/>
  <c r="F303" i="6"/>
  <c r="F304" i="6"/>
  <c r="F306" i="6"/>
  <c r="F307" i="6"/>
  <c r="F308" i="6"/>
  <c r="F309" i="6"/>
  <c r="F310" i="6"/>
  <c r="F311" i="6"/>
  <c r="F312" i="6"/>
  <c r="F314" i="6"/>
  <c r="F316" i="6"/>
  <c r="F318" i="6"/>
  <c r="F319" i="6"/>
  <c r="F320" i="6"/>
  <c r="F322" i="6"/>
  <c r="F323" i="6"/>
  <c r="F325" i="6"/>
  <c r="F326" i="6"/>
  <c r="F327" i="6"/>
  <c r="F330" i="6"/>
  <c r="F334" i="6"/>
  <c r="F335" i="6"/>
  <c r="F338" i="6"/>
  <c r="F340" i="6"/>
  <c r="F341" i="6"/>
  <c r="F345" i="6"/>
  <c r="F346" i="6"/>
  <c r="F348" i="6"/>
  <c r="F349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4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D8" i="7"/>
  <c r="D10" i="7"/>
  <c r="F76" i="7"/>
  <c r="F77" i="7"/>
  <c r="F78" i="7"/>
  <c r="F79" i="7"/>
  <c r="F80" i="7"/>
  <c r="F81" i="7"/>
  <c r="F83" i="7"/>
  <c r="F86" i="7"/>
  <c r="F89" i="7"/>
  <c r="F91" i="7"/>
  <c r="F92" i="7"/>
  <c r="F94" i="7"/>
  <c r="F95" i="7"/>
  <c r="F96" i="7"/>
  <c r="F98" i="7"/>
  <c r="F100" i="7"/>
  <c r="F102" i="7"/>
  <c r="F105" i="7"/>
  <c r="F106" i="7"/>
  <c r="F107" i="7"/>
  <c r="F109" i="7"/>
  <c r="F113" i="7"/>
  <c r="F114" i="7"/>
  <c r="F115" i="7"/>
  <c r="F116" i="7"/>
  <c r="F118" i="7"/>
  <c r="F119" i="7"/>
  <c r="F123" i="7"/>
  <c r="F126" i="7"/>
  <c r="F127" i="7"/>
  <c r="F128" i="7"/>
  <c r="F130" i="7"/>
  <c r="F132" i="7"/>
  <c r="F133" i="7"/>
  <c r="F134" i="7"/>
  <c r="F135" i="7"/>
  <c r="F136" i="7"/>
  <c r="F137" i="7"/>
  <c r="F138" i="7"/>
  <c r="F140" i="7"/>
  <c r="F141" i="7"/>
  <c r="F144" i="7"/>
  <c r="F147" i="7"/>
  <c r="F148" i="7"/>
  <c r="F159" i="7"/>
  <c r="F160" i="7"/>
  <c r="F168" i="7"/>
  <c r="F356" i="7"/>
  <c r="F357" i="7"/>
  <c r="F358" i="7"/>
  <c r="F359" i="7"/>
  <c r="F362" i="7"/>
  <c r="F363" i="7"/>
  <c r="F364" i="7"/>
  <c r="F365" i="7"/>
  <c r="F368" i="7"/>
  <c r="F369" i="7"/>
  <c r="F371" i="7"/>
  <c r="F372" i="7"/>
  <c r="F373" i="7"/>
  <c r="F376" i="7"/>
  <c r="F377" i="7"/>
  <c r="F379" i="7"/>
  <c r="F380" i="7"/>
  <c r="F381" i="7"/>
  <c r="F385" i="7"/>
  <c r="F386" i="7"/>
  <c r="F387" i="7"/>
  <c r="F389" i="7"/>
  <c r="F390" i="7"/>
  <c r="F391" i="7"/>
  <c r="F393" i="7"/>
  <c r="F394" i="7"/>
  <c r="F395" i="7"/>
  <c r="F398" i="7"/>
  <c r="F399" i="7"/>
  <c r="F401" i="7"/>
  <c r="F402" i="7"/>
  <c r="F405" i="7"/>
  <c r="F406" i="7"/>
  <c r="F407" i="7"/>
  <c r="F409" i="7"/>
  <c r="F410" i="7"/>
  <c r="F411" i="7"/>
  <c r="F412" i="7"/>
  <c r="F413" i="7"/>
  <c r="F415" i="7"/>
  <c r="F417" i="7"/>
  <c r="F418" i="7"/>
  <c r="F419" i="7"/>
  <c r="F420" i="7"/>
  <c r="F421" i="7"/>
  <c r="F423" i="7"/>
  <c r="F424" i="7"/>
  <c r="F425" i="7"/>
  <c r="F426" i="7"/>
  <c r="F427" i="7"/>
  <c r="F428" i="7"/>
  <c r="F430" i="7"/>
  <c r="F431" i="7"/>
  <c r="F432" i="7"/>
  <c r="F433" i="7"/>
  <c r="F436" i="7"/>
  <c r="F437" i="7"/>
  <c r="F442" i="7"/>
  <c r="F444" i="7"/>
  <c r="F447" i="7"/>
  <c r="F452" i="7"/>
  <c r="F453" i="7"/>
  <c r="F455" i="7"/>
  <c r="F456" i="7"/>
  <c r="F459" i="7"/>
  <c r="F460" i="7"/>
  <c r="F461" i="7"/>
  <c r="F463" i="7"/>
  <c r="F465" i="7"/>
  <c r="F466" i="7"/>
  <c r="F467" i="7"/>
  <c r="F468" i="7"/>
  <c r="F469" i="7"/>
  <c r="F471" i="7"/>
  <c r="F472" i="7"/>
  <c r="F473" i="7"/>
  <c r="F474" i="7"/>
  <c r="F475" i="7"/>
  <c r="F476" i="7"/>
  <c r="F477" i="7"/>
  <c r="F478" i="7"/>
  <c r="F479" i="7"/>
  <c r="F481" i="7"/>
  <c r="F485" i="7"/>
  <c r="F486" i="7"/>
  <c r="F488" i="7"/>
  <c r="F489" i="7"/>
  <c r="F490" i="7"/>
  <c r="F491" i="7"/>
  <c r="F493" i="7"/>
  <c r="F494" i="7"/>
  <c r="F496" i="7"/>
  <c r="F497" i="7"/>
  <c r="F498" i="7"/>
  <c r="F499" i="7"/>
  <c r="F500" i="7"/>
  <c r="F505" i="7"/>
  <c r="F506" i="7"/>
  <c r="F507" i="7"/>
  <c r="F508" i="7"/>
  <c r="F510" i="7"/>
  <c r="F520" i="7"/>
  <c r="F521" i="7"/>
  <c r="F524" i="7"/>
  <c r="F525" i="7"/>
  <c r="F527" i="7"/>
  <c r="F531" i="7"/>
  <c r="F532" i="7"/>
  <c r="F533" i="7"/>
  <c r="F539" i="7"/>
  <c r="F540" i="7"/>
  <c r="F542" i="7"/>
  <c r="F544" i="7"/>
  <c r="F545" i="7"/>
  <c r="F546" i="7"/>
  <c r="F548" i="7"/>
  <c r="F549" i="7"/>
  <c r="F551" i="7"/>
  <c r="F552" i="7"/>
  <c r="F554" i="7"/>
  <c r="F558" i="7"/>
  <c r="F561" i="7"/>
  <c r="F563" i="7"/>
  <c r="F564" i="7"/>
  <c r="F565" i="7"/>
  <c r="F569" i="7"/>
  <c r="F570" i="7"/>
  <c r="F571" i="7"/>
  <c r="F572" i="7"/>
  <c r="F573" i="7"/>
  <c r="F575" i="7"/>
  <c r="F576" i="7"/>
  <c r="F577" i="7"/>
  <c r="F578" i="7"/>
  <c r="F579" i="7"/>
  <c r="F580" i="7"/>
  <c r="F581" i="7"/>
  <c r="D9" i="8"/>
  <c r="D11" i="8"/>
  <c r="F19" i="8"/>
  <c r="F21" i="8"/>
  <c r="F22" i="8"/>
  <c r="F23" i="8"/>
  <c r="F24" i="8"/>
  <c r="F25" i="8"/>
  <c r="F27" i="8"/>
  <c r="F30" i="8"/>
  <c r="F32" i="8"/>
  <c r="F39" i="8"/>
  <c r="F47" i="8"/>
  <c r="F48" i="8"/>
  <c r="F50" i="8"/>
  <c r="F51" i="8"/>
  <c r="F53" i="8"/>
  <c r="F54" i="8"/>
  <c r="F55" i="8"/>
  <c r="F56" i="8"/>
  <c r="F59" i="8"/>
  <c r="F61" i="8"/>
  <c r="F64" i="8"/>
  <c r="F65" i="8"/>
  <c r="F68" i="8"/>
  <c r="F69" i="8"/>
  <c r="F177" i="8"/>
  <c r="E182" i="8"/>
  <c r="H182" i="8" s="1"/>
  <c r="E193" i="8"/>
  <c r="H193" i="8" s="1"/>
  <c r="E200" i="8"/>
  <c r="H200" i="8" s="1"/>
  <c r="E207" i="8"/>
  <c r="H207" i="8" s="1"/>
  <c r="E211" i="8"/>
  <c r="H211" i="8" s="1"/>
  <c r="E216" i="8"/>
  <c r="H216" i="8" s="1"/>
  <c r="E225" i="8"/>
  <c r="H225" i="8" s="1"/>
  <c r="E231" i="8"/>
  <c r="H231" i="8" s="1"/>
  <c r="E244" i="8"/>
  <c r="H244" i="8" s="1"/>
  <c r="E248" i="8"/>
  <c r="H248" i="8" s="1"/>
  <c r="E249" i="8"/>
  <c r="H249" i="8" s="1"/>
  <c r="E256" i="8"/>
  <c r="H256" i="8" s="1"/>
  <c r="E270" i="8"/>
  <c r="H270" i="8" s="1"/>
  <c r="E283" i="8"/>
  <c r="H283" i="8" s="1"/>
  <c r="E289" i="8"/>
  <c r="H289" i="8" s="1"/>
  <c r="E295" i="8"/>
  <c r="H295" i="8" s="1"/>
  <c r="E301" i="8"/>
  <c r="H301" i="8" s="1"/>
  <c r="E306" i="8"/>
  <c r="H306" i="8" s="1"/>
  <c r="E323" i="8"/>
  <c r="H323" i="8" s="1"/>
  <c r="E334" i="8"/>
  <c r="H334" i="8" s="1"/>
  <c r="E357" i="8"/>
  <c r="H357" i="8" s="1"/>
  <c r="H361" i="8"/>
  <c r="E365" i="8"/>
  <c r="H365" i="8" s="1"/>
  <c r="E369" i="8"/>
  <c r="H369" i="8" s="1"/>
  <c r="H373" i="8"/>
  <c r="E377" i="8"/>
  <c r="H377" i="8" s="1"/>
  <c r="E381" i="8"/>
  <c r="H381" i="8" s="1"/>
  <c r="E385" i="8"/>
  <c r="H385" i="8" s="1"/>
  <c r="E389" i="8"/>
  <c r="H389" i="8" s="1"/>
  <c r="E393" i="8"/>
  <c r="H393" i="8" s="1"/>
  <c r="H397" i="8"/>
  <c r="H401" i="8"/>
  <c r="E406" i="8"/>
  <c r="H406" i="8" s="1"/>
  <c r="E410" i="8"/>
  <c r="H410" i="8" s="1"/>
  <c r="H414" i="8"/>
  <c r="E418" i="8"/>
  <c r="H418" i="8" s="1"/>
  <c r="H422" i="8"/>
  <c r="H426" i="8"/>
  <c r="E430" i="8"/>
  <c r="H430" i="8" s="1"/>
  <c r="H434" i="8"/>
  <c r="H438" i="8"/>
  <c r="E444" i="8"/>
  <c r="H444" i="8" s="1"/>
  <c r="H448" i="8"/>
  <c r="E452" i="8"/>
  <c r="H452" i="8" s="1"/>
  <c r="H456" i="8"/>
  <c r="H464" i="8"/>
  <c r="E468" i="8"/>
  <c r="H468" i="8" s="1"/>
  <c r="E472" i="8"/>
  <c r="H472" i="8" s="1"/>
  <c r="E476" i="8"/>
  <c r="H476" i="8" s="1"/>
  <c r="E480" i="8"/>
  <c r="H480" i="8" s="1"/>
  <c r="H484" i="8"/>
  <c r="H488" i="8"/>
  <c r="E496" i="8"/>
  <c r="H496" i="8" s="1"/>
  <c r="E500" i="8"/>
  <c r="H500" i="8" s="1"/>
  <c r="H504" i="8"/>
  <c r="E508" i="8"/>
  <c r="H508" i="8" s="1"/>
  <c r="H512" i="8"/>
  <c r="E516" i="8"/>
  <c r="H516" i="8" s="1"/>
  <c r="E520" i="8"/>
  <c r="H520" i="8" s="1"/>
  <c r="H524" i="8"/>
  <c r="H528" i="8"/>
  <c r="H536" i="8"/>
  <c r="H540" i="8"/>
  <c r="E544" i="8"/>
  <c r="H544" i="8" s="1"/>
  <c r="E548" i="8"/>
  <c r="H548" i="8" s="1"/>
  <c r="E552" i="8"/>
  <c r="H552" i="8" s="1"/>
  <c r="H556" i="8"/>
  <c r="H560" i="8"/>
  <c r="E564" i="8"/>
  <c r="H564" i="8" s="1"/>
  <c r="H568" i="8"/>
  <c r="E572" i="8"/>
  <c r="H572" i="8" s="1"/>
  <c r="E576" i="8"/>
  <c r="H576" i="8" s="1"/>
  <c r="E583" i="8"/>
  <c r="H583" i="8" s="1"/>
  <c r="G591" i="8"/>
  <c r="E597" i="8"/>
  <c r="H597" i="8" s="1"/>
  <c r="E605" i="8"/>
  <c r="H605" i="8" s="1"/>
  <c r="E607" i="8"/>
  <c r="H607" i="8" s="1"/>
  <c r="E609" i="8"/>
  <c r="H609" i="8" s="1"/>
  <c r="E611" i="8"/>
  <c r="H611" i="8" s="1"/>
  <c r="E613" i="8"/>
  <c r="H613" i="8" s="1"/>
  <c r="H616" i="8"/>
  <c r="E618" i="8"/>
  <c r="H618" i="8" s="1"/>
  <c r="G19" i="9"/>
  <c r="H19" i="9" s="1"/>
  <c r="H21" i="9"/>
  <c r="H25" i="9"/>
  <c r="H29" i="9"/>
  <c r="H33" i="9"/>
  <c r="H37" i="9"/>
  <c r="H41" i="9"/>
  <c r="E45" i="9"/>
  <c r="H45" i="9" s="1"/>
  <c r="E49" i="9"/>
  <c r="H49" i="9" s="1"/>
  <c r="H53" i="9"/>
  <c r="H57" i="9"/>
  <c r="H65" i="9"/>
  <c r="E79" i="9"/>
  <c r="H79" i="9" s="1"/>
  <c r="H90" i="9"/>
  <c r="E106" i="9"/>
  <c r="H106" i="9" s="1"/>
  <c r="H108" i="9"/>
  <c r="H111" i="9"/>
  <c r="E114" i="9"/>
  <c r="H114" i="9" s="1"/>
  <c r="E116" i="9"/>
  <c r="H116" i="9" s="1"/>
  <c r="E119" i="9"/>
  <c r="H119" i="9" s="1"/>
  <c r="H122" i="9"/>
  <c r="E130" i="9"/>
  <c r="H130" i="9" s="1"/>
  <c r="E135" i="9"/>
  <c r="H135" i="9" s="1"/>
  <c r="E137" i="9"/>
  <c r="H137" i="9" s="1"/>
  <c r="E139" i="9"/>
  <c r="H139" i="9" s="1"/>
  <c r="E141" i="9"/>
  <c r="H141" i="9" s="1"/>
  <c r="E143" i="9"/>
  <c r="H143" i="9" s="1"/>
  <c r="E145" i="9"/>
  <c r="H145" i="9" s="1"/>
  <c r="E147" i="9"/>
  <c r="H147" i="9" s="1"/>
  <c r="E149" i="9"/>
  <c r="H149" i="9" s="1"/>
  <c r="H152" i="9"/>
  <c r="H155" i="9"/>
  <c r="H160" i="9"/>
  <c r="H170" i="9"/>
  <c r="E177" i="9"/>
  <c r="H181" i="9"/>
  <c r="E186" i="9"/>
  <c r="H186" i="9" s="1"/>
  <c r="E190" i="9"/>
  <c r="H190" i="9" s="1"/>
  <c r="E194" i="9"/>
  <c r="H194" i="9" s="1"/>
  <c r="H198" i="9"/>
  <c r="E207" i="9"/>
  <c r="H207" i="9" s="1"/>
  <c r="E211" i="9"/>
  <c r="H211" i="9" s="1"/>
  <c r="E215" i="9"/>
  <c r="H215" i="9" s="1"/>
  <c r="E219" i="9"/>
  <c r="H219" i="9" s="1"/>
  <c r="H223" i="9"/>
  <c r="H227" i="9"/>
  <c r="E231" i="9"/>
  <c r="H231" i="9" s="1"/>
  <c r="H235" i="9"/>
  <c r="H238" i="9"/>
  <c r="H242" i="9"/>
  <c r="E247" i="9"/>
  <c r="H247" i="9" s="1"/>
  <c r="H251" i="9"/>
  <c r="H255" i="9"/>
  <c r="H259" i="9"/>
  <c r="H263" i="9"/>
  <c r="H267" i="9"/>
  <c r="E271" i="9"/>
  <c r="H271" i="9" s="1"/>
  <c r="H275" i="9"/>
  <c r="H279" i="9"/>
  <c r="E283" i="9"/>
  <c r="H283" i="9" s="1"/>
  <c r="E287" i="9"/>
  <c r="H287" i="9" s="1"/>
  <c r="H291" i="9"/>
  <c r="E295" i="9"/>
  <c r="H295" i="9" s="1"/>
  <c r="E299" i="9"/>
  <c r="H299" i="9" s="1"/>
  <c r="H303" i="9"/>
  <c r="E307" i="9"/>
  <c r="H307" i="9" s="1"/>
  <c r="E319" i="9"/>
  <c r="H319" i="9" s="1"/>
  <c r="H323" i="9"/>
  <c r="H327" i="9"/>
  <c r="H331" i="9"/>
  <c r="H335" i="9"/>
  <c r="H339" i="9"/>
  <c r="E344" i="9"/>
  <c r="H344" i="9" s="1"/>
  <c r="E348" i="9"/>
  <c r="H348" i="9" s="1"/>
  <c r="G356" i="9"/>
  <c r="E369" i="9"/>
  <c r="H369" i="9" s="1"/>
  <c r="E371" i="9"/>
  <c r="H371" i="9" s="1"/>
  <c r="E373" i="9"/>
  <c r="H373" i="9" s="1"/>
  <c r="E386" i="9"/>
  <c r="H386" i="9" s="1"/>
  <c r="H388" i="9"/>
  <c r="E393" i="9"/>
  <c r="H393" i="9" s="1"/>
  <c r="E406" i="9"/>
  <c r="H406" i="9" s="1"/>
  <c r="H408" i="9"/>
  <c r="E411" i="9"/>
  <c r="H411" i="9" s="1"/>
  <c r="E417" i="9"/>
  <c r="H417" i="9" s="1"/>
  <c r="E419" i="9"/>
  <c r="H419" i="9" s="1"/>
  <c r="E424" i="9"/>
  <c r="H424" i="9" s="1"/>
  <c r="E427" i="9"/>
  <c r="H427" i="9" s="1"/>
  <c r="H429" i="9"/>
  <c r="E432" i="9"/>
  <c r="H432" i="9" s="1"/>
  <c r="H434" i="9"/>
  <c r="E437" i="9"/>
  <c r="H437" i="9" s="1"/>
  <c r="E441" i="9"/>
  <c r="H441" i="9" s="1"/>
  <c r="H450" i="9"/>
  <c r="E453" i="9"/>
  <c r="H453" i="9" s="1"/>
  <c r="E455" i="9"/>
  <c r="H455" i="9" s="1"/>
  <c r="H457" i="9"/>
  <c r="E466" i="9"/>
  <c r="H466" i="9" s="1"/>
  <c r="E469" i="9"/>
  <c r="H469" i="9" s="1"/>
  <c r="E475" i="9"/>
  <c r="H475" i="9" s="1"/>
  <c r="H477" i="9"/>
  <c r="E483" i="9"/>
  <c r="H483" i="9" s="1"/>
  <c r="E486" i="9"/>
  <c r="H486" i="9" s="1"/>
  <c r="E497" i="9"/>
  <c r="H497" i="9" s="1"/>
  <c r="E509" i="9"/>
  <c r="H509" i="9" s="1"/>
  <c r="H512" i="9"/>
  <c r="H516" i="9"/>
  <c r="H519" i="9"/>
  <c r="E524" i="9"/>
  <c r="H524" i="9" s="1"/>
  <c r="H527" i="9"/>
  <c r="E532" i="9"/>
  <c r="H532" i="9" s="1"/>
  <c r="H535" i="9"/>
  <c r="E541" i="9"/>
  <c r="H541" i="9" s="1"/>
  <c r="H547" i="9"/>
  <c r="E552" i="9"/>
  <c r="H552" i="9" s="1"/>
  <c r="H555" i="9"/>
  <c r="E562" i="9"/>
  <c r="H562" i="9" s="1"/>
  <c r="E564" i="9"/>
  <c r="H564" i="9" s="1"/>
  <c r="H567" i="9"/>
  <c r="E570" i="9"/>
  <c r="H570" i="9" s="1"/>
  <c r="E572" i="9"/>
  <c r="H572" i="9" s="1"/>
  <c r="E575" i="9"/>
  <c r="H575" i="9" s="1"/>
  <c r="E580" i="9"/>
  <c r="H580" i="9" s="1"/>
  <c r="E594" i="9"/>
  <c r="H594" i="9" s="1"/>
  <c r="E602" i="9"/>
  <c r="H602" i="9" s="1"/>
  <c r="E606" i="9"/>
  <c r="H606" i="9" s="1"/>
  <c r="E610" i="9"/>
  <c r="H610" i="9" s="1"/>
  <c r="E614" i="9"/>
  <c r="H614" i="9" s="1"/>
  <c r="E618" i="9"/>
  <c r="H618" i="9" s="1"/>
  <c r="G177" i="10"/>
  <c r="H180" i="10"/>
  <c r="H190" i="10"/>
  <c r="H211" i="10"/>
  <c r="H218" i="10"/>
  <c r="H228" i="10"/>
  <c r="H235" i="10"/>
  <c r="H237" i="10"/>
  <c r="H248" i="10"/>
  <c r="H254" i="10"/>
  <c r="H260" i="10"/>
  <c r="H268" i="10"/>
  <c r="H272" i="10"/>
  <c r="H285" i="10"/>
  <c r="H291" i="10"/>
  <c r="H299" i="10"/>
  <c r="H302" i="10"/>
  <c r="H306" i="10"/>
  <c r="H319" i="10"/>
  <c r="H327" i="10"/>
  <c r="H333" i="10"/>
  <c r="H336" i="10"/>
  <c r="H340" i="10"/>
  <c r="H344" i="10"/>
  <c r="H347" i="10"/>
  <c r="H603" i="10"/>
  <c r="H611" i="10"/>
  <c r="E558" i="6"/>
  <c r="H558" i="6" s="1"/>
  <c r="E559" i="6"/>
  <c r="H559" i="6" s="1"/>
  <c r="E561" i="6"/>
  <c r="H561" i="6" s="1"/>
  <c r="E562" i="6"/>
  <c r="H562" i="6" s="1"/>
  <c r="E564" i="6"/>
  <c r="H564" i="6" s="1"/>
  <c r="E565" i="6"/>
  <c r="H565" i="6" s="1"/>
  <c r="E566" i="6"/>
  <c r="H566" i="6" s="1"/>
  <c r="E568" i="6"/>
  <c r="H568" i="6" s="1"/>
  <c r="E569" i="6"/>
  <c r="H569" i="6" s="1"/>
  <c r="E570" i="6"/>
  <c r="H570" i="6" s="1"/>
  <c r="E571" i="6"/>
  <c r="H571" i="6" s="1"/>
  <c r="E572" i="6"/>
  <c r="H572" i="6" s="1"/>
  <c r="E574" i="6"/>
  <c r="H574" i="6" s="1"/>
  <c r="E575" i="6"/>
  <c r="H575" i="6" s="1"/>
  <c r="E576" i="6"/>
  <c r="H576" i="6" s="1"/>
  <c r="E577" i="6"/>
  <c r="H577" i="6" s="1"/>
  <c r="E578" i="6"/>
  <c r="H578" i="6" s="1"/>
  <c r="E579" i="6"/>
  <c r="H579" i="6" s="1"/>
  <c r="E580" i="6"/>
  <c r="H580" i="6" s="1"/>
  <c r="E581" i="6"/>
  <c r="H581" i="6" s="1"/>
  <c r="E583" i="6"/>
  <c r="H583" i="6" s="1"/>
  <c r="G177" i="8"/>
  <c r="E180" i="8"/>
  <c r="H180" i="8" s="1"/>
  <c r="E186" i="8"/>
  <c r="H186" i="8" s="1"/>
  <c r="E192" i="8"/>
  <c r="H192" i="8" s="1"/>
  <c r="E199" i="8"/>
  <c r="H199" i="8" s="1"/>
  <c r="E205" i="8"/>
  <c r="H205" i="8" s="1"/>
  <c r="E210" i="8"/>
  <c r="H210" i="8" s="1"/>
  <c r="E215" i="8"/>
  <c r="H215" i="8" s="1"/>
  <c r="E234" i="8"/>
  <c r="H234" i="8" s="1"/>
  <c r="E247" i="8"/>
  <c r="H247" i="8" s="1"/>
  <c r="E268" i="8"/>
  <c r="H268" i="8" s="1"/>
  <c r="E269" i="8"/>
  <c r="H269" i="8" s="1"/>
  <c r="E282" i="8"/>
  <c r="H282" i="8" s="1"/>
  <c r="E288" i="8"/>
  <c r="H288" i="8" s="1"/>
  <c r="E294" i="8"/>
  <c r="H294" i="8" s="1"/>
  <c r="E300" i="8"/>
  <c r="H300" i="8" s="1"/>
  <c r="E315" i="8"/>
  <c r="H315" i="8" s="1"/>
  <c r="E316" i="8"/>
  <c r="H316" i="8" s="1"/>
  <c r="E318" i="8"/>
  <c r="H318" i="8" s="1"/>
  <c r="E319" i="8"/>
  <c r="H319" i="8" s="1"/>
  <c r="E328" i="8"/>
  <c r="H328" i="8" s="1"/>
  <c r="E329" i="8"/>
  <c r="H329" i="8" s="1"/>
  <c r="E551" i="8"/>
  <c r="H551" i="8" s="1"/>
  <c r="E559" i="8"/>
  <c r="H559" i="8" s="1"/>
  <c r="E592" i="8"/>
  <c r="H592" i="8" s="1"/>
  <c r="E594" i="8"/>
  <c r="H594" i="8" s="1"/>
  <c r="E596" i="8"/>
  <c r="H596" i="8" s="1"/>
  <c r="E599" i="8"/>
  <c r="H599" i="8" s="1"/>
  <c r="E602" i="8"/>
  <c r="H602" i="8" s="1"/>
  <c r="E294" i="9"/>
  <c r="H294" i="9" s="1"/>
  <c r="E306" i="9"/>
  <c r="H306" i="9" s="1"/>
  <c r="E314" i="9"/>
  <c r="H314" i="9" s="1"/>
  <c r="E330" i="9"/>
  <c r="H330" i="9" s="1"/>
  <c r="E357" i="9"/>
  <c r="H357" i="9" s="1"/>
  <c r="E362" i="9"/>
  <c r="H362" i="9" s="1"/>
  <c r="E364" i="9"/>
  <c r="H364" i="9" s="1"/>
  <c r="E376" i="9"/>
  <c r="H376" i="9" s="1"/>
  <c r="E379" i="9"/>
  <c r="H379" i="9" s="1"/>
  <c r="E381" i="9"/>
  <c r="H381" i="9" s="1"/>
  <c r="E390" i="9"/>
  <c r="H390" i="9" s="1"/>
  <c r="E392" i="9"/>
  <c r="H392" i="9" s="1"/>
  <c r="E395" i="9"/>
  <c r="H395" i="9" s="1"/>
  <c r="E398" i="9"/>
  <c r="H398" i="9" s="1"/>
  <c r="E413" i="9"/>
  <c r="H413" i="9" s="1"/>
  <c r="E421" i="9"/>
  <c r="H421" i="9" s="1"/>
  <c r="E426" i="9"/>
  <c r="H426" i="9" s="1"/>
  <c r="E443" i="9"/>
  <c r="H443" i="9" s="1"/>
  <c r="E460" i="9"/>
  <c r="H460" i="9" s="1"/>
  <c r="E468" i="9"/>
  <c r="H468" i="9" s="1"/>
  <c r="E489" i="9"/>
  <c r="H489" i="9" s="1"/>
  <c r="E494" i="9"/>
  <c r="H494" i="9" s="1"/>
  <c r="E500" i="9"/>
  <c r="H500" i="9" s="1"/>
  <c r="E503" i="9"/>
  <c r="H503" i="9" s="1"/>
  <c r="E511" i="9"/>
  <c r="H511" i="9" s="1"/>
  <c r="E521" i="9"/>
  <c r="H521" i="9" s="1"/>
  <c r="E534" i="9"/>
  <c r="H534" i="9" s="1"/>
  <c r="E538" i="9"/>
  <c r="H538" i="9" s="1"/>
  <c r="E544" i="9"/>
  <c r="H544" i="9" s="1"/>
  <c r="E546" i="9"/>
  <c r="H546" i="9" s="1"/>
  <c r="E549" i="9"/>
  <c r="H549" i="9" s="1"/>
  <c r="E558" i="9"/>
  <c r="H558" i="9" s="1"/>
  <c r="E561" i="9"/>
  <c r="H561" i="9" s="1"/>
  <c r="G591" i="9"/>
  <c r="E593" i="9"/>
  <c r="H593" i="9" s="1"/>
  <c r="E601" i="9"/>
  <c r="H601" i="9" s="1"/>
  <c r="E605" i="9"/>
  <c r="H605" i="9" s="1"/>
  <c r="E609" i="9"/>
  <c r="H609" i="9" s="1"/>
  <c r="E613" i="9"/>
  <c r="H613" i="9" s="1"/>
  <c r="E61" i="10"/>
  <c r="H61" i="10" s="1"/>
  <c r="E59" i="10"/>
  <c r="H59" i="10" s="1"/>
  <c r="E55" i="10"/>
  <c r="H55" i="10" s="1"/>
  <c r="E54" i="10"/>
  <c r="H54" i="10" s="1"/>
  <c r="E53" i="10"/>
  <c r="H53" i="10" s="1"/>
  <c r="E47" i="10"/>
  <c r="H47" i="10" s="1"/>
  <c r="E44" i="10"/>
  <c r="H44" i="10" s="1"/>
  <c r="E27" i="10"/>
  <c r="H27" i="10" s="1"/>
  <c r="E30" i="10"/>
  <c r="H30" i="10" s="1"/>
  <c r="E39" i="10"/>
  <c r="H39" i="10" s="1"/>
  <c r="E43" i="10"/>
  <c r="H43" i="10" s="1"/>
  <c r="F591" i="8"/>
  <c r="F592" i="8"/>
  <c r="F593" i="8"/>
  <c r="F594" i="8"/>
  <c r="F595" i="8"/>
  <c r="F598" i="8"/>
  <c r="F599" i="8"/>
  <c r="F602" i="8"/>
  <c r="F604" i="8"/>
  <c r="F605" i="8"/>
  <c r="F606" i="8"/>
  <c r="F607" i="8"/>
  <c r="F608" i="8"/>
  <c r="F609" i="8"/>
  <c r="F610" i="8"/>
  <c r="F611" i="8"/>
  <c r="F612" i="8"/>
  <c r="F614" i="8"/>
  <c r="F616" i="8"/>
  <c r="F617" i="8"/>
  <c r="D8" i="9"/>
  <c r="D10" i="9"/>
  <c r="F76" i="9"/>
  <c r="F77" i="9"/>
  <c r="F80" i="9"/>
  <c r="F81" i="9"/>
  <c r="F83" i="9"/>
  <c r="F85" i="9"/>
  <c r="F87" i="9"/>
  <c r="F89" i="9"/>
  <c r="F91" i="9"/>
  <c r="F92" i="9"/>
  <c r="F94" i="9"/>
  <c r="F95" i="9"/>
  <c r="F96" i="9"/>
  <c r="F97" i="9"/>
  <c r="F98" i="9"/>
  <c r="F99" i="9"/>
  <c r="F102" i="9"/>
  <c r="F106" i="9"/>
  <c r="F107" i="9"/>
  <c r="F109" i="9"/>
  <c r="F112" i="9"/>
  <c r="F114" i="9"/>
  <c r="F115" i="9"/>
  <c r="F116" i="9"/>
  <c r="F119" i="9"/>
  <c r="F123" i="9"/>
  <c r="F124" i="9"/>
  <c r="F126" i="9"/>
  <c r="F127" i="9"/>
  <c r="F128" i="9"/>
  <c r="F130" i="9"/>
  <c r="F132" i="9"/>
  <c r="F133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50" i="9"/>
  <c r="F153" i="9"/>
  <c r="F156" i="9"/>
  <c r="F157" i="9"/>
  <c r="F159" i="9"/>
  <c r="F161" i="9"/>
  <c r="F162" i="9"/>
  <c r="F165" i="9"/>
  <c r="F167" i="9"/>
  <c r="F168" i="9"/>
  <c r="F356" i="9"/>
  <c r="F357" i="9"/>
  <c r="F358" i="9"/>
  <c r="F360" i="9"/>
  <c r="F362" i="9"/>
  <c r="F363" i="9"/>
  <c r="F364" i="9"/>
  <c r="F365" i="9"/>
  <c r="F366" i="9"/>
  <c r="F368" i="9"/>
  <c r="F369" i="9"/>
  <c r="F370" i="9"/>
  <c r="F371" i="9"/>
  <c r="F372" i="9"/>
  <c r="F376" i="9"/>
  <c r="F379" i="9"/>
  <c r="F380" i="9"/>
  <c r="F381" i="9"/>
  <c r="F382" i="9"/>
  <c r="F384" i="9"/>
  <c r="F385" i="9"/>
  <c r="F386" i="9"/>
  <c r="F387" i="9"/>
  <c r="F389" i="9"/>
  <c r="F390" i="9"/>
  <c r="F391" i="9"/>
  <c r="F394" i="9"/>
  <c r="F395" i="9"/>
  <c r="F398" i="9"/>
  <c r="F400" i="9"/>
  <c r="F401" i="9"/>
  <c r="F402" i="9"/>
  <c r="F403" i="9"/>
  <c r="F405" i="9"/>
  <c r="F406" i="9"/>
  <c r="F407" i="9"/>
  <c r="F409" i="9"/>
  <c r="F412" i="9"/>
  <c r="F413" i="9"/>
  <c r="F417" i="9"/>
  <c r="F418" i="9"/>
  <c r="F420" i="9"/>
  <c r="F421" i="9"/>
  <c r="F422" i="9"/>
  <c r="F424" i="9"/>
  <c r="F427" i="9"/>
  <c r="F428" i="9"/>
  <c r="F430" i="9"/>
  <c r="F432" i="9"/>
  <c r="F433" i="9"/>
  <c r="F436" i="9"/>
  <c r="F437" i="9"/>
  <c r="F438" i="9"/>
  <c r="F442" i="9"/>
  <c r="F443" i="9"/>
  <c r="F446" i="9"/>
  <c r="F452" i="9"/>
  <c r="F453" i="9"/>
  <c r="F454" i="9"/>
  <c r="F455" i="9"/>
  <c r="F456" i="9"/>
  <c r="F460" i="9"/>
  <c r="F463" i="9"/>
  <c r="F465" i="9"/>
  <c r="F467" i="9"/>
  <c r="F469" i="9"/>
  <c r="F471" i="9"/>
  <c r="F475" i="9"/>
  <c r="F476" i="9"/>
  <c r="F480" i="9"/>
  <c r="F481" i="9"/>
  <c r="F485" i="9"/>
  <c r="F489" i="9"/>
  <c r="F491" i="9"/>
  <c r="F493" i="9"/>
  <c r="F494" i="9"/>
  <c r="F496" i="9"/>
  <c r="F500" i="9"/>
  <c r="F505" i="9"/>
  <c r="F507" i="9"/>
  <c r="F508" i="9"/>
  <c r="F510" i="9"/>
  <c r="F517" i="9"/>
  <c r="F520" i="9"/>
  <c r="F521" i="9"/>
  <c r="F522" i="9"/>
  <c r="F525" i="9"/>
  <c r="F527" i="9"/>
  <c r="F529" i="9"/>
  <c r="F530" i="9"/>
  <c r="F533" i="9"/>
  <c r="F538" i="9"/>
  <c r="F539" i="9"/>
  <c r="F544" i="9"/>
  <c r="F545" i="9"/>
  <c r="F548" i="9"/>
  <c r="F549" i="9"/>
  <c r="F550" i="9"/>
  <c r="F554" i="9"/>
  <c r="F558" i="9"/>
  <c r="F562" i="9"/>
  <c r="F563" i="9"/>
  <c r="F564" i="9"/>
  <c r="F569" i="9"/>
  <c r="F570" i="9"/>
  <c r="F571" i="9"/>
  <c r="F572" i="9"/>
  <c r="F578" i="9"/>
  <c r="D9" i="10"/>
  <c r="D11" i="10"/>
  <c r="F19" i="10"/>
  <c r="F25" i="10"/>
  <c r="F27" i="10"/>
  <c r="F30" i="10"/>
  <c r="F32" i="10"/>
  <c r="F38" i="10"/>
  <c r="F48" i="10"/>
  <c r="F50" i="10"/>
  <c r="F61" i="10"/>
  <c r="F62" i="10"/>
  <c r="F177" i="10"/>
  <c r="F178" i="10"/>
  <c r="F179" i="10"/>
  <c r="F184" i="10"/>
  <c r="F191" i="10"/>
  <c r="F192" i="10"/>
  <c r="F193" i="10"/>
  <c r="F196" i="10"/>
  <c r="F199" i="10"/>
  <c r="F204" i="10"/>
  <c r="F205" i="10"/>
  <c r="F207" i="10"/>
  <c r="F215" i="10"/>
  <c r="F219" i="10"/>
  <c r="F220" i="10"/>
  <c r="F222" i="10"/>
  <c r="F224" i="10"/>
  <c r="F231" i="10"/>
  <c r="F247" i="10"/>
  <c r="F250" i="10"/>
  <c r="F255" i="10"/>
  <c r="F261" i="10"/>
  <c r="F262" i="10"/>
  <c r="F268" i="10"/>
  <c r="F270" i="10"/>
  <c r="F277" i="10"/>
  <c r="F281" i="10"/>
  <c r="F282" i="10"/>
  <c r="F283" i="10"/>
  <c r="F284" i="10"/>
  <c r="F287" i="10"/>
  <c r="F295" i="10"/>
  <c r="F300" i="10"/>
  <c r="F306" i="10"/>
  <c r="F311" i="10"/>
  <c r="F312" i="10"/>
  <c r="F314" i="10"/>
  <c r="F325" i="10"/>
  <c r="F328" i="10"/>
  <c r="F330" i="10"/>
  <c r="F334" i="10"/>
  <c r="F591" i="10"/>
  <c r="F593" i="10"/>
  <c r="F594" i="10"/>
  <c r="F599" i="10"/>
  <c r="F607" i="10"/>
  <c r="F609" i="10"/>
  <c r="F610" i="10"/>
  <c r="F614" i="10"/>
  <c r="F616" i="10"/>
  <c r="F617" i="10"/>
  <c r="D8" i="11"/>
  <c r="F11" i="11" s="1"/>
  <c r="F76" i="11"/>
  <c r="F77" i="11"/>
  <c r="F79" i="11"/>
  <c r="F80" i="11"/>
  <c r="F81" i="11"/>
  <c r="F87" i="11"/>
  <c r="F89" i="11"/>
  <c r="F90" i="11"/>
  <c r="F91" i="11"/>
  <c r="F92" i="11"/>
  <c r="F94" i="11"/>
  <c r="F95" i="11"/>
  <c r="F96" i="11"/>
  <c r="F98" i="11"/>
  <c r="F99" i="11"/>
  <c r="F102" i="11"/>
  <c r="F105" i="11"/>
  <c r="F106" i="11"/>
  <c r="F107" i="11"/>
  <c r="F109" i="11"/>
  <c r="F113" i="11"/>
  <c r="F114" i="11"/>
  <c r="F115" i="11"/>
  <c r="F116" i="11"/>
  <c r="F124" i="11"/>
  <c r="F126" i="11"/>
  <c r="F128" i="11"/>
  <c r="F130" i="11"/>
  <c r="F132" i="11"/>
  <c r="F133" i="11"/>
  <c r="F135" i="11"/>
  <c r="F136" i="11"/>
  <c r="F137" i="11"/>
  <c r="F138" i="11"/>
  <c r="F145" i="11"/>
  <c r="F157" i="11"/>
  <c r="F168" i="11"/>
  <c r="F177" i="11"/>
  <c r="F184" i="11"/>
  <c r="F199" i="11"/>
  <c r="F207" i="11"/>
  <c r="F211" i="11"/>
  <c r="F216" i="11"/>
  <c r="F244" i="11"/>
  <c r="F262" i="11"/>
  <c r="F282" i="11"/>
  <c r="F294" i="11"/>
  <c r="F306" i="11"/>
  <c r="F314" i="11"/>
  <c r="F327" i="11"/>
  <c r="F329" i="11"/>
  <c r="F330" i="11"/>
  <c r="F358" i="11"/>
  <c r="F371" i="11"/>
  <c r="F380" i="11"/>
  <c r="F390" i="11"/>
  <c r="F400" i="11"/>
  <c r="F407" i="11"/>
  <c r="F408" i="11"/>
  <c r="F418" i="11"/>
  <c r="F428" i="11"/>
  <c r="F430" i="11"/>
  <c r="F436" i="11"/>
  <c r="F452" i="11"/>
  <c r="F460" i="11"/>
  <c r="F461" i="11"/>
  <c r="F469" i="11"/>
  <c r="F520" i="11"/>
  <c r="F525" i="11"/>
  <c r="F526" i="11"/>
  <c r="F531" i="11"/>
  <c r="F534" i="11"/>
  <c r="F549" i="11"/>
  <c r="F561" i="11"/>
  <c r="F570" i="11"/>
  <c r="F578" i="11"/>
  <c r="G591" i="11"/>
  <c r="F598" i="11"/>
  <c r="F599" i="11"/>
  <c r="F607" i="11"/>
  <c r="F611" i="11"/>
  <c r="F612" i="11"/>
  <c r="F618" i="11"/>
  <c r="F19" i="12"/>
  <c r="F76" i="12"/>
  <c r="F79" i="12"/>
  <c r="F91" i="12"/>
  <c r="F99" i="12"/>
  <c r="F100" i="12"/>
  <c r="F109" i="12"/>
  <c r="F116" i="12"/>
  <c r="F120" i="12"/>
  <c r="F128" i="12"/>
  <c r="F135" i="12"/>
  <c r="F145" i="12"/>
  <c r="F162" i="12"/>
  <c r="F595" i="11"/>
  <c r="F596" i="11"/>
  <c r="F606" i="11"/>
  <c r="F610" i="11"/>
  <c r="F617" i="11"/>
  <c r="F560" i="10"/>
  <c r="F569" i="10"/>
  <c r="F570" i="10"/>
  <c r="F571" i="10"/>
  <c r="D13" i="11"/>
  <c r="F147" i="11"/>
  <c r="F162" i="11"/>
  <c r="G177" i="11"/>
  <c r="F191" i="11"/>
  <c r="F204" i="11"/>
  <c r="F209" i="11"/>
  <c r="F240" i="11"/>
  <c r="F270" i="11"/>
  <c r="F299" i="11"/>
  <c r="F311" i="11"/>
  <c r="F363" i="11"/>
  <c r="F368" i="11"/>
  <c r="F376" i="11"/>
  <c r="F377" i="11"/>
  <c r="F378" i="11"/>
  <c r="F386" i="11"/>
  <c r="F387" i="11"/>
  <c r="F405" i="11"/>
  <c r="F412" i="11"/>
  <c r="F415" i="11"/>
  <c r="F423" i="11"/>
  <c r="F424" i="11"/>
  <c r="F425" i="11"/>
  <c r="F442" i="11"/>
  <c r="F447" i="11"/>
  <c r="F448" i="11"/>
  <c r="F449" i="11"/>
  <c r="F466" i="11"/>
  <c r="F489" i="11"/>
  <c r="F491" i="11"/>
  <c r="F500" i="11"/>
  <c r="F505" i="11"/>
  <c r="F544" i="11"/>
  <c r="F545" i="11"/>
  <c r="F572" i="11"/>
  <c r="F591" i="11"/>
  <c r="F594" i="11"/>
  <c r="F602" i="11"/>
  <c r="F604" i="11"/>
  <c r="F609" i="11"/>
  <c r="G9" i="12"/>
  <c r="F89" i="12"/>
  <c r="F94" i="12"/>
  <c r="F95" i="12"/>
  <c r="F96" i="12"/>
  <c r="F106" i="12"/>
  <c r="F114" i="12"/>
  <c r="F118" i="12"/>
  <c r="F125" i="12"/>
  <c r="F132" i="12"/>
  <c r="F137" i="12"/>
  <c r="F141" i="12"/>
  <c r="F153" i="12"/>
  <c r="F168" i="12"/>
  <c r="F348" i="12"/>
  <c r="F334" i="12"/>
  <c r="F326" i="12"/>
  <c r="F325" i="12"/>
  <c r="F319" i="12"/>
  <c r="F316" i="12"/>
  <c r="F314" i="12"/>
  <c r="F313" i="12"/>
  <c r="F311" i="12"/>
  <c r="F306" i="12"/>
  <c r="F296" i="12"/>
  <c r="F294" i="12"/>
  <c r="F288" i="12"/>
  <c r="F283" i="12"/>
  <c r="F282" i="12"/>
  <c r="F281" i="12"/>
  <c r="F277" i="12"/>
  <c r="F274" i="12"/>
  <c r="F273" i="12"/>
  <c r="F270" i="12"/>
  <c r="F268" i="12"/>
  <c r="F265" i="12"/>
  <c r="F262" i="12"/>
  <c r="F261" i="12"/>
  <c r="F256" i="12"/>
  <c r="F249" i="12"/>
  <c r="F247" i="12"/>
  <c r="F244" i="12"/>
  <c r="F231" i="12"/>
  <c r="F224" i="12"/>
  <c r="F220" i="12"/>
  <c r="F219" i="12"/>
  <c r="F216" i="12"/>
  <c r="F215" i="12"/>
  <c r="F214" i="12"/>
  <c r="F211" i="12"/>
  <c r="F210" i="12"/>
  <c r="F209" i="12"/>
  <c r="F208" i="12"/>
  <c r="F207" i="12"/>
  <c r="F205" i="12"/>
  <c r="F204" i="12"/>
  <c r="F200" i="12"/>
  <c r="F199" i="12"/>
  <c r="F198" i="12"/>
  <c r="F196" i="12"/>
  <c r="F194" i="12"/>
  <c r="F193" i="12"/>
  <c r="F192" i="12"/>
  <c r="F191" i="12"/>
  <c r="F190" i="12"/>
  <c r="F186" i="12"/>
  <c r="F184" i="12"/>
  <c r="F182" i="12"/>
  <c r="F178" i="12"/>
  <c r="F178" i="11"/>
  <c r="F186" i="11"/>
  <c r="F208" i="11"/>
  <c r="F212" i="11"/>
  <c r="F219" i="11"/>
  <c r="F231" i="11"/>
  <c r="F247" i="11"/>
  <c r="F249" i="11"/>
  <c r="F265" i="11"/>
  <c r="F283" i="11"/>
  <c r="F308" i="11"/>
  <c r="F356" i="11"/>
  <c r="F362" i="11"/>
  <c r="F366" i="11"/>
  <c r="F372" i="11"/>
  <c r="F375" i="11"/>
  <c r="F381" i="11"/>
  <c r="F391" i="11"/>
  <c r="F392" i="11"/>
  <c r="F402" i="11"/>
  <c r="F411" i="11"/>
  <c r="F420" i="11"/>
  <c r="F431" i="11"/>
  <c r="F453" i="11"/>
  <c r="F481" i="11"/>
  <c r="F484" i="11"/>
  <c r="F499" i="11"/>
  <c r="F542" i="11"/>
  <c r="F552" i="11"/>
  <c r="F564" i="11"/>
  <c r="F571" i="11"/>
  <c r="F593" i="11"/>
  <c r="F601" i="11"/>
  <c r="F80" i="12"/>
  <c r="F86" i="12"/>
  <c r="F92" i="12"/>
  <c r="F102" i="12"/>
  <c r="F112" i="12"/>
  <c r="F117" i="12"/>
  <c r="F130" i="12"/>
  <c r="F136" i="12"/>
  <c r="F140" i="12"/>
  <c r="F146" i="12"/>
  <c r="F166" i="12"/>
  <c r="F593" i="12"/>
  <c r="F594" i="12"/>
  <c r="F595" i="12"/>
  <c r="F596" i="12"/>
  <c r="F607" i="12"/>
  <c r="F608" i="12"/>
  <c r="F609" i="12"/>
  <c r="F610" i="12"/>
  <c r="F612" i="12"/>
  <c r="F614" i="12"/>
  <c r="F616" i="12"/>
  <c r="F617" i="12"/>
  <c r="F76" i="13"/>
  <c r="F77" i="13"/>
  <c r="F79" i="13"/>
  <c r="F80" i="13"/>
  <c r="F81" i="13"/>
  <c r="F83" i="13"/>
  <c r="F89" i="13"/>
  <c r="F91" i="13"/>
  <c r="F92" i="13"/>
  <c r="F94" i="13"/>
  <c r="F95" i="13"/>
  <c r="F96" i="13"/>
  <c r="F97" i="13"/>
  <c r="F99" i="13"/>
  <c r="F102" i="13"/>
  <c r="F104" i="13"/>
  <c r="F106" i="13"/>
  <c r="F107" i="13"/>
  <c r="F109" i="13"/>
  <c r="F111" i="13"/>
  <c r="F112" i="13"/>
  <c r="F114" i="13"/>
  <c r="F115" i="13"/>
  <c r="F116" i="13"/>
  <c r="F117" i="13"/>
  <c r="F118" i="13"/>
  <c r="F123" i="13"/>
  <c r="F124" i="13"/>
  <c r="F126" i="13"/>
  <c r="F128" i="13"/>
  <c r="F130" i="13"/>
  <c r="F132" i="13"/>
  <c r="F133" i="13"/>
  <c r="F135" i="13"/>
  <c r="F136" i="13"/>
  <c r="F137" i="13"/>
  <c r="F138" i="13"/>
  <c r="F139" i="13"/>
  <c r="F140" i="13"/>
  <c r="F142" i="13"/>
  <c r="F143" i="13"/>
  <c r="F145" i="13"/>
  <c r="F147" i="13"/>
  <c r="F152" i="13"/>
  <c r="F156" i="13"/>
  <c r="F159" i="13"/>
  <c r="F162" i="13"/>
  <c r="F165" i="13"/>
  <c r="F167" i="13"/>
  <c r="F168" i="13"/>
  <c r="F356" i="13"/>
  <c r="F357" i="13"/>
  <c r="F358" i="13"/>
  <c r="F359" i="13"/>
  <c r="F362" i="13"/>
  <c r="F363" i="13"/>
  <c r="F364" i="13"/>
  <c r="F365" i="13"/>
  <c r="F366" i="13"/>
  <c r="F368" i="13"/>
  <c r="F369" i="13"/>
  <c r="F371" i="13"/>
  <c r="F372" i="13"/>
  <c r="F374" i="13"/>
  <c r="F376" i="13"/>
  <c r="F377" i="13"/>
  <c r="F379" i="13"/>
  <c r="F380" i="13"/>
  <c r="F381" i="13"/>
  <c r="F386" i="13"/>
  <c r="F387" i="13"/>
  <c r="F388" i="13"/>
  <c r="F389" i="13"/>
  <c r="F390" i="13"/>
  <c r="F391" i="13"/>
  <c r="F392" i="13"/>
  <c r="F393" i="13"/>
  <c r="F395" i="13"/>
  <c r="F398" i="13"/>
  <c r="F399" i="13"/>
  <c r="F400" i="13"/>
  <c r="F401" i="13"/>
  <c r="F402" i="13"/>
  <c r="F405" i="13"/>
  <c r="F406" i="13"/>
  <c r="F407" i="13"/>
  <c r="F410" i="13"/>
  <c r="F411" i="13"/>
  <c r="F412" i="13"/>
  <c r="F413" i="13"/>
  <c r="F416" i="13"/>
  <c r="F417" i="13"/>
  <c r="F418" i="13"/>
  <c r="F420" i="13"/>
  <c r="F421" i="13"/>
  <c r="F427" i="13"/>
  <c r="F428" i="13"/>
  <c r="F430" i="13"/>
  <c r="F431" i="13"/>
  <c r="F432" i="13"/>
  <c r="F433" i="13"/>
  <c r="F436" i="13"/>
  <c r="F437" i="13"/>
  <c r="F442" i="13"/>
  <c r="F443" i="13"/>
  <c r="F445" i="13"/>
  <c r="F446" i="13"/>
  <c r="F447" i="13"/>
  <c r="F448" i="13"/>
  <c r="F449" i="13"/>
  <c r="F450" i="13"/>
  <c r="F451" i="13"/>
  <c r="F452" i="13"/>
  <c r="F453" i="13"/>
  <c r="F454" i="13"/>
  <c r="F455" i="13"/>
  <c r="F459" i="13"/>
  <c r="F460" i="13"/>
  <c r="F465" i="13"/>
  <c r="F466" i="13"/>
  <c r="F467" i="13"/>
  <c r="F468" i="13"/>
  <c r="F469" i="13"/>
  <c r="F471" i="13"/>
  <c r="F475" i="13"/>
  <c r="F477" i="13"/>
  <c r="F479" i="13"/>
  <c r="F480" i="13"/>
  <c r="F481" i="13"/>
  <c r="F482" i="13"/>
  <c r="F484" i="13"/>
  <c r="F486" i="13"/>
  <c r="F488" i="13"/>
  <c r="F489" i="13"/>
  <c r="F490" i="13"/>
  <c r="F491" i="13"/>
  <c r="F492" i="13"/>
  <c r="F493" i="13"/>
  <c r="F494" i="13"/>
  <c r="F496" i="13"/>
  <c r="F498" i="13"/>
  <c r="F499" i="13"/>
  <c r="F500" i="13"/>
  <c r="F502" i="13"/>
  <c r="F505" i="13"/>
  <c r="F510" i="13"/>
  <c r="F519" i="13"/>
  <c r="F520" i="13"/>
  <c r="F521" i="13"/>
  <c r="F522" i="13"/>
  <c r="F524" i="13"/>
  <c r="F525" i="13"/>
  <c r="F527" i="13"/>
  <c r="F531" i="13"/>
  <c r="F532" i="13"/>
  <c r="F536" i="13"/>
  <c r="F539" i="13"/>
  <c r="F544" i="13"/>
  <c r="F545" i="13"/>
  <c r="F546" i="13"/>
  <c r="F547" i="13"/>
  <c r="F548" i="13"/>
  <c r="F549" i="13"/>
  <c r="F550" i="13"/>
  <c r="F552" i="13"/>
  <c r="F555" i="13"/>
  <c r="F558" i="13"/>
  <c r="F559" i="13"/>
  <c r="F561" i="13"/>
  <c r="F564" i="13"/>
  <c r="F566" i="13"/>
  <c r="F569" i="13"/>
  <c r="F570" i="13"/>
  <c r="F571" i="13"/>
  <c r="F572" i="13"/>
  <c r="F578" i="13"/>
  <c r="F579" i="13"/>
  <c r="F583" i="13"/>
  <c r="F311" i="14"/>
  <c r="F314" i="14"/>
  <c r="E179" i="15"/>
  <c r="H179" i="15" s="1"/>
  <c r="E180" i="15"/>
  <c r="H180" i="15" s="1"/>
  <c r="E182" i="15"/>
  <c r="H182" i="15" s="1"/>
  <c r="E203" i="15"/>
  <c r="H203" i="15" s="1"/>
  <c r="E204" i="15"/>
  <c r="H204" i="15" s="1"/>
  <c r="E209" i="15"/>
  <c r="H209" i="15" s="1"/>
  <c r="E231" i="15"/>
  <c r="H231" i="15" s="1"/>
  <c r="E247" i="15"/>
  <c r="H247" i="15" s="1"/>
  <c r="E256" i="15"/>
  <c r="H256" i="15" s="1"/>
  <c r="E281" i="15"/>
  <c r="H281" i="15" s="1"/>
  <c r="E282" i="15"/>
  <c r="H282" i="15" s="1"/>
  <c r="E300" i="15"/>
  <c r="H300" i="15" s="1"/>
  <c r="E304" i="15"/>
  <c r="H304" i="15" s="1"/>
  <c r="E345" i="15"/>
  <c r="H345" i="15" s="1"/>
  <c r="E348" i="15"/>
  <c r="H348" i="15" s="1"/>
  <c r="G356" i="15"/>
  <c r="E358" i="15"/>
  <c r="H358" i="15" s="1"/>
  <c r="E362" i="15"/>
  <c r="H362" i="15" s="1"/>
  <c r="E370" i="15"/>
  <c r="H370" i="15" s="1"/>
  <c r="E386" i="15"/>
  <c r="H386" i="15" s="1"/>
  <c r="E390" i="15"/>
  <c r="H390" i="15" s="1"/>
  <c r="E394" i="15"/>
  <c r="H394" i="15" s="1"/>
  <c r="E398" i="15"/>
  <c r="H398" i="15" s="1"/>
  <c r="E402" i="15"/>
  <c r="H402" i="15" s="1"/>
  <c r="E407" i="15"/>
  <c r="H407" i="15" s="1"/>
  <c r="E411" i="15"/>
  <c r="H411" i="15" s="1"/>
  <c r="E419" i="15"/>
  <c r="H419" i="15" s="1"/>
  <c r="E427" i="15"/>
  <c r="H427" i="15" s="1"/>
  <c r="E431" i="15"/>
  <c r="H431" i="15" s="1"/>
  <c r="E453" i="15"/>
  <c r="H453" i="15" s="1"/>
  <c r="E473" i="15"/>
  <c r="H473" i="15" s="1"/>
  <c r="E481" i="15"/>
  <c r="H481" i="15" s="1"/>
  <c r="E489" i="15"/>
  <c r="H489" i="15" s="1"/>
  <c r="E493" i="15"/>
  <c r="H493" i="15" s="1"/>
  <c r="E497" i="15"/>
  <c r="H497" i="15" s="1"/>
  <c r="E505" i="15"/>
  <c r="H505" i="15" s="1"/>
  <c r="E521" i="15"/>
  <c r="H521" i="15" s="1"/>
  <c r="E525" i="15"/>
  <c r="H525" i="15" s="1"/>
  <c r="E545" i="15"/>
  <c r="H545" i="15" s="1"/>
  <c r="E549" i="15"/>
  <c r="H549" i="15" s="1"/>
  <c r="E561" i="15"/>
  <c r="H561" i="15" s="1"/>
  <c r="E569" i="15"/>
  <c r="H569" i="15" s="1"/>
  <c r="E177" i="11"/>
  <c r="E179" i="11"/>
  <c r="H179" i="11" s="1"/>
  <c r="E182" i="11"/>
  <c r="H182" i="11" s="1"/>
  <c r="E184" i="11"/>
  <c r="H184" i="11" s="1"/>
  <c r="E186" i="11"/>
  <c r="H186" i="11" s="1"/>
  <c r="E191" i="11"/>
  <c r="H191" i="11" s="1"/>
  <c r="E192" i="11"/>
  <c r="H192" i="11" s="1"/>
  <c r="E199" i="11"/>
  <c r="H199" i="11" s="1"/>
  <c r="E200" i="11"/>
  <c r="H200" i="11" s="1"/>
  <c r="E204" i="11"/>
  <c r="H204" i="11" s="1"/>
  <c r="E205" i="11"/>
  <c r="H205" i="11" s="1"/>
  <c r="E207" i="11"/>
  <c r="H207" i="11" s="1"/>
  <c r="E208" i="11"/>
  <c r="H208" i="11" s="1"/>
  <c r="E209" i="11"/>
  <c r="H209" i="11" s="1"/>
  <c r="E210" i="11"/>
  <c r="H210" i="11" s="1"/>
  <c r="E211" i="11"/>
  <c r="H211" i="11" s="1"/>
  <c r="E212" i="11"/>
  <c r="H212" i="11" s="1"/>
  <c r="E213" i="11"/>
  <c r="H213" i="11" s="1"/>
  <c r="E214" i="11"/>
  <c r="H214" i="11" s="1"/>
  <c r="E216" i="11"/>
  <c r="H216" i="11" s="1"/>
  <c r="E219" i="11"/>
  <c r="H219" i="11" s="1"/>
  <c r="E221" i="11"/>
  <c r="H221" i="11" s="1"/>
  <c r="E222" i="11"/>
  <c r="H222" i="11" s="1"/>
  <c r="E229" i="11"/>
  <c r="H229" i="11" s="1"/>
  <c r="E231" i="11"/>
  <c r="H231" i="11" s="1"/>
  <c r="E241" i="11"/>
  <c r="H241" i="11" s="1"/>
  <c r="E244" i="11"/>
  <c r="H244" i="11" s="1"/>
  <c r="E247" i="11"/>
  <c r="H247" i="11" s="1"/>
  <c r="E252" i="11"/>
  <c r="H252" i="11" s="1"/>
  <c r="E253" i="11"/>
  <c r="H253" i="11" s="1"/>
  <c r="E256" i="11"/>
  <c r="H256" i="11" s="1"/>
  <c r="E265" i="11"/>
  <c r="H265" i="11" s="1"/>
  <c r="E270" i="11"/>
  <c r="H270" i="11" s="1"/>
  <c r="E277" i="11"/>
  <c r="H277" i="11" s="1"/>
  <c r="E282" i="11"/>
  <c r="H282" i="11" s="1"/>
  <c r="E283" i="11"/>
  <c r="H283" i="11" s="1"/>
  <c r="E287" i="11"/>
  <c r="H287" i="11" s="1"/>
  <c r="E288" i="11"/>
  <c r="H288" i="11" s="1"/>
  <c r="E292" i="11"/>
  <c r="H292" i="11" s="1"/>
  <c r="E295" i="11"/>
  <c r="H295" i="11" s="1"/>
  <c r="E299" i="11"/>
  <c r="H299" i="11" s="1"/>
  <c r="E300" i="11"/>
  <c r="H300" i="11" s="1"/>
  <c r="E306" i="11"/>
  <c r="H306" i="11" s="1"/>
  <c r="E308" i="11"/>
  <c r="H308" i="11" s="1"/>
  <c r="E311" i="11"/>
  <c r="H311" i="11" s="1"/>
  <c r="E312" i="11"/>
  <c r="H312" i="11" s="1"/>
  <c r="E314" i="11"/>
  <c r="H314" i="11" s="1"/>
  <c r="E319" i="11"/>
  <c r="H319" i="11" s="1"/>
  <c r="E323" i="11"/>
  <c r="H323" i="11" s="1"/>
  <c r="E325" i="11"/>
  <c r="H325" i="11" s="1"/>
  <c r="E327" i="11"/>
  <c r="H327" i="11" s="1"/>
  <c r="E334" i="11"/>
  <c r="H334" i="11" s="1"/>
  <c r="E345" i="11"/>
  <c r="H345" i="11" s="1"/>
  <c r="G356" i="11"/>
  <c r="E591" i="11"/>
  <c r="E592" i="11"/>
  <c r="H592" i="11" s="1"/>
  <c r="E593" i="11"/>
  <c r="H593" i="11" s="1"/>
  <c r="E594" i="11"/>
  <c r="H594" i="11" s="1"/>
  <c r="E595" i="11"/>
  <c r="H595" i="11" s="1"/>
  <c r="E598" i="11"/>
  <c r="H598" i="11" s="1"/>
  <c r="E601" i="11"/>
  <c r="H601" i="11" s="1"/>
  <c r="E602" i="11"/>
  <c r="H602" i="11" s="1"/>
  <c r="E606" i="11"/>
  <c r="H606" i="11" s="1"/>
  <c r="E607" i="11"/>
  <c r="H607" i="11" s="1"/>
  <c r="E608" i="11"/>
  <c r="H608" i="11" s="1"/>
  <c r="E609" i="11"/>
  <c r="H609" i="11" s="1"/>
  <c r="E610" i="11"/>
  <c r="H610" i="11" s="1"/>
  <c r="E611" i="11"/>
  <c r="H611" i="11" s="1"/>
  <c r="E614" i="11"/>
  <c r="H614" i="11" s="1"/>
  <c r="E615" i="11"/>
  <c r="H615" i="11" s="1"/>
  <c r="E617" i="11"/>
  <c r="H617" i="11" s="1"/>
  <c r="E618" i="11"/>
  <c r="H618" i="11" s="1"/>
  <c r="C8" i="12"/>
  <c r="C10" i="12"/>
  <c r="E76" i="12"/>
  <c r="H76" i="12" s="1"/>
  <c r="E77" i="12"/>
  <c r="H77" i="12" s="1"/>
  <c r="E78" i="12"/>
  <c r="H78" i="12" s="1"/>
  <c r="E79" i="12"/>
  <c r="H79" i="12" s="1"/>
  <c r="E80" i="12"/>
  <c r="H80" i="12" s="1"/>
  <c r="E81" i="12"/>
  <c r="H81" i="12" s="1"/>
  <c r="E83" i="12"/>
  <c r="H83" i="12" s="1"/>
  <c r="E85" i="12"/>
  <c r="H85" i="12" s="1"/>
  <c r="E86" i="12"/>
  <c r="H86" i="12" s="1"/>
  <c r="E89" i="12"/>
  <c r="H89" i="12" s="1"/>
  <c r="E90" i="12"/>
  <c r="H90" i="12" s="1"/>
  <c r="E91" i="12"/>
  <c r="H91" i="12" s="1"/>
  <c r="E92" i="12"/>
  <c r="H92" i="12" s="1"/>
  <c r="E94" i="12"/>
  <c r="H94" i="12" s="1"/>
  <c r="E97" i="12"/>
  <c r="H97" i="12" s="1"/>
  <c r="E99" i="12"/>
  <c r="H99" i="12" s="1"/>
  <c r="E102" i="12"/>
  <c r="H102" i="12" s="1"/>
  <c r="E106" i="12"/>
  <c r="H106" i="12" s="1"/>
  <c r="E107" i="12"/>
  <c r="H107" i="12" s="1"/>
  <c r="E109" i="12"/>
  <c r="H109" i="12" s="1"/>
  <c r="E112" i="12"/>
  <c r="H112" i="12" s="1"/>
  <c r="E114" i="12"/>
  <c r="H114" i="12" s="1"/>
  <c r="E115" i="12"/>
  <c r="H115" i="12" s="1"/>
  <c r="E116" i="12"/>
  <c r="H116" i="12" s="1"/>
  <c r="E117" i="12"/>
  <c r="H117" i="12" s="1"/>
  <c r="E118" i="12"/>
  <c r="H118" i="12" s="1"/>
  <c r="E119" i="12"/>
  <c r="H119" i="12" s="1"/>
  <c r="E120" i="12"/>
  <c r="H120" i="12" s="1"/>
  <c r="E123" i="12"/>
  <c r="H123" i="12" s="1"/>
  <c r="E125" i="12"/>
  <c r="H125" i="12" s="1"/>
  <c r="E126" i="12"/>
  <c r="H126" i="12" s="1"/>
  <c r="E128" i="12"/>
  <c r="H128" i="12" s="1"/>
  <c r="E130" i="12"/>
  <c r="H130" i="12" s="1"/>
  <c r="E132" i="12"/>
  <c r="H132" i="12" s="1"/>
  <c r="E133" i="12"/>
  <c r="H133" i="12" s="1"/>
  <c r="E135" i="12"/>
  <c r="H135" i="12" s="1"/>
  <c r="E136" i="12"/>
  <c r="H136" i="12" s="1"/>
  <c r="E137" i="12"/>
  <c r="H137" i="12" s="1"/>
  <c r="E138" i="12"/>
  <c r="H138" i="12" s="1"/>
  <c r="E139" i="12"/>
  <c r="H139" i="12" s="1"/>
  <c r="E140" i="12"/>
  <c r="H140" i="12" s="1"/>
  <c r="E141" i="12"/>
  <c r="H141" i="12" s="1"/>
  <c r="E143" i="12"/>
  <c r="H143" i="12" s="1"/>
  <c r="E145" i="12"/>
  <c r="H145" i="12" s="1"/>
  <c r="E146" i="12"/>
  <c r="H146" i="12" s="1"/>
  <c r="E149" i="12"/>
  <c r="H149" i="12" s="1"/>
  <c r="E157" i="12"/>
  <c r="H157" i="12" s="1"/>
  <c r="E162" i="12"/>
  <c r="H162" i="12" s="1"/>
  <c r="E165" i="12"/>
  <c r="H165" i="12" s="1"/>
  <c r="E168" i="12"/>
  <c r="H168" i="12" s="1"/>
  <c r="G177" i="12"/>
  <c r="E356" i="12"/>
  <c r="H356" i="12" s="1"/>
  <c r="E357" i="12"/>
  <c r="H357" i="12" s="1"/>
  <c r="E359" i="12"/>
  <c r="H359" i="12" s="1"/>
  <c r="E362" i="12"/>
  <c r="H362" i="12" s="1"/>
  <c r="E363" i="12"/>
  <c r="H363" i="12" s="1"/>
  <c r="E364" i="12"/>
  <c r="H364" i="12" s="1"/>
  <c r="E365" i="12"/>
  <c r="H365" i="12" s="1"/>
  <c r="E368" i="12"/>
  <c r="H368" i="12" s="1"/>
  <c r="E369" i="12"/>
  <c r="H369" i="12" s="1"/>
  <c r="E370" i="12"/>
  <c r="H370" i="12" s="1"/>
  <c r="E371" i="12"/>
  <c r="H371" i="12" s="1"/>
  <c r="E372" i="12"/>
  <c r="H372" i="12" s="1"/>
  <c r="E374" i="12"/>
  <c r="H374" i="12" s="1"/>
  <c r="E376" i="12"/>
  <c r="H376" i="12" s="1"/>
  <c r="E380" i="12"/>
  <c r="H380" i="12" s="1"/>
  <c r="E381" i="12"/>
  <c r="H381" i="12" s="1"/>
  <c r="E386" i="12"/>
  <c r="H386" i="12" s="1"/>
  <c r="E389" i="12"/>
  <c r="H389" i="12" s="1"/>
  <c r="E390" i="12"/>
  <c r="H390" i="12" s="1"/>
  <c r="E391" i="12"/>
  <c r="H391" i="12" s="1"/>
  <c r="E393" i="12"/>
  <c r="H393" i="12" s="1"/>
  <c r="E395" i="12"/>
  <c r="H395" i="12" s="1"/>
  <c r="E398" i="12"/>
  <c r="H398" i="12" s="1"/>
  <c r="E399" i="12"/>
  <c r="H399" i="12" s="1"/>
  <c r="E402" i="12"/>
  <c r="H402" i="12" s="1"/>
  <c r="E405" i="12"/>
  <c r="H405" i="12" s="1"/>
  <c r="E406" i="12"/>
  <c r="H406" i="12" s="1"/>
  <c r="E407" i="12"/>
  <c r="H407" i="12" s="1"/>
  <c r="E410" i="12"/>
  <c r="H410" i="12" s="1"/>
  <c r="E413" i="12"/>
  <c r="H413" i="12" s="1"/>
  <c r="E416" i="12"/>
  <c r="H416" i="12" s="1"/>
  <c r="E417" i="12"/>
  <c r="H417" i="12" s="1"/>
  <c r="E418" i="12"/>
  <c r="H418" i="12" s="1"/>
  <c r="E420" i="12"/>
  <c r="H420" i="12" s="1"/>
  <c r="E424" i="12"/>
  <c r="H424" i="12" s="1"/>
  <c r="E428" i="12"/>
  <c r="H428" i="12" s="1"/>
  <c r="E430" i="12"/>
  <c r="H430" i="12" s="1"/>
  <c r="E431" i="12"/>
  <c r="H431" i="12" s="1"/>
  <c r="E432" i="12"/>
  <c r="H432" i="12" s="1"/>
  <c r="E433" i="12"/>
  <c r="H433" i="12" s="1"/>
  <c r="E437" i="12"/>
  <c r="H437" i="12" s="1"/>
  <c r="E443" i="12"/>
  <c r="H443" i="12" s="1"/>
  <c r="E444" i="12"/>
  <c r="H444" i="12" s="1"/>
  <c r="E452" i="12"/>
  <c r="H452" i="12" s="1"/>
  <c r="E453" i="12"/>
  <c r="H453" i="12" s="1"/>
  <c r="E454" i="12"/>
  <c r="H454" i="12" s="1"/>
  <c r="E455" i="12"/>
  <c r="H455" i="12" s="1"/>
  <c r="E465" i="12"/>
  <c r="H465" i="12" s="1"/>
  <c r="E466" i="12"/>
  <c r="H466" i="12" s="1"/>
  <c r="E467" i="12"/>
  <c r="H467" i="12" s="1"/>
  <c r="E469" i="12"/>
  <c r="H469" i="12" s="1"/>
  <c r="E475" i="12"/>
  <c r="H475" i="12" s="1"/>
  <c r="E480" i="12"/>
  <c r="H480" i="12" s="1"/>
  <c r="E481" i="12"/>
  <c r="H481" i="12" s="1"/>
  <c r="E489" i="12"/>
  <c r="H489" i="12" s="1"/>
  <c r="E494" i="12"/>
  <c r="H494" i="12" s="1"/>
  <c r="E496" i="12"/>
  <c r="H496" i="12" s="1"/>
  <c r="E497" i="12"/>
  <c r="H497" i="12" s="1"/>
  <c r="E499" i="12"/>
  <c r="H499" i="12" s="1"/>
  <c r="E500" i="12"/>
  <c r="H500" i="12" s="1"/>
  <c r="E510" i="12"/>
  <c r="H510" i="12" s="1"/>
  <c r="E518" i="12"/>
  <c r="H518" i="12" s="1"/>
  <c r="E520" i="12"/>
  <c r="H520" i="12" s="1"/>
  <c r="E521" i="12"/>
  <c r="H521" i="12" s="1"/>
  <c r="E522" i="12"/>
  <c r="H522" i="12" s="1"/>
  <c r="E524" i="12"/>
  <c r="H524" i="12" s="1"/>
  <c r="E525" i="12"/>
  <c r="H525" i="12" s="1"/>
  <c r="E526" i="12"/>
  <c r="H526" i="12" s="1"/>
  <c r="E527" i="12"/>
  <c r="H527" i="12" s="1"/>
  <c r="E544" i="12"/>
  <c r="H544" i="12" s="1"/>
  <c r="E547" i="12"/>
  <c r="H547" i="12" s="1"/>
  <c r="E548" i="12"/>
  <c r="H548" i="12" s="1"/>
  <c r="E549" i="12"/>
  <c r="H549" i="12" s="1"/>
  <c r="E550" i="12"/>
  <c r="H550" i="12" s="1"/>
  <c r="E564" i="12"/>
  <c r="H564" i="12" s="1"/>
  <c r="E569" i="12"/>
  <c r="H569" i="12" s="1"/>
  <c r="E570" i="12"/>
  <c r="H570" i="12" s="1"/>
  <c r="E571" i="12"/>
  <c r="H571" i="12" s="1"/>
  <c r="E572" i="12"/>
  <c r="H572" i="12" s="1"/>
  <c r="E578" i="12"/>
  <c r="H578" i="12" s="1"/>
  <c r="C9" i="13"/>
  <c r="E19" i="13"/>
  <c r="E21" i="13"/>
  <c r="H21" i="13" s="1"/>
  <c r="E22" i="13"/>
  <c r="H22" i="13" s="1"/>
  <c r="E28" i="13"/>
  <c r="H28" i="13" s="1"/>
  <c r="E30" i="13"/>
  <c r="H30" i="13" s="1"/>
  <c r="E36" i="13"/>
  <c r="H36" i="13" s="1"/>
  <c r="E37" i="13"/>
  <c r="H37" i="13" s="1"/>
  <c r="E39" i="13"/>
  <c r="H39" i="13" s="1"/>
  <c r="E49" i="13"/>
  <c r="H49" i="13" s="1"/>
  <c r="E50" i="13"/>
  <c r="H50" i="13" s="1"/>
  <c r="E54" i="13"/>
  <c r="H54" i="13" s="1"/>
  <c r="E60" i="13"/>
  <c r="H60" i="13" s="1"/>
  <c r="E61" i="13"/>
  <c r="H61" i="13" s="1"/>
  <c r="E62" i="13"/>
  <c r="H62" i="13" s="1"/>
  <c r="E64" i="13"/>
  <c r="H64" i="13" s="1"/>
  <c r="E68" i="13"/>
  <c r="H68" i="13" s="1"/>
  <c r="E69" i="13"/>
  <c r="H69" i="13" s="1"/>
  <c r="G76" i="13"/>
  <c r="E177" i="13"/>
  <c r="E178" i="13"/>
  <c r="H178" i="13" s="1"/>
  <c r="E182" i="13"/>
  <c r="H182" i="13" s="1"/>
  <c r="E184" i="13"/>
  <c r="H184" i="13" s="1"/>
  <c r="E185" i="13"/>
  <c r="H185" i="13" s="1"/>
  <c r="E186" i="13"/>
  <c r="H186" i="13" s="1"/>
  <c r="E190" i="13"/>
  <c r="H190" i="13" s="1"/>
  <c r="E191" i="13"/>
  <c r="H191" i="13" s="1"/>
  <c r="E192" i="13"/>
  <c r="H192" i="13" s="1"/>
  <c r="E193" i="13"/>
  <c r="H193" i="13" s="1"/>
  <c r="E194" i="13"/>
  <c r="H194" i="13" s="1"/>
  <c r="E196" i="13"/>
  <c r="H196" i="13" s="1"/>
  <c r="E197" i="13"/>
  <c r="H197" i="13" s="1"/>
  <c r="E199" i="13"/>
  <c r="H199" i="13" s="1"/>
  <c r="E204" i="13"/>
  <c r="H204" i="13" s="1"/>
  <c r="E205" i="13"/>
  <c r="H205" i="13" s="1"/>
  <c r="E207" i="13"/>
  <c r="H207" i="13" s="1"/>
  <c r="E208" i="13"/>
  <c r="H208" i="13" s="1"/>
  <c r="E209" i="13"/>
  <c r="H209" i="13" s="1"/>
  <c r="E210" i="13"/>
  <c r="H210" i="13" s="1"/>
  <c r="E214" i="13"/>
  <c r="H214" i="13" s="1"/>
  <c r="E215" i="13"/>
  <c r="H215" i="13" s="1"/>
  <c r="E216" i="13"/>
  <c r="H216" i="13" s="1"/>
  <c r="E219" i="13"/>
  <c r="H219" i="13" s="1"/>
  <c r="E220" i="13"/>
  <c r="H220" i="13" s="1"/>
  <c r="E222" i="13"/>
  <c r="H222" i="13" s="1"/>
  <c r="E227" i="13"/>
  <c r="H227" i="13" s="1"/>
  <c r="E231" i="13"/>
  <c r="H231" i="13" s="1"/>
  <c r="E241" i="13"/>
  <c r="H241" i="13" s="1"/>
  <c r="E244" i="13"/>
  <c r="H244" i="13" s="1"/>
  <c r="E247" i="13"/>
  <c r="H247" i="13" s="1"/>
  <c r="E249" i="13"/>
  <c r="H249" i="13" s="1"/>
  <c r="E250" i="13"/>
  <c r="H250" i="13" s="1"/>
  <c r="E254" i="13"/>
  <c r="H254" i="13" s="1"/>
  <c r="E256" i="13"/>
  <c r="H256" i="13" s="1"/>
  <c r="E264" i="13"/>
  <c r="H264" i="13" s="1"/>
  <c r="E265" i="13"/>
  <c r="H265" i="13" s="1"/>
  <c r="E266" i="13"/>
  <c r="H266" i="13" s="1"/>
  <c r="E268" i="13"/>
  <c r="H268" i="13" s="1"/>
  <c r="E270" i="13"/>
  <c r="H270" i="13" s="1"/>
  <c r="E273" i="13"/>
  <c r="H273" i="13" s="1"/>
  <c r="E274" i="13"/>
  <c r="H274" i="13" s="1"/>
  <c r="E275" i="13"/>
  <c r="H275" i="13" s="1"/>
  <c r="E277" i="13"/>
  <c r="H277" i="13" s="1"/>
  <c r="E281" i="13"/>
  <c r="H281" i="13" s="1"/>
  <c r="E282" i="13"/>
  <c r="H282" i="13" s="1"/>
  <c r="E283" i="13"/>
  <c r="H283" i="13" s="1"/>
  <c r="E288" i="13"/>
  <c r="H288" i="13" s="1"/>
  <c r="E289" i="13"/>
  <c r="H289" i="13" s="1"/>
  <c r="E292" i="13"/>
  <c r="H292" i="13" s="1"/>
  <c r="E294" i="13"/>
  <c r="H294" i="13" s="1"/>
  <c r="E299" i="13"/>
  <c r="H299" i="13" s="1"/>
  <c r="E300" i="13"/>
  <c r="H300" i="13" s="1"/>
  <c r="E303" i="13"/>
  <c r="H303" i="13" s="1"/>
  <c r="E306" i="13"/>
  <c r="H306" i="13" s="1"/>
  <c r="E307" i="13"/>
  <c r="H307" i="13" s="1"/>
  <c r="E308" i="13"/>
  <c r="H308" i="13" s="1"/>
  <c r="E311" i="13"/>
  <c r="H311" i="13" s="1"/>
  <c r="E312" i="13"/>
  <c r="H312" i="13" s="1"/>
  <c r="E314" i="13"/>
  <c r="H314" i="13" s="1"/>
  <c r="E315" i="13"/>
  <c r="H315" i="13" s="1"/>
  <c r="E316" i="13"/>
  <c r="H316" i="13" s="1"/>
  <c r="E319" i="13"/>
  <c r="H319" i="13" s="1"/>
  <c r="E323" i="13"/>
  <c r="H323" i="13" s="1"/>
  <c r="E324" i="13"/>
  <c r="H324" i="13" s="1"/>
  <c r="E325" i="13"/>
  <c r="H325" i="13" s="1"/>
  <c r="E327" i="13"/>
  <c r="H327" i="13" s="1"/>
  <c r="E330" i="13"/>
  <c r="H330" i="13" s="1"/>
  <c r="E332" i="13"/>
  <c r="H332" i="13" s="1"/>
  <c r="E334" i="13"/>
  <c r="H334" i="13" s="1"/>
  <c r="E339" i="13"/>
  <c r="H339" i="13" s="1"/>
  <c r="E341" i="13"/>
  <c r="H341" i="13" s="1"/>
  <c r="E345" i="13"/>
  <c r="H345" i="13" s="1"/>
  <c r="G356" i="13"/>
  <c r="H356" i="13" s="1"/>
  <c r="E591" i="13"/>
  <c r="E592" i="13"/>
  <c r="H592" i="13" s="1"/>
  <c r="E593" i="13"/>
  <c r="H593" i="13" s="1"/>
  <c r="E594" i="13"/>
  <c r="H594" i="13" s="1"/>
  <c r="E595" i="13"/>
  <c r="H595" i="13" s="1"/>
  <c r="E596" i="13"/>
  <c r="H596" i="13" s="1"/>
  <c r="E597" i="13"/>
  <c r="H597" i="13" s="1"/>
  <c r="E599" i="13"/>
  <c r="H599" i="13" s="1"/>
  <c r="E600" i="13"/>
  <c r="H600" i="13" s="1"/>
  <c r="E602" i="13"/>
  <c r="H602" i="13" s="1"/>
  <c r="E605" i="13"/>
  <c r="H605" i="13" s="1"/>
  <c r="E606" i="13"/>
  <c r="H606" i="13" s="1"/>
  <c r="E607" i="13"/>
  <c r="H607" i="13" s="1"/>
  <c r="E608" i="13"/>
  <c r="H608" i="13" s="1"/>
  <c r="E609" i="13"/>
  <c r="H609" i="13" s="1"/>
  <c r="E610" i="13"/>
  <c r="H610" i="13" s="1"/>
  <c r="E611" i="13"/>
  <c r="H611" i="13" s="1"/>
  <c r="E614" i="13"/>
  <c r="H614" i="13" s="1"/>
  <c r="E615" i="13"/>
  <c r="H615" i="13" s="1"/>
  <c r="E616" i="13"/>
  <c r="H616" i="13" s="1"/>
  <c r="E617" i="13"/>
  <c r="H617" i="13" s="1"/>
  <c r="E618" i="13"/>
  <c r="H618" i="13" s="1"/>
  <c r="C8" i="14"/>
  <c r="E9" i="14" s="1"/>
  <c r="C10" i="14"/>
  <c r="E76" i="14"/>
  <c r="H76" i="14" s="1"/>
  <c r="E77" i="14"/>
  <c r="H77" i="14" s="1"/>
  <c r="E79" i="14"/>
  <c r="H79" i="14" s="1"/>
  <c r="E80" i="14"/>
  <c r="H80" i="14" s="1"/>
  <c r="E81" i="14"/>
  <c r="H81" i="14" s="1"/>
  <c r="E91" i="14"/>
  <c r="H91" i="14" s="1"/>
  <c r="E109" i="14"/>
  <c r="H109" i="14" s="1"/>
  <c r="E115" i="14"/>
  <c r="H115" i="14" s="1"/>
  <c r="E118" i="14"/>
  <c r="H118" i="14" s="1"/>
  <c r="E123" i="14"/>
  <c r="H123" i="14" s="1"/>
  <c r="E128" i="14"/>
  <c r="H128" i="14" s="1"/>
  <c r="E130" i="14"/>
  <c r="H130" i="14" s="1"/>
  <c r="E131" i="14"/>
  <c r="H131" i="14" s="1"/>
  <c r="E132" i="14"/>
  <c r="H132" i="14" s="1"/>
  <c r="E133" i="14"/>
  <c r="H133" i="14" s="1"/>
  <c r="E135" i="14"/>
  <c r="H135" i="14" s="1"/>
  <c r="E136" i="14"/>
  <c r="H136" i="14" s="1"/>
  <c r="E137" i="14"/>
  <c r="H137" i="14" s="1"/>
  <c r="E138" i="14"/>
  <c r="H138" i="14" s="1"/>
  <c r="E139" i="14"/>
  <c r="H139" i="14" s="1"/>
  <c r="E141" i="14"/>
  <c r="H141" i="14" s="1"/>
  <c r="E145" i="14"/>
  <c r="H145" i="14" s="1"/>
  <c r="G177" i="14"/>
  <c r="E356" i="14"/>
  <c r="H356" i="14" s="1"/>
  <c r="E357" i="14"/>
  <c r="H357" i="14" s="1"/>
  <c r="E358" i="14"/>
  <c r="H358" i="14" s="1"/>
  <c r="E362" i="14"/>
  <c r="H362" i="14" s="1"/>
  <c r="E368" i="14"/>
  <c r="H368" i="14" s="1"/>
  <c r="E369" i="14"/>
  <c r="H369" i="14" s="1"/>
  <c r="E376" i="14"/>
  <c r="H376" i="14" s="1"/>
  <c r="E380" i="14"/>
  <c r="H380" i="14" s="1"/>
  <c r="E383" i="14"/>
  <c r="H383" i="14" s="1"/>
  <c r="E386" i="14"/>
  <c r="H386" i="14" s="1"/>
  <c r="E391" i="14"/>
  <c r="H391" i="14" s="1"/>
  <c r="E392" i="14"/>
  <c r="H392" i="14" s="1"/>
  <c r="E393" i="14"/>
  <c r="H393" i="14" s="1"/>
  <c r="E395" i="14"/>
  <c r="H395" i="14" s="1"/>
  <c r="E398" i="14"/>
  <c r="H398" i="14" s="1"/>
  <c r="E402" i="14"/>
  <c r="H402" i="14" s="1"/>
  <c r="E405" i="14"/>
  <c r="H405" i="14" s="1"/>
  <c r="E406" i="14"/>
  <c r="H406" i="14" s="1"/>
  <c r="E409" i="14"/>
  <c r="H409" i="14" s="1"/>
  <c r="E413" i="14"/>
  <c r="H413" i="14" s="1"/>
  <c r="E416" i="14"/>
  <c r="H416" i="14" s="1"/>
  <c r="E417" i="14"/>
  <c r="H417" i="14" s="1"/>
  <c r="E418" i="14"/>
  <c r="H418" i="14" s="1"/>
  <c r="E424" i="14"/>
  <c r="H424" i="14" s="1"/>
  <c r="E428" i="14"/>
  <c r="H428" i="14" s="1"/>
  <c r="E429" i="14"/>
  <c r="H429" i="14" s="1"/>
  <c r="E431" i="14"/>
  <c r="H431" i="14" s="1"/>
  <c r="E437" i="14"/>
  <c r="H437" i="14" s="1"/>
  <c r="E446" i="14"/>
  <c r="H446" i="14" s="1"/>
  <c r="E452" i="14"/>
  <c r="H452" i="14" s="1"/>
  <c r="E453" i="14"/>
  <c r="H453" i="14" s="1"/>
  <c r="E455" i="14"/>
  <c r="H455" i="14" s="1"/>
  <c r="E458" i="14"/>
  <c r="H458" i="14" s="1"/>
  <c r="E460" i="14"/>
  <c r="H460" i="14" s="1"/>
  <c r="E466" i="14"/>
  <c r="H466" i="14" s="1"/>
  <c r="E471" i="14"/>
  <c r="H471" i="14" s="1"/>
  <c r="E476" i="14"/>
  <c r="H476" i="14" s="1"/>
  <c r="E480" i="14"/>
  <c r="H480" i="14" s="1"/>
  <c r="E481" i="14"/>
  <c r="H481" i="14" s="1"/>
  <c r="E500" i="14"/>
  <c r="H500" i="14" s="1"/>
  <c r="E520" i="14"/>
  <c r="H520" i="14" s="1"/>
  <c r="E524" i="14"/>
  <c r="H524" i="14" s="1"/>
  <c r="E525" i="14"/>
  <c r="H525" i="14" s="1"/>
  <c r="E544" i="14"/>
  <c r="H544" i="14" s="1"/>
  <c r="E545" i="14"/>
  <c r="H545" i="14" s="1"/>
  <c r="E548" i="14"/>
  <c r="H548" i="14" s="1"/>
  <c r="E549" i="14"/>
  <c r="H549" i="14" s="1"/>
  <c r="E554" i="14"/>
  <c r="H554" i="14" s="1"/>
  <c r="E556" i="14"/>
  <c r="H556" i="14" s="1"/>
  <c r="E562" i="14"/>
  <c r="H562" i="14" s="1"/>
  <c r="E564" i="14"/>
  <c r="H564" i="14" s="1"/>
  <c r="E569" i="14"/>
  <c r="H569" i="14" s="1"/>
  <c r="E571" i="14"/>
  <c r="H571" i="14" s="1"/>
  <c r="E578" i="14"/>
  <c r="H578" i="14" s="1"/>
  <c r="E579" i="14"/>
  <c r="H579" i="14" s="1"/>
  <c r="E583" i="14"/>
  <c r="H583" i="14" s="1"/>
  <c r="C9" i="15"/>
  <c r="C11" i="15"/>
  <c r="E19" i="15"/>
  <c r="E21" i="15"/>
  <c r="H21" i="15" s="1"/>
  <c r="E23" i="15"/>
  <c r="H23" i="15" s="1"/>
  <c r="E27" i="15"/>
  <c r="H27" i="15" s="1"/>
  <c r="E28" i="15"/>
  <c r="H28" i="15" s="1"/>
  <c r="E30" i="15"/>
  <c r="H30" i="15" s="1"/>
  <c r="E38" i="15"/>
  <c r="H38" i="15" s="1"/>
  <c r="E39" i="15"/>
  <c r="H39" i="15" s="1"/>
  <c r="E50" i="15"/>
  <c r="H50" i="15" s="1"/>
  <c r="E54" i="15"/>
  <c r="H54" i="15" s="1"/>
  <c r="E56" i="15"/>
  <c r="H56" i="15" s="1"/>
  <c r="E59" i="15"/>
  <c r="H59" i="15" s="1"/>
  <c r="E61" i="15"/>
  <c r="H61" i="15" s="1"/>
  <c r="E64" i="15"/>
  <c r="H64" i="15" s="1"/>
  <c r="E69" i="15"/>
  <c r="H69" i="15" s="1"/>
  <c r="G76" i="15"/>
  <c r="H76" i="15" s="1"/>
  <c r="E89" i="15"/>
  <c r="H89" i="15" s="1"/>
  <c r="E94" i="15"/>
  <c r="H94" i="15" s="1"/>
  <c r="F95" i="15"/>
  <c r="E98" i="15"/>
  <c r="H98" i="15" s="1"/>
  <c r="F99" i="15"/>
  <c r="E102" i="15"/>
  <c r="H102" i="15" s="1"/>
  <c r="E106" i="15"/>
  <c r="H106" i="15" s="1"/>
  <c r="F107" i="15"/>
  <c r="H110" i="15"/>
  <c r="F111" i="15"/>
  <c r="E114" i="15"/>
  <c r="H114" i="15" s="1"/>
  <c r="F115" i="15"/>
  <c r="E118" i="15"/>
  <c r="H118" i="15" s="1"/>
  <c r="F119" i="15"/>
  <c r="H122" i="15"/>
  <c r="F123" i="15"/>
  <c r="E126" i="15"/>
  <c r="H126" i="15" s="1"/>
  <c r="H131" i="15"/>
  <c r="F132" i="15"/>
  <c r="E135" i="15"/>
  <c r="H135" i="15" s="1"/>
  <c r="F136" i="15"/>
  <c r="H139" i="15"/>
  <c r="F140" i="15"/>
  <c r="E143" i="15"/>
  <c r="H143" i="15" s="1"/>
  <c r="F144" i="15"/>
  <c r="H147" i="15"/>
  <c r="H151" i="15"/>
  <c r="H155" i="15"/>
  <c r="E159" i="15"/>
  <c r="H159" i="15" s="1"/>
  <c r="H163" i="15"/>
  <c r="H167" i="15"/>
  <c r="F168" i="15"/>
  <c r="H171" i="15"/>
  <c r="F341" i="15"/>
  <c r="F327" i="15"/>
  <c r="F325" i="15"/>
  <c r="F323" i="15"/>
  <c r="F319" i="15"/>
  <c r="F314" i="15"/>
  <c r="F308" i="15"/>
  <c r="F306" i="15"/>
  <c r="F299" i="15"/>
  <c r="F296" i="15"/>
  <c r="F294" i="15"/>
  <c r="F292" i="15"/>
  <c r="F289" i="15"/>
  <c r="F288" i="15"/>
  <c r="F287" i="15"/>
  <c r="F282" i="15"/>
  <c r="F277" i="15"/>
  <c r="F275" i="15"/>
  <c r="F265" i="15"/>
  <c r="F256" i="15"/>
  <c r="F252" i="15"/>
  <c r="F250" i="15"/>
  <c r="F249" i="15"/>
  <c r="F247" i="15"/>
  <c r="F244" i="15"/>
  <c r="F238" i="15"/>
  <c r="F234" i="15"/>
  <c r="F231" i="15"/>
  <c r="F224" i="15"/>
  <c r="F220" i="15"/>
  <c r="F219" i="15"/>
  <c r="F217" i="15"/>
  <c r="F216" i="15"/>
  <c r="F212" i="15"/>
  <c r="F211" i="15"/>
  <c r="F209" i="15"/>
  <c r="F208" i="15"/>
  <c r="F207" i="15"/>
  <c r="F205" i="15"/>
  <c r="F204" i="15"/>
  <c r="F199" i="15"/>
  <c r="F198" i="15"/>
  <c r="F194" i="15"/>
  <c r="F193" i="15"/>
  <c r="F192" i="15"/>
  <c r="F186" i="15"/>
  <c r="F184" i="15"/>
  <c r="F182" i="15"/>
  <c r="F178" i="15"/>
  <c r="F177" i="15"/>
  <c r="E178" i="15"/>
  <c r="H178" i="15" s="1"/>
  <c r="E187" i="15"/>
  <c r="H187" i="15" s="1"/>
  <c r="E191" i="15"/>
  <c r="H191" i="15" s="1"/>
  <c r="E192" i="15"/>
  <c r="H192" i="15" s="1"/>
  <c r="E199" i="15"/>
  <c r="H199" i="15" s="1"/>
  <c r="E208" i="15"/>
  <c r="H208" i="15" s="1"/>
  <c r="E214" i="15"/>
  <c r="H214" i="15" s="1"/>
  <c r="E215" i="15"/>
  <c r="H215" i="15" s="1"/>
  <c r="E216" i="15"/>
  <c r="H216" i="15" s="1"/>
  <c r="E222" i="15"/>
  <c r="H222" i="15" s="1"/>
  <c r="E244" i="15"/>
  <c r="H244" i="15" s="1"/>
  <c r="E276" i="15"/>
  <c r="H276" i="15" s="1"/>
  <c r="E289" i="15"/>
  <c r="H289" i="15" s="1"/>
  <c r="E299" i="15"/>
  <c r="H299" i="15" s="1"/>
  <c r="E315" i="15"/>
  <c r="H315" i="15" s="1"/>
  <c r="E316" i="15"/>
  <c r="H316" i="15" s="1"/>
  <c r="E319" i="15"/>
  <c r="H319" i="15" s="1"/>
  <c r="E334" i="15"/>
  <c r="H334" i="15" s="1"/>
  <c r="E357" i="15"/>
  <c r="H357" i="15" s="1"/>
  <c r="H361" i="15"/>
  <c r="E365" i="15"/>
  <c r="H365" i="15" s="1"/>
  <c r="E369" i="15"/>
  <c r="H369" i="15" s="1"/>
  <c r="H373" i="15"/>
  <c r="E377" i="15"/>
  <c r="H377" i="15" s="1"/>
  <c r="E381" i="15"/>
  <c r="H381" i="15" s="1"/>
  <c r="E385" i="15"/>
  <c r="H385" i="15" s="1"/>
  <c r="E389" i="15"/>
  <c r="H389" i="15" s="1"/>
  <c r="E393" i="15"/>
  <c r="H393" i="15" s="1"/>
  <c r="E397" i="15"/>
  <c r="H397" i="15" s="1"/>
  <c r="H401" i="15"/>
  <c r="E406" i="15"/>
  <c r="H406" i="15" s="1"/>
  <c r="H414" i="15"/>
  <c r="E418" i="15"/>
  <c r="H418" i="15" s="1"/>
  <c r="E426" i="15"/>
  <c r="H426" i="15" s="1"/>
  <c r="E430" i="15"/>
  <c r="H430" i="15" s="1"/>
  <c r="H434" i="15"/>
  <c r="H438" i="15"/>
  <c r="E444" i="15"/>
  <c r="H444" i="15" s="1"/>
  <c r="H448" i="15"/>
  <c r="E452" i="15"/>
  <c r="H452" i="15" s="1"/>
  <c r="H456" i="15"/>
  <c r="E460" i="15"/>
  <c r="H460" i="15" s="1"/>
  <c r="H464" i="15"/>
  <c r="H468" i="15"/>
  <c r="E472" i="15"/>
  <c r="H472" i="15" s="1"/>
  <c r="E476" i="15"/>
  <c r="H476" i="15" s="1"/>
  <c r="H480" i="15"/>
  <c r="H484" i="15"/>
  <c r="H488" i="15"/>
  <c r="H492" i="15"/>
  <c r="E496" i="15"/>
  <c r="H496" i="15" s="1"/>
  <c r="E500" i="15"/>
  <c r="H500" i="15" s="1"/>
  <c r="H504" i="15"/>
  <c r="H508" i="15"/>
  <c r="H512" i="15"/>
  <c r="H516" i="15"/>
  <c r="E520" i="15"/>
  <c r="H520" i="15" s="1"/>
  <c r="E524" i="15"/>
  <c r="H524" i="15" s="1"/>
  <c r="H528" i="15"/>
  <c r="H532" i="15"/>
  <c r="H536" i="15"/>
  <c r="H540" i="15"/>
  <c r="E544" i="15"/>
  <c r="H544" i="15" s="1"/>
  <c r="E548" i="15"/>
  <c r="H548" i="15" s="1"/>
  <c r="E552" i="15"/>
  <c r="H552" i="15" s="1"/>
  <c r="H556" i="15"/>
  <c r="H560" i="15"/>
  <c r="E564" i="15"/>
  <c r="H564" i="15" s="1"/>
  <c r="H568" i="15"/>
  <c r="E572" i="15"/>
  <c r="H572" i="15" s="1"/>
  <c r="H576" i="15"/>
  <c r="E583" i="15"/>
  <c r="H583" i="15" s="1"/>
  <c r="E607" i="15"/>
  <c r="H607" i="15" s="1"/>
  <c r="E616" i="15"/>
  <c r="H616" i="15" s="1"/>
  <c r="H22" i="16"/>
  <c r="E26" i="16"/>
  <c r="H26" i="16" s="1"/>
  <c r="E30" i="16"/>
  <c r="H30" i="16" s="1"/>
  <c r="E34" i="16"/>
  <c r="H34" i="16" s="1"/>
  <c r="E38" i="16"/>
  <c r="H38" i="16" s="1"/>
  <c r="H42" i="16"/>
  <c r="H46" i="16"/>
  <c r="E50" i="16"/>
  <c r="H50" i="16" s="1"/>
  <c r="E54" i="16"/>
  <c r="H54" i="16" s="1"/>
  <c r="E58" i="16"/>
  <c r="H58" i="16" s="1"/>
  <c r="E62" i="16"/>
  <c r="H62" i="16" s="1"/>
  <c r="E67" i="16"/>
  <c r="H67" i="16" s="1"/>
  <c r="E78" i="16"/>
  <c r="H78" i="16" s="1"/>
  <c r="E90" i="16"/>
  <c r="H90" i="16" s="1"/>
  <c r="E95" i="16"/>
  <c r="H95" i="16" s="1"/>
  <c r="E99" i="16"/>
  <c r="H99" i="16" s="1"/>
  <c r="E106" i="16"/>
  <c r="H106" i="16" s="1"/>
  <c r="E114" i="16"/>
  <c r="H114" i="16" s="1"/>
  <c r="E118" i="16"/>
  <c r="H118" i="16" s="1"/>
  <c r="E124" i="16"/>
  <c r="H124" i="16" s="1"/>
  <c r="E128" i="16"/>
  <c r="H128" i="16" s="1"/>
  <c r="E134" i="16"/>
  <c r="H134" i="16" s="1"/>
  <c r="E138" i="16"/>
  <c r="H138" i="16" s="1"/>
  <c r="E143" i="16"/>
  <c r="H143" i="16" s="1"/>
  <c r="E149" i="16"/>
  <c r="H149" i="16" s="1"/>
  <c r="E157" i="16"/>
  <c r="H157" i="16" s="1"/>
  <c r="E161" i="16"/>
  <c r="H161" i="16" s="1"/>
  <c r="E180" i="16"/>
  <c r="H180" i="16" s="1"/>
  <c r="E185" i="16"/>
  <c r="H185" i="16" s="1"/>
  <c r="E189" i="16"/>
  <c r="H189" i="16" s="1"/>
  <c r="E193" i="16"/>
  <c r="H193" i="16" s="1"/>
  <c r="E197" i="16"/>
  <c r="H197" i="16" s="1"/>
  <c r="H201" i="16"/>
  <c r="E205" i="16"/>
  <c r="H205" i="16" s="1"/>
  <c r="E210" i="16"/>
  <c r="H210" i="16" s="1"/>
  <c r="E214" i="16"/>
  <c r="H214" i="16" s="1"/>
  <c r="E218" i="16"/>
  <c r="H218" i="16" s="1"/>
  <c r="E222" i="16"/>
  <c r="H222" i="16" s="1"/>
  <c r="H226" i="16"/>
  <c r="E234" i="16"/>
  <c r="H234" i="16" s="1"/>
  <c r="E246" i="16"/>
  <c r="H246" i="16" s="1"/>
  <c r="E250" i="16"/>
  <c r="H250" i="16" s="1"/>
  <c r="E254" i="16"/>
  <c r="H254" i="16" s="1"/>
  <c r="H258" i="16"/>
  <c r="E262" i="16"/>
  <c r="H262" i="16" s="1"/>
  <c r="E266" i="16"/>
  <c r="H266" i="16" s="1"/>
  <c r="E270" i="16"/>
  <c r="H270" i="16" s="1"/>
  <c r="E274" i="16"/>
  <c r="H274" i="16" s="1"/>
  <c r="H278" i="16"/>
  <c r="E282" i="16"/>
  <c r="H282" i="16" s="1"/>
  <c r="E286" i="16"/>
  <c r="H286" i="16" s="1"/>
  <c r="H290" i="16"/>
  <c r="E294" i="16"/>
  <c r="H294" i="16" s="1"/>
  <c r="H302" i="16"/>
  <c r="E306" i="16"/>
  <c r="H306" i="16" s="1"/>
  <c r="H310" i="16"/>
  <c r="E314" i="16"/>
  <c r="H314" i="16" s="1"/>
  <c r="H322" i="16"/>
  <c r="E330" i="16"/>
  <c r="H330" i="16" s="1"/>
  <c r="E334" i="16"/>
  <c r="H334" i="16" s="1"/>
  <c r="H338" i="16"/>
  <c r="E342" i="16"/>
  <c r="H342" i="16" s="1"/>
  <c r="H347" i="16"/>
  <c r="E585" i="16"/>
  <c r="H585" i="16" s="1"/>
  <c r="E583" i="16"/>
  <c r="H583" i="16" s="1"/>
  <c r="E578" i="16"/>
  <c r="H578" i="16" s="1"/>
  <c r="E576" i="16"/>
  <c r="H576" i="16" s="1"/>
  <c r="E572" i="16"/>
  <c r="H572" i="16" s="1"/>
  <c r="E571" i="16"/>
  <c r="H571" i="16" s="1"/>
  <c r="E570" i="16"/>
  <c r="H570" i="16" s="1"/>
  <c r="E569" i="16"/>
  <c r="H569" i="16" s="1"/>
  <c r="E566" i="16"/>
  <c r="H566" i="16" s="1"/>
  <c r="E565" i="16"/>
  <c r="H565" i="16" s="1"/>
  <c r="E564" i="16"/>
  <c r="H564" i="16" s="1"/>
  <c r="E562" i="16"/>
  <c r="H562" i="16" s="1"/>
  <c r="E561" i="16"/>
  <c r="H561" i="16" s="1"/>
  <c r="E559" i="16"/>
  <c r="H559" i="16" s="1"/>
  <c r="E558" i="16"/>
  <c r="H558" i="16" s="1"/>
  <c r="E555" i="16"/>
  <c r="H555" i="16" s="1"/>
  <c r="E554" i="16"/>
  <c r="H554" i="16" s="1"/>
  <c r="E553" i="16"/>
  <c r="H553" i="16" s="1"/>
  <c r="E552" i="16"/>
  <c r="H552" i="16" s="1"/>
  <c r="E551" i="16"/>
  <c r="H551" i="16" s="1"/>
  <c r="E549" i="16"/>
  <c r="H549" i="16" s="1"/>
  <c r="E548" i="16"/>
  <c r="H548" i="16" s="1"/>
  <c r="E545" i="16"/>
  <c r="H545" i="16" s="1"/>
  <c r="E544" i="16"/>
  <c r="H544" i="16" s="1"/>
  <c r="E543" i="16"/>
  <c r="H543" i="16" s="1"/>
  <c r="E542" i="16"/>
  <c r="H542" i="16" s="1"/>
  <c r="E541" i="16"/>
  <c r="H541" i="16" s="1"/>
  <c r="E539" i="16"/>
  <c r="H539" i="16" s="1"/>
  <c r="E538" i="16"/>
  <c r="H538" i="16" s="1"/>
  <c r="E536" i="16"/>
  <c r="H536" i="16" s="1"/>
  <c r="E534" i="16"/>
  <c r="H534" i="16" s="1"/>
  <c r="E533" i="16"/>
  <c r="H533" i="16" s="1"/>
  <c r="E532" i="16"/>
  <c r="H532" i="16" s="1"/>
  <c r="E531" i="16"/>
  <c r="H531" i="16" s="1"/>
  <c r="E530" i="16"/>
  <c r="H530" i="16" s="1"/>
  <c r="E527" i="16"/>
  <c r="H527" i="16" s="1"/>
  <c r="E525" i="16"/>
  <c r="H525" i="16" s="1"/>
  <c r="E524" i="16"/>
  <c r="H524" i="16" s="1"/>
  <c r="E521" i="16"/>
  <c r="H521" i="16" s="1"/>
  <c r="E520" i="16"/>
  <c r="H520" i="16" s="1"/>
  <c r="E517" i="16"/>
  <c r="H517" i="16" s="1"/>
  <c r="E516" i="16"/>
  <c r="H516" i="16" s="1"/>
  <c r="E510" i="16"/>
  <c r="H510" i="16" s="1"/>
  <c r="E508" i="16"/>
  <c r="H508" i="16" s="1"/>
  <c r="E507" i="16"/>
  <c r="H507" i="16" s="1"/>
  <c r="E506" i="16"/>
  <c r="H506" i="16" s="1"/>
  <c r="E505" i="16"/>
  <c r="H505" i="16" s="1"/>
  <c r="E504" i="16"/>
  <c r="H504" i="16" s="1"/>
  <c r="E503" i="16"/>
  <c r="H503" i="16" s="1"/>
  <c r="E502" i="16"/>
  <c r="H502" i="16" s="1"/>
  <c r="E501" i="16"/>
  <c r="H501" i="16" s="1"/>
  <c r="E500" i="16"/>
  <c r="H500" i="16" s="1"/>
  <c r="E499" i="16"/>
  <c r="H499" i="16" s="1"/>
  <c r="E497" i="16"/>
  <c r="H497" i="16" s="1"/>
  <c r="E496" i="16"/>
  <c r="H496" i="16" s="1"/>
  <c r="E495" i="16"/>
  <c r="H495" i="16" s="1"/>
  <c r="E494" i="16"/>
  <c r="H494" i="16" s="1"/>
  <c r="E492" i="16"/>
  <c r="H492" i="16" s="1"/>
  <c r="E491" i="16"/>
  <c r="H491" i="16" s="1"/>
  <c r="E490" i="16"/>
  <c r="H490" i="16" s="1"/>
  <c r="E489" i="16"/>
  <c r="H489" i="16" s="1"/>
  <c r="E487" i="16"/>
  <c r="H487" i="16" s="1"/>
  <c r="E486" i="16"/>
  <c r="H486" i="16" s="1"/>
  <c r="E483" i="16"/>
  <c r="H483" i="16" s="1"/>
  <c r="E481" i="16"/>
  <c r="H481" i="16" s="1"/>
  <c r="E480" i="16"/>
  <c r="H480" i="16" s="1"/>
  <c r="E479" i="16"/>
  <c r="H479" i="16" s="1"/>
  <c r="E477" i="16"/>
  <c r="H477" i="16" s="1"/>
  <c r="E476" i="16"/>
  <c r="H476" i="16" s="1"/>
  <c r="E475" i="16"/>
  <c r="H475" i="16" s="1"/>
  <c r="E474" i="16"/>
  <c r="H474" i="16" s="1"/>
  <c r="E473" i="16"/>
  <c r="H473" i="16" s="1"/>
  <c r="E471" i="16"/>
  <c r="H471" i="16" s="1"/>
  <c r="E470" i="16"/>
  <c r="H470" i="16" s="1"/>
  <c r="E469" i="16"/>
  <c r="H469" i="16" s="1"/>
  <c r="E468" i="16"/>
  <c r="H468" i="16" s="1"/>
  <c r="E467" i="16"/>
  <c r="H467" i="16" s="1"/>
  <c r="E466" i="16"/>
  <c r="H466" i="16" s="1"/>
  <c r="E465" i="16"/>
  <c r="H465" i="16" s="1"/>
  <c r="E463" i="16"/>
  <c r="H463" i="16" s="1"/>
  <c r="E460" i="16"/>
  <c r="H460" i="16" s="1"/>
  <c r="E458" i="16"/>
  <c r="H458" i="16" s="1"/>
  <c r="E455" i="16"/>
  <c r="H455" i="16" s="1"/>
  <c r="E454" i="16"/>
  <c r="H454" i="16" s="1"/>
  <c r="E453" i="16"/>
  <c r="H453" i="16" s="1"/>
  <c r="E452" i="16"/>
  <c r="H452" i="16" s="1"/>
  <c r="E445" i="16"/>
  <c r="H445" i="16" s="1"/>
  <c r="E443" i="16"/>
  <c r="H443" i="16" s="1"/>
  <c r="E442" i="16"/>
  <c r="H442" i="16" s="1"/>
  <c r="E441" i="16"/>
  <c r="H441" i="16" s="1"/>
  <c r="E437" i="16"/>
  <c r="H437" i="16" s="1"/>
  <c r="E436" i="16"/>
  <c r="H436" i="16" s="1"/>
  <c r="E433" i="16"/>
  <c r="H433" i="16" s="1"/>
  <c r="E432" i="16"/>
  <c r="H432" i="16" s="1"/>
  <c r="E431" i="16"/>
  <c r="H431" i="16" s="1"/>
  <c r="E430" i="16"/>
  <c r="H430" i="16" s="1"/>
  <c r="E428" i="16"/>
  <c r="H428" i="16" s="1"/>
  <c r="E427" i="16"/>
  <c r="H427" i="16" s="1"/>
  <c r="E425" i="16"/>
  <c r="H425" i="16" s="1"/>
  <c r="E424" i="16"/>
  <c r="H424" i="16" s="1"/>
  <c r="E422" i="16"/>
  <c r="H422" i="16" s="1"/>
  <c r="E421" i="16"/>
  <c r="H421" i="16" s="1"/>
  <c r="E420" i="16"/>
  <c r="H420" i="16" s="1"/>
  <c r="E419" i="16"/>
  <c r="H419" i="16" s="1"/>
  <c r="E418" i="16"/>
  <c r="H418" i="16" s="1"/>
  <c r="E417" i="16"/>
  <c r="H417" i="16" s="1"/>
  <c r="E416" i="16"/>
  <c r="H416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7" i="16"/>
  <c r="H407" i="16" s="1"/>
  <c r="E406" i="16"/>
  <c r="H406" i="16" s="1"/>
  <c r="E405" i="16"/>
  <c r="H405" i="16" s="1"/>
  <c r="E402" i="16"/>
  <c r="H402" i="16" s="1"/>
  <c r="E399" i="16"/>
  <c r="H399" i="16" s="1"/>
  <c r="E398" i="16"/>
  <c r="H398" i="16" s="1"/>
  <c r="E396" i="16"/>
  <c r="H396" i="16" s="1"/>
  <c r="E358" i="16"/>
  <c r="H358" i="16" s="1"/>
  <c r="E362" i="16"/>
  <c r="H362" i="16" s="1"/>
  <c r="E366" i="16"/>
  <c r="H366" i="16" s="1"/>
  <c r="E371" i="16"/>
  <c r="H371" i="16" s="1"/>
  <c r="E375" i="16"/>
  <c r="H375" i="16" s="1"/>
  <c r="E376" i="16"/>
  <c r="H376" i="16" s="1"/>
  <c r="E381" i="16"/>
  <c r="H381" i="16" s="1"/>
  <c r="E392" i="16"/>
  <c r="H392" i="16" s="1"/>
  <c r="E19" i="17"/>
  <c r="C9" i="17"/>
  <c r="E314" i="17"/>
  <c r="H314" i="17" s="1"/>
  <c r="E306" i="17"/>
  <c r="H306" i="17" s="1"/>
  <c r="E299" i="17"/>
  <c r="H299" i="17" s="1"/>
  <c r="E295" i="17"/>
  <c r="H295" i="17" s="1"/>
  <c r="E277" i="17"/>
  <c r="H277" i="17" s="1"/>
  <c r="E274" i="17"/>
  <c r="H274" i="17" s="1"/>
  <c r="E273" i="17"/>
  <c r="H273" i="17" s="1"/>
  <c r="E270" i="17"/>
  <c r="H270" i="17" s="1"/>
  <c r="E247" i="17"/>
  <c r="H247" i="17" s="1"/>
  <c r="E231" i="17"/>
  <c r="H231" i="17" s="1"/>
  <c r="E192" i="17"/>
  <c r="H192" i="17" s="1"/>
  <c r="E184" i="17"/>
  <c r="H184" i="17" s="1"/>
  <c r="E177" i="17"/>
  <c r="C11" i="17"/>
  <c r="F356" i="12"/>
  <c r="F357" i="12"/>
  <c r="F358" i="12"/>
  <c r="F359" i="12"/>
  <c r="F362" i="12"/>
  <c r="F363" i="12"/>
  <c r="F364" i="12"/>
  <c r="F365" i="12"/>
  <c r="F368" i="12"/>
  <c r="F369" i="12"/>
  <c r="F371" i="12"/>
  <c r="F372" i="12"/>
  <c r="F373" i="12"/>
  <c r="F376" i="12"/>
  <c r="F379" i="12"/>
  <c r="F380" i="12"/>
  <c r="F381" i="12"/>
  <c r="F385" i="12"/>
  <c r="F386" i="12"/>
  <c r="F387" i="12"/>
  <c r="F389" i="12"/>
  <c r="F390" i="12"/>
  <c r="F391" i="12"/>
  <c r="F392" i="12"/>
  <c r="F393" i="12"/>
  <c r="F395" i="12"/>
  <c r="F398" i="12"/>
  <c r="F400" i="12"/>
  <c r="F402" i="12"/>
  <c r="F405" i="12"/>
  <c r="F406" i="12"/>
  <c r="F407" i="12"/>
  <c r="F409" i="12"/>
  <c r="F411" i="12"/>
  <c r="F412" i="12"/>
  <c r="F413" i="12"/>
  <c r="F417" i="12"/>
  <c r="F418" i="12"/>
  <c r="F423" i="12"/>
  <c r="F427" i="12"/>
  <c r="F428" i="12"/>
  <c r="F431" i="12"/>
  <c r="F432" i="12"/>
  <c r="F436" i="12"/>
  <c r="F443" i="12"/>
  <c r="F452" i="12"/>
  <c r="F453" i="12"/>
  <c r="F455" i="12"/>
  <c r="F463" i="12"/>
  <c r="F464" i="12"/>
  <c r="F465" i="12"/>
  <c r="F466" i="12"/>
  <c r="F467" i="12"/>
  <c r="F469" i="12"/>
  <c r="F471" i="12"/>
  <c r="F475" i="12"/>
  <c r="F480" i="12"/>
  <c r="F481" i="12"/>
  <c r="F489" i="12"/>
  <c r="F494" i="12"/>
  <c r="F495" i="12"/>
  <c r="F496" i="12"/>
  <c r="F499" i="12"/>
  <c r="F500" i="12"/>
  <c r="F508" i="12"/>
  <c r="F510" i="12"/>
  <c r="F517" i="12"/>
  <c r="F520" i="12"/>
  <c r="F521" i="12"/>
  <c r="F522" i="12"/>
  <c r="F525" i="12"/>
  <c r="F527" i="12"/>
  <c r="F538" i="12"/>
  <c r="F539" i="12"/>
  <c r="F542" i="12"/>
  <c r="F544" i="12"/>
  <c r="F545" i="12"/>
  <c r="F548" i="12"/>
  <c r="F549" i="12"/>
  <c r="F556" i="12"/>
  <c r="F558" i="12"/>
  <c r="F569" i="12"/>
  <c r="F570" i="12"/>
  <c r="F571" i="12"/>
  <c r="F572" i="12"/>
  <c r="F577" i="12"/>
  <c r="F578" i="12"/>
  <c r="D9" i="13"/>
  <c r="F19" i="13"/>
  <c r="F23" i="13"/>
  <c r="F30" i="13"/>
  <c r="F31" i="13"/>
  <c r="F38" i="13"/>
  <c r="F39" i="13"/>
  <c r="F45" i="13"/>
  <c r="F49" i="13"/>
  <c r="F50" i="13"/>
  <c r="F52" i="13"/>
  <c r="F53" i="13"/>
  <c r="F56" i="13"/>
  <c r="F59" i="13"/>
  <c r="F61" i="13"/>
  <c r="F62" i="13"/>
  <c r="F64" i="13"/>
  <c r="F67" i="13"/>
  <c r="F68" i="13"/>
  <c r="F177" i="13"/>
  <c r="F178" i="13"/>
  <c r="F182" i="13"/>
  <c r="F184" i="13"/>
  <c r="F185" i="13"/>
  <c r="F186" i="13"/>
  <c r="F187" i="13"/>
  <c r="F188" i="13"/>
  <c r="F191" i="13"/>
  <c r="F192" i="13"/>
  <c r="F193" i="13"/>
  <c r="F196" i="13"/>
  <c r="F197" i="13"/>
  <c r="F198" i="13"/>
  <c r="F199" i="13"/>
  <c r="F200" i="13"/>
  <c r="F203" i="13"/>
  <c r="F204" i="13"/>
  <c r="F205" i="13"/>
  <c r="F207" i="13"/>
  <c r="F208" i="13"/>
  <c r="F209" i="13"/>
  <c r="F210" i="13"/>
  <c r="F211" i="13"/>
  <c r="F215" i="13"/>
  <c r="F216" i="13"/>
  <c r="F219" i="13"/>
  <c r="F220" i="13"/>
  <c r="F224" i="13"/>
  <c r="F231" i="13"/>
  <c r="F232" i="13"/>
  <c r="F234" i="13"/>
  <c r="F237" i="13"/>
  <c r="F239" i="13"/>
  <c r="F244" i="13"/>
  <c r="F246" i="13"/>
  <c r="F249" i="13"/>
  <c r="F250" i="13"/>
  <c r="F261" i="13"/>
  <c r="F265" i="13"/>
  <c r="F266" i="13"/>
  <c r="F270" i="13"/>
  <c r="F272" i="13"/>
  <c r="F273" i="13"/>
  <c r="F274" i="13"/>
  <c r="F276" i="13"/>
  <c r="F277" i="13"/>
  <c r="F280" i="13"/>
  <c r="F281" i="13"/>
  <c r="F282" i="13"/>
  <c r="F283" i="13"/>
  <c r="F284" i="13"/>
  <c r="F289" i="13"/>
  <c r="F292" i="13"/>
  <c r="F294" i="13"/>
  <c r="F295" i="13"/>
  <c r="F296" i="13"/>
  <c r="F297" i="13"/>
  <c r="F299" i="13"/>
  <c r="F300" i="13"/>
  <c r="F306" i="13"/>
  <c r="F307" i="13"/>
  <c r="F308" i="13"/>
  <c r="F311" i="13"/>
  <c r="F312" i="13"/>
  <c r="F314" i="13"/>
  <c r="F315" i="13"/>
  <c r="F316" i="13"/>
  <c r="F319" i="13"/>
  <c r="F323" i="13"/>
  <c r="F325" i="13"/>
  <c r="F334" i="13"/>
  <c r="F335" i="13"/>
  <c r="F339" i="13"/>
  <c r="F591" i="13"/>
  <c r="F592" i="13"/>
  <c r="F593" i="13"/>
  <c r="F594" i="13"/>
  <c r="F595" i="13"/>
  <c r="F596" i="13"/>
  <c r="F597" i="13"/>
  <c r="F599" i="13"/>
  <c r="F602" i="13"/>
  <c r="F606" i="13"/>
  <c r="F607" i="13"/>
  <c r="F608" i="13"/>
  <c r="F609" i="13"/>
  <c r="F610" i="13"/>
  <c r="F611" i="13"/>
  <c r="F612" i="13"/>
  <c r="F614" i="13"/>
  <c r="F615" i="13"/>
  <c r="F616" i="13"/>
  <c r="F617" i="13"/>
  <c r="D8" i="14"/>
  <c r="D10" i="14"/>
  <c r="F76" i="14"/>
  <c r="F86" i="14"/>
  <c r="F97" i="14"/>
  <c r="F99" i="14"/>
  <c r="F106" i="14"/>
  <c r="F109" i="14"/>
  <c r="F115" i="14"/>
  <c r="F117" i="14"/>
  <c r="F128" i="14"/>
  <c r="F130" i="14"/>
  <c r="F132" i="14"/>
  <c r="F133" i="14"/>
  <c r="F137" i="14"/>
  <c r="F157" i="14"/>
  <c r="F356" i="14"/>
  <c r="F357" i="14"/>
  <c r="F362" i="14"/>
  <c r="F368" i="14"/>
  <c r="F376" i="14"/>
  <c r="F391" i="14"/>
  <c r="F393" i="14"/>
  <c r="F395" i="14"/>
  <c r="F398" i="14"/>
  <c r="F402" i="14"/>
  <c r="F405" i="14"/>
  <c r="F406" i="14"/>
  <c r="F407" i="14"/>
  <c r="F427" i="14"/>
  <c r="F452" i="14"/>
  <c r="F519" i="14"/>
  <c r="F521" i="14"/>
  <c r="F544" i="14"/>
  <c r="F548" i="14"/>
  <c r="F573" i="14"/>
  <c r="D9" i="15"/>
  <c r="F19" i="15"/>
  <c r="F25" i="15"/>
  <c r="F30" i="15"/>
  <c r="F32" i="15"/>
  <c r="F36" i="15"/>
  <c r="F44" i="15"/>
  <c r="F50" i="15"/>
  <c r="H88" i="15"/>
  <c r="F89" i="15"/>
  <c r="E92" i="15"/>
  <c r="H92" i="15" s="1"/>
  <c r="F94" i="15"/>
  <c r="H101" i="15"/>
  <c r="F102" i="15"/>
  <c r="E105" i="15"/>
  <c r="H105" i="15" s="1"/>
  <c r="F106" i="15"/>
  <c r="E109" i="15"/>
  <c r="H109" i="15" s="1"/>
  <c r="E113" i="15"/>
  <c r="H113" i="15" s="1"/>
  <c r="F114" i="15"/>
  <c r="F118" i="15"/>
  <c r="F126" i="15"/>
  <c r="E130" i="15"/>
  <c r="H130" i="15" s="1"/>
  <c r="H134" i="15"/>
  <c r="E138" i="15"/>
  <c r="H138" i="15" s="1"/>
  <c r="H142" i="15"/>
  <c r="H146" i="15"/>
  <c r="F147" i="15"/>
  <c r="H150" i="15"/>
  <c r="H154" i="15"/>
  <c r="H158" i="15"/>
  <c r="F159" i="15"/>
  <c r="E162" i="15"/>
  <c r="H162" i="15" s="1"/>
  <c r="H170" i="15"/>
  <c r="E177" i="15"/>
  <c r="E186" i="15"/>
  <c r="H186" i="15" s="1"/>
  <c r="E196" i="15"/>
  <c r="H196" i="15" s="1"/>
  <c r="E207" i="15"/>
  <c r="H207" i="15" s="1"/>
  <c r="E212" i="15"/>
  <c r="H212" i="15" s="1"/>
  <c r="E220" i="15"/>
  <c r="H220" i="15" s="1"/>
  <c r="E238" i="15"/>
  <c r="H238" i="15" s="1"/>
  <c r="E250" i="15"/>
  <c r="H250" i="15" s="1"/>
  <c r="E270" i="15"/>
  <c r="H270" i="15" s="1"/>
  <c r="E288" i="15"/>
  <c r="H288" i="15" s="1"/>
  <c r="E295" i="15"/>
  <c r="H295" i="15" s="1"/>
  <c r="E312" i="15"/>
  <c r="H312" i="15" s="1"/>
  <c r="E314" i="15"/>
  <c r="H314" i="15" s="1"/>
  <c r="E356" i="15"/>
  <c r="H360" i="15"/>
  <c r="E364" i="15"/>
  <c r="H364" i="15" s="1"/>
  <c r="E368" i="15"/>
  <c r="H368" i="15" s="1"/>
  <c r="E372" i="15"/>
  <c r="H372" i="15" s="1"/>
  <c r="E376" i="15"/>
  <c r="H376" i="15" s="1"/>
  <c r="E380" i="15"/>
  <c r="H380" i="15" s="1"/>
  <c r="E384" i="15"/>
  <c r="H384" i="15" s="1"/>
  <c r="H388" i="15"/>
  <c r="E392" i="15"/>
  <c r="H392" i="15" s="1"/>
  <c r="H396" i="15"/>
  <c r="H400" i="15"/>
  <c r="E405" i="15"/>
  <c r="H405" i="15" s="1"/>
  <c r="H409" i="15"/>
  <c r="H413" i="15"/>
  <c r="E417" i="15"/>
  <c r="H417" i="15" s="1"/>
  <c r="H421" i="15"/>
  <c r="E425" i="15"/>
  <c r="H425" i="15" s="1"/>
  <c r="E429" i="15"/>
  <c r="H429" i="15" s="1"/>
  <c r="E433" i="15"/>
  <c r="H433" i="15" s="1"/>
  <c r="E437" i="15"/>
  <c r="H437" i="15" s="1"/>
  <c r="E443" i="15"/>
  <c r="H443" i="15" s="1"/>
  <c r="H447" i="15"/>
  <c r="E451" i="15"/>
  <c r="H451" i="15" s="1"/>
  <c r="E455" i="15"/>
  <c r="H455" i="15" s="1"/>
  <c r="H459" i="15"/>
  <c r="H463" i="15"/>
  <c r="E467" i="15"/>
  <c r="H467" i="15" s="1"/>
  <c r="H471" i="15"/>
  <c r="E475" i="15"/>
  <c r="H475" i="15" s="1"/>
  <c r="H479" i="15"/>
  <c r="E483" i="15"/>
  <c r="H483" i="15" s="1"/>
  <c r="E487" i="15"/>
  <c r="H487" i="15" s="1"/>
  <c r="E491" i="15"/>
  <c r="H491" i="15" s="1"/>
  <c r="E495" i="15"/>
  <c r="H495" i="15" s="1"/>
  <c r="H503" i="15"/>
  <c r="H507" i="15"/>
  <c r="H511" i="15"/>
  <c r="H515" i="15"/>
  <c r="H523" i="15"/>
  <c r="H527" i="15"/>
  <c r="H531" i="15"/>
  <c r="H535" i="15"/>
  <c r="H539" i="15"/>
  <c r="H543" i="15"/>
  <c r="H547" i="15"/>
  <c r="H551" i="15"/>
  <c r="H555" i="15"/>
  <c r="H559" i="15"/>
  <c r="H563" i="15"/>
  <c r="H567" i="15"/>
  <c r="E571" i="15"/>
  <c r="H571" i="15" s="1"/>
  <c r="H575" i="15"/>
  <c r="H579" i="15"/>
  <c r="H582" i="15"/>
  <c r="E594" i="15"/>
  <c r="H594" i="15" s="1"/>
  <c r="E605" i="15"/>
  <c r="H605" i="15" s="1"/>
  <c r="E606" i="15"/>
  <c r="H606" i="15" s="1"/>
  <c r="E612" i="15"/>
  <c r="H612" i="15" s="1"/>
  <c r="G19" i="16"/>
  <c r="E21" i="16"/>
  <c r="H21" i="16" s="1"/>
  <c r="E25" i="16"/>
  <c r="H25" i="16" s="1"/>
  <c r="E29" i="16"/>
  <c r="H29" i="16" s="1"/>
  <c r="H33" i="16"/>
  <c r="H37" i="16"/>
  <c r="E45" i="16"/>
  <c r="H45" i="16" s="1"/>
  <c r="E49" i="16"/>
  <c r="H49" i="16" s="1"/>
  <c r="H57" i="16"/>
  <c r="E61" i="16"/>
  <c r="H61" i="16" s="1"/>
  <c r="E65" i="16"/>
  <c r="H65" i="16" s="1"/>
  <c r="F169" i="16"/>
  <c r="F168" i="16"/>
  <c r="F167" i="16"/>
  <c r="F166" i="16"/>
  <c r="F165" i="16"/>
  <c r="F162" i="16"/>
  <c r="F161" i="16"/>
  <c r="F160" i="16"/>
  <c r="F159" i="16"/>
  <c r="F158" i="16"/>
  <c r="F157" i="16"/>
  <c r="F156" i="16"/>
  <c r="F152" i="16"/>
  <c r="F150" i="16"/>
  <c r="F149" i="16"/>
  <c r="F148" i="16"/>
  <c r="F146" i="16"/>
  <c r="F145" i="16"/>
  <c r="F143" i="16"/>
  <c r="F141" i="16"/>
  <c r="F140" i="16"/>
  <c r="F139" i="16"/>
  <c r="F138" i="16"/>
  <c r="F137" i="16"/>
  <c r="F136" i="16"/>
  <c r="F135" i="16"/>
  <c r="F134" i="16"/>
  <c r="F133" i="16"/>
  <c r="F132" i="16"/>
  <c r="F130" i="16"/>
  <c r="F128" i="16"/>
  <c r="F127" i="16"/>
  <c r="F126" i="16"/>
  <c r="F125" i="16"/>
  <c r="F124" i="16"/>
  <c r="F123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2" i="16"/>
  <c r="F100" i="16"/>
  <c r="F99" i="16"/>
  <c r="F98" i="16"/>
  <c r="F97" i="16"/>
  <c r="F96" i="16"/>
  <c r="F95" i="16"/>
  <c r="F94" i="16"/>
  <c r="F92" i="16"/>
  <c r="F91" i="16"/>
  <c r="F90" i="16"/>
  <c r="F89" i="16"/>
  <c r="F86" i="16"/>
  <c r="F83" i="16"/>
  <c r="F82" i="16"/>
  <c r="F81" i="16"/>
  <c r="F80" i="16"/>
  <c r="F79" i="16"/>
  <c r="F78" i="16"/>
  <c r="F77" i="16"/>
  <c r="F76" i="16"/>
  <c r="D10" i="16"/>
  <c r="D8" i="16"/>
  <c r="E77" i="16"/>
  <c r="H77" i="16" s="1"/>
  <c r="E81" i="16"/>
  <c r="H81" i="16" s="1"/>
  <c r="E89" i="16"/>
  <c r="H89" i="16" s="1"/>
  <c r="E94" i="16"/>
  <c r="H94" i="16" s="1"/>
  <c r="E98" i="16"/>
  <c r="H98" i="16" s="1"/>
  <c r="E103" i="16"/>
  <c r="H103" i="16" s="1"/>
  <c r="E105" i="16"/>
  <c r="H105" i="16" s="1"/>
  <c r="E109" i="16"/>
  <c r="H109" i="16" s="1"/>
  <c r="E113" i="16"/>
  <c r="H113" i="16" s="1"/>
  <c r="E117" i="16"/>
  <c r="H117" i="16" s="1"/>
  <c r="E127" i="16"/>
  <c r="H127" i="16" s="1"/>
  <c r="E133" i="16"/>
  <c r="H133" i="16" s="1"/>
  <c r="E137" i="16"/>
  <c r="H137" i="16" s="1"/>
  <c r="E141" i="16"/>
  <c r="H141" i="16" s="1"/>
  <c r="E148" i="16"/>
  <c r="H148" i="16" s="1"/>
  <c r="E153" i="16"/>
  <c r="H153" i="16" s="1"/>
  <c r="E156" i="16"/>
  <c r="H156" i="16" s="1"/>
  <c r="G177" i="16"/>
  <c r="E179" i="16"/>
  <c r="H179" i="16" s="1"/>
  <c r="E184" i="16"/>
  <c r="H184" i="16" s="1"/>
  <c r="E188" i="16"/>
  <c r="H188" i="16" s="1"/>
  <c r="E192" i="16"/>
  <c r="H192" i="16" s="1"/>
  <c r="E196" i="16"/>
  <c r="H196" i="16" s="1"/>
  <c r="E200" i="16"/>
  <c r="H200" i="16" s="1"/>
  <c r="E204" i="16"/>
  <c r="H204" i="16" s="1"/>
  <c r="E209" i="16"/>
  <c r="H209" i="16" s="1"/>
  <c r="E213" i="16"/>
  <c r="H213" i="16" s="1"/>
  <c r="E217" i="16"/>
  <c r="H217" i="16" s="1"/>
  <c r="E221" i="16"/>
  <c r="H221" i="16" s="1"/>
  <c r="E225" i="16"/>
  <c r="H225" i="16" s="1"/>
  <c r="H229" i="16"/>
  <c r="H236" i="16"/>
  <c r="E240" i="16"/>
  <c r="H240" i="16" s="1"/>
  <c r="E245" i="16"/>
  <c r="H245" i="16" s="1"/>
  <c r="E249" i="16"/>
  <c r="H249" i="16" s="1"/>
  <c r="E253" i="16"/>
  <c r="H253" i="16" s="1"/>
  <c r="H257" i="16"/>
  <c r="E265" i="16"/>
  <c r="H265" i="16" s="1"/>
  <c r="E273" i="16"/>
  <c r="H273" i="16" s="1"/>
  <c r="E277" i="16"/>
  <c r="H277" i="16" s="1"/>
  <c r="E281" i="16"/>
  <c r="H281" i="16" s="1"/>
  <c r="H285" i="16"/>
  <c r="E289" i="16"/>
  <c r="H289" i="16" s="1"/>
  <c r="E293" i="16"/>
  <c r="H293" i="16" s="1"/>
  <c r="E297" i="16"/>
  <c r="H297" i="16" s="1"/>
  <c r="H305" i="16"/>
  <c r="E309" i="16"/>
  <c r="H309" i="16" s="1"/>
  <c r="H313" i="16"/>
  <c r="H317" i="16"/>
  <c r="E321" i="16"/>
  <c r="H321" i="16" s="1"/>
  <c r="E325" i="16"/>
  <c r="H325" i="16" s="1"/>
  <c r="E329" i="16"/>
  <c r="H329" i="16" s="1"/>
  <c r="H333" i="16"/>
  <c r="H337" i="16"/>
  <c r="E341" i="16"/>
  <c r="H341" i="16" s="1"/>
  <c r="E350" i="16"/>
  <c r="H350" i="16" s="1"/>
  <c r="F585" i="16"/>
  <c r="F583" i="16"/>
  <c r="F581" i="16"/>
  <c r="F580" i="16"/>
  <c r="F579" i="16"/>
  <c r="F578" i="16"/>
  <c r="F577" i="16"/>
  <c r="F576" i="16"/>
  <c r="F574" i="16"/>
  <c r="F572" i="16"/>
  <c r="F571" i="16"/>
  <c r="F570" i="16"/>
  <c r="F569" i="16"/>
  <c r="F566" i="16"/>
  <c r="F565" i="16"/>
  <c r="F564" i="16"/>
  <c r="F563" i="16"/>
  <c r="F562" i="16"/>
  <c r="F561" i="16"/>
  <c r="F560" i="16"/>
  <c r="F558" i="16"/>
  <c r="F556" i="16"/>
  <c r="F553" i="16"/>
  <c r="F552" i="16"/>
  <c r="F549" i="16"/>
  <c r="F548" i="16"/>
  <c r="F547" i="16"/>
  <c r="F546" i="16"/>
  <c r="F545" i="16"/>
  <c r="F544" i="16"/>
  <c r="F542" i="16"/>
  <c r="F541" i="16"/>
  <c r="F540" i="16"/>
  <c r="F539" i="16"/>
  <c r="F537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3" i="16"/>
  <c r="F511" i="16"/>
  <c r="F510" i="16"/>
  <c r="F509" i="16"/>
  <c r="F508" i="16"/>
  <c r="F507" i="16"/>
  <c r="F506" i="16"/>
  <c r="F505" i="16"/>
  <c r="F504" i="16"/>
  <c r="F502" i="16"/>
  <c r="F500" i="16"/>
  <c r="F499" i="16"/>
  <c r="F498" i="16"/>
  <c r="F497" i="16"/>
  <c r="F496" i="16"/>
  <c r="F494" i="16"/>
  <c r="F493" i="16"/>
  <c r="F491" i="16"/>
  <c r="F490" i="16"/>
  <c r="F489" i="16"/>
  <c r="F486" i="16"/>
  <c r="F483" i="16"/>
  <c r="F482" i="16"/>
  <c r="F481" i="16"/>
  <c r="F480" i="16"/>
  <c r="F479" i="16"/>
  <c r="F477" i="16"/>
  <c r="F476" i="16"/>
  <c r="F475" i="16"/>
  <c r="F473" i="16"/>
  <c r="F471" i="16"/>
  <c r="F470" i="16"/>
  <c r="F469" i="16"/>
  <c r="F468" i="16"/>
  <c r="F467" i="16"/>
  <c r="F466" i="16"/>
  <c r="F465" i="16"/>
  <c r="F463" i="16"/>
  <c r="F462" i="16"/>
  <c r="F461" i="16"/>
  <c r="F460" i="16"/>
  <c r="F458" i="16"/>
  <c r="F456" i="16"/>
  <c r="F455" i="16"/>
  <c r="F454" i="16"/>
  <c r="F453" i="16"/>
  <c r="F452" i="16"/>
  <c r="F451" i="16"/>
  <c r="F448" i="16"/>
  <c r="F447" i="16"/>
  <c r="F444" i="16"/>
  <c r="F442" i="16"/>
  <c r="F441" i="16"/>
  <c r="F438" i="16"/>
  <c r="F437" i="16"/>
  <c r="F436" i="16"/>
  <c r="F434" i="16"/>
  <c r="F433" i="16"/>
  <c r="F432" i="16"/>
  <c r="F431" i="16"/>
  <c r="F430" i="16"/>
  <c r="F428" i="16"/>
  <c r="F427" i="16"/>
  <c r="F424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7" i="16"/>
  <c r="F406" i="16"/>
  <c r="F405" i="16"/>
  <c r="F402" i="16"/>
  <c r="F401" i="16"/>
  <c r="F400" i="16"/>
  <c r="F398" i="16"/>
  <c r="F397" i="16"/>
  <c r="F395" i="16"/>
  <c r="F394" i="16"/>
  <c r="F393" i="16"/>
  <c r="F392" i="16"/>
  <c r="F391" i="16"/>
  <c r="F390" i="16"/>
  <c r="F389" i="16"/>
  <c r="F387" i="16"/>
  <c r="F386" i="16"/>
  <c r="F383" i="16"/>
  <c r="F382" i="16"/>
  <c r="F381" i="16"/>
  <c r="F380" i="16"/>
  <c r="F379" i="16"/>
  <c r="F377" i="16"/>
  <c r="F376" i="16"/>
  <c r="F374" i="16"/>
  <c r="F373" i="16"/>
  <c r="F372" i="16"/>
  <c r="F371" i="16"/>
  <c r="F370" i="16"/>
  <c r="F369" i="16"/>
  <c r="F368" i="16"/>
  <c r="F366" i="16"/>
  <c r="F365" i="16"/>
  <c r="F364" i="16"/>
  <c r="F363" i="16"/>
  <c r="F362" i="16"/>
  <c r="F361" i="16"/>
  <c r="F360" i="16"/>
  <c r="F359" i="16"/>
  <c r="F358" i="16"/>
  <c r="F357" i="16"/>
  <c r="F356" i="16"/>
  <c r="D12" i="16"/>
  <c r="E357" i="16"/>
  <c r="H357" i="16" s="1"/>
  <c r="E365" i="16"/>
  <c r="H365" i="16" s="1"/>
  <c r="E380" i="16"/>
  <c r="H380" i="16" s="1"/>
  <c r="E385" i="16"/>
  <c r="H385" i="16" s="1"/>
  <c r="E386" i="16"/>
  <c r="H386" i="16" s="1"/>
  <c r="E391" i="16"/>
  <c r="H391" i="16" s="1"/>
  <c r="E395" i="16"/>
  <c r="H395" i="16" s="1"/>
  <c r="C8" i="17"/>
  <c r="F19" i="17"/>
  <c r="D9" i="17"/>
  <c r="F283" i="17"/>
  <c r="F207" i="17"/>
  <c r="F192" i="17"/>
  <c r="F177" i="17"/>
  <c r="D11" i="17"/>
  <c r="E356" i="11"/>
  <c r="E357" i="11"/>
  <c r="H357" i="11" s="1"/>
  <c r="E358" i="11"/>
  <c r="H358" i="11" s="1"/>
  <c r="E362" i="11"/>
  <c r="H362" i="11" s="1"/>
  <c r="E363" i="11"/>
  <c r="H363" i="11" s="1"/>
  <c r="E364" i="11"/>
  <c r="H364" i="11" s="1"/>
  <c r="E365" i="11"/>
  <c r="H365" i="11" s="1"/>
  <c r="E366" i="11"/>
  <c r="H366" i="11" s="1"/>
  <c r="E368" i="11"/>
  <c r="H368" i="11" s="1"/>
  <c r="E369" i="11"/>
  <c r="H369" i="11" s="1"/>
  <c r="E371" i="11"/>
  <c r="H371" i="11" s="1"/>
  <c r="E372" i="11"/>
  <c r="H372" i="11" s="1"/>
  <c r="E376" i="11"/>
  <c r="H376" i="11" s="1"/>
  <c r="E379" i="11"/>
  <c r="H379" i="11" s="1"/>
  <c r="E380" i="11"/>
  <c r="H380" i="11" s="1"/>
  <c r="E381" i="11"/>
  <c r="H381" i="11" s="1"/>
  <c r="E386" i="11"/>
  <c r="H386" i="11" s="1"/>
  <c r="E389" i="11"/>
  <c r="H389" i="11" s="1"/>
  <c r="E390" i="11"/>
  <c r="H390" i="11" s="1"/>
  <c r="E391" i="11"/>
  <c r="H391" i="11" s="1"/>
  <c r="E393" i="11"/>
  <c r="H393" i="11" s="1"/>
  <c r="E395" i="11"/>
  <c r="H395" i="11" s="1"/>
  <c r="E398" i="11"/>
  <c r="H398" i="11" s="1"/>
  <c r="E402" i="11"/>
  <c r="H402" i="11" s="1"/>
  <c r="E405" i="11"/>
  <c r="H405" i="11" s="1"/>
  <c r="E406" i="11"/>
  <c r="H406" i="11" s="1"/>
  <c r="E407" i="11"/>
  <c r="H407" i="11" s="1"/>
  <c r="E411" i="11"/>
  <c r="H411" i="11" s="1"/>
  <c r="E412" i="11"/>
  <c r="H412" i="11" s="1"/>
  <c r="E417" i="11"/>
  <c r="H417" i="11" s="1"/>
  <c r="E418" i="11"/>
  <c r="H418" i="11" s="1"/>
  <c r="E420" i="11"/>
  <c r="H420" i="11" s="1"/>
  <c r="E423" i="11"/>
  <c r="H423" i="11" s="1"/>
  <c r="E427" i="11"/>
  <c r="H427" i="11" s="1"/>
  <c r="E428" i="11"/>
  <c r="H428" i="11" s="1"/>
  <c r="E431" i="11"/>
  <c r="H431" i="11" s="1"/>
  <c r="E432" i="11"/>
  <c r="H432" i="11" s="1"/>
  <c r="E433" i="11"/>
  <c r="H433" i="11" s="1"/>
  <c r="E436" i="11"/>
  <c r="H436" i="11" s="1"/>
  <c r="E441" i="11"/>
  <c r="H441" i="11" s="1"/>
  <c r="E442" i="11"/>
  <c r="H442" i="11" s="1"/>
  <c r="E450" i="11"/>
  <c r="H450" i="11" s="1"/>
  <c r="E452" i="11"/>
  <c r="H452" i="11" s="1"/>
  <c r="E453" i="11"/>
  <c r="H453" i="11" s="1"/>
  <c r="E454" i="11"/>
  <c r="H454" i="11" s="1"/>
  <c r="E455" i="11"/>
  <c r="H455" i="11" s="1"/>
  <c r="E460" i="11"/>
  <c r="H460" i="11" s="1"/>
  <c r="E465" i="11"/>
  <c r="H465" i="11" s="1"/>
  <c r="E466" i="11"/>
  <c r="H466" i="11" s="1"/>
  <c r="E467" i="11"/>
  <c r="H467" i="11" s="1"/>
  <c r="E469" i="11"/>
  <c r="H469" i="11" s="1"/>
  <c r="E473" i="11"/>
  <c r="H473" i="11" s="1"/>
  <c r="E474" i="11"/>
  <c r="H474" i="11" s="1"/>
  <c r="E475" i="11"/>
  <c r="H475" i="11" s="1"/>
  <c r="E476" i="11"/>
  <c r="H476" i="11" s="1"/>
  <c r="E481" i="11"/>
  <c r="H481" i="11" s="1"/>
  <c r="E489" i="11"/>
  <c r="H489" i="11" s="1"/>
  <c r="E494" i="11"/>
  <c r="H494" i="11" s="1"/>
  <c r="E496" i="11"/>
  <c r="H496" i="11" s="1"/>
  <c r="E499" i="11"/>
  <c r="H499" i="11" s="1"/>
  <c r="E500" i="11"/>
  <c r="H500" i="11" s="1"/>
  <c r="E510" i="11"/>
  <c r="H510" i="11" s="1"/>
  <c r="E520" i="11"/>
  <c r="H520" i="11" s="1"/>
  <c r="E521" i="11"/>
  <c r="H521" i="11" s="1"/>
  <c r="E522" i="11"/>
  <c r="H522" i="11" s="1"/>
  <c r="E524" i="11"/>
  <c r="H524" i="11" s="1"/>
  <c r="E525" i="11"/>
  <c r="H525" i="11" s="1"/>
  <c r="E542" i="11"/>
  <c r="H542" i="11" s="1"/>
  <c r="E544" i="11"/>
  <c r="H544" i="11" s="1"/>
  <c r="E548" i="11"/>
  <c r="H548" i="11" s="1"/>
  <c r="E549" i="11"/>
  <c r="H549" i="11" s="1"/>
  <c r="E552" i="11"/>
  <c r="H552" i="11" s="1"/>
  <c r="E555" i="11"/>
  <c r="H555" i="11" s="1"/>
  <c r="E558" i="11"/>
  <c r="H558" i="11" s="1"/>
  <c r="E561" i="11"/>
  <c r="H561" i="11" s="1"/>
  <c r="E564" i="11"/>
  <c r="H564" i="11" s="1"/>
  <c r="E565" i="11"/>
  <c r="H565" i="11" s="1"/>
  <c r="E569" i="11"/>
  <c r="H569" i="11" s="1"/>
  <c r="E570" i="11"/>
  <c r="H570" i="11" s="1"/>
  <c r="E571" i="11"/>
  <c r="H571" i="11" s="1"/>
  <c r="E572" i="11"/>
  <c r="H572" i="11" s="1"/>
  <c r="E576" i="11"/>
  <c r="H576" i="11" s="1"/>
  <c r="E578" i="11"/>
  <c r="H578" i="11" s="1"/>
  <c r="E579" i="11"/>
  <c r="H579" i="11" s="1"/>
  <c r="E244" i="12"/>
  <c r="H244" i="12" s="1"/>
  <c r="E247" i="12"/>
  <c r="H247" i="12" s="1"/>
  <c r="E249" i="12"/>
  <c r="H249" i="12" s="1"/>
  <c r="E250" i="12"/>
  <c r="H250" i="12" s="1"/>
  <c r="E252" i="12"/>
  <c r="H252" i="12" s="1"/>
  <c r="E255" i="12"/>
  <c r="H255" i="12" s="1"/>
  <c r="E261" i="12"/>
  <c r="H261" i="12" s="1"/>
  <c r="E265" i="12"/>
  <c r="H265" i="12" s="1"/>
  <c r="E266" i="12"/>
  <c r="H266" i="12" s="1"/>
  <c r="E268" i="12"/>
  <c r="H268" i="12" s="1"/>
  <c r="E270" i="12"/>
  <c r="H270" i="12" s="1"/>
  <c r="E272" i="12"/>
  <c r="H272" i="12" s="1"/>
  <c r="E277" i="12"/>
  <c r="H277" i="12" s="1"/>
  <c r="E281" i="12"/>
  <c r="H281" i="12" s="1"/>
  <c r="E282" i="12"/>
  <c r="H282" i="12" s="1"/>
  <c r="E284" i="12"/>
  <c r="H284" i="12" s="1"/>
  <c r="E288" i="12"/>
  <c r="H288" i="12" s="1"/>
  <c r="E294" i="12"/>
  <c r="H294" i="12" s="1"/>
  <c r="E297" i="12"/>
  <c r="H297" i="12" s="1"/>
  <c r="E299" i="12"/>
  <c r="H299" i="12" s="1"/>
  <c r="E300" i="12"/>
  <c r="H300" i="12" s="1"/>
  <c r="E311" i="12"/>
  <c r="H311" i="12" s="1"/>
  <c r="E312" i="12"/>
  <c r="H312" i="12" s="1"/>
  <c r="E314" i="12"/>
  <c r="H314" i="12" s="1"/>
  <c r="E325" i="12"/>
  <c r="H325" i="12" s="1"/>
  <c r="E330" i="12"/>
  <c r="H330" i="12" s="1"/>
  <c r="E334" i="12"/>
  <c r="H334" i="12" s="1"/>
  <c r="E131" i="13"/>
  <c r="H131" i="13" s="1"/>
  <c r="E132" i="13"/>
  <c r="H132" i="13" s="1"/>
  <c r="E133" i="13"/>
  <c r="H133" i="13" s="1"/>
  <c r="E135" i="13"/>
  <c r="H135" i="13" s="1"/>
  <c r="E136" i="13"/>
  <c r="H136" i="13" s="1"/>
  <c r="E137" i="13"/>
  <c r="H137" i="13" s="1"/>
  <c r="E138" i="13"/>
  <c r="H138" i="13" s="1"/>
  <c r="E140" i="13"/>
  <c r="H140" i="13" s="1"/>
  <c r="E143" i="13"/>
  <c r="H143" i="13" s="1"/>
  <c r="E145" i="13"/>
  <c r="H145" i="13" s="1"/>
  <c r="E146" i="13"/>
  <c r="H146" i="13" s="1"/>
  <c r="E149" i="13"/>
  <c r="H149" i="13" s="1"/>
  <c r="E153" i="13"/>
  <c r="H153" i="13" s="1"/>
  <c r="E156" i="13"/>
  <c r="H156" i="13" s="1"/>
  <c r="E157" i="13"/>
  <c r="H157" i="13" s="1"/>
  <c r="E159" i="13"/>
  <c r="H159" i="13" s="1"/>
  <c r="E165" i="13"/>
  <c r="H165" i="13" s="1"/>
  <c r="E168" i="13"/>
  <c r="H168" i="13" s="1"/>
  <c r="E385" i="13"/>
  <c r="H385" i="13" s="1"/>
  <c r="E386" i="13"/>
  <c r="H386" i="13" s="1"/>
  <c r="E389" i="13"/>
  <c r="H389" i="13" s="1"/>
  <c r="E390" i="13"/>
  <c r="H390" i="13" s="1"/>
  <c r="E391" i="13"/>
  <c r="H391" i="13" s="1"/>
  <c r="E392" i="13"/>
  <c r="H392" i="13" s="1"/>
  <c r="E393" i="13"/>
  <c r="H393" i="13" s="1"/>
  <c r="E394" i="13"/>
  <c r="H394" i="13" s="1"/>
  <c r="E395" i="13"/>
  <c r="H395" i="13" s="1"/>
  <c r="E398" i="13"/>
  <c r="H398" i="13" s="1"/>
  <c r="E399" i="13"/>
  <c r="H399" i="13" s="1"/>
  <c r="E402" i="13"/>
  <c r="H402" i="13" s="1"/>
  <c r="E405" i="13"/>
  <c r="H405" i="13" s="1"/>
  <c r="E406" i="13"/>
  <c r="H406" i="13" s="1"/>
  <c r="E407" i="13"/>
  <c r="H407" i="13" s="1"/>
  <c r="E409" i="13"/>
  <c r="H409" i="13" s="1"/>
  <c r="E410" i="13"/>
  <c r="H410" i="13" s="1"/>
  <c r="E411" i="13"/>
  <c r="H411" i="13" s="1"/>
  <c r="E412" i="13"/>
  <c r="H412" i="13" s="1"/>
  <c r="E413" i="13"/>
  <c r="H413" i="13" s="1"/>
  <c r="E416" i="13"/>
  <c r="H416" i="13" s="1"/>
  <c r="E417" i="13"/>
  <c r="H417" i="13" s="1"/>
  <c r="E418" i="13"/>
  <c r="H418" i="13" s="1"/>
  <c r="E420" i="13"/>
  <c r="H420" i="13" s="1"/>
  <c r="E427" i="13"/>
  <c r="H427" i="13" s="1"/>
  <c r="E428" i="13"/>
  <c r="H428" i="13" s="1"/>
  <c r="E432" i="13"/>
  <c r="H432" i="13" s="1"/>
  <c r="E436" i="13"/>
  <c r="H436" i="13" s="1"/>
  <c r="E441" i="13"/>
  <c r="H441" i="13" s="1"/>
  <c r="E442" i="13"/>
  <c r="H442" i="13" s="1"/>
  <c r="E444" i="13"/>
  <c r="H444" i="13" s="1"/>
  <c r="E446" i="13"/>
  <c r="H446" i="13" s="1"/>
  <c r="E452" i="13"/>
  <c r="H452" i="13" s="1"/>
  <c r="E453" i="13"/>
  <c r="H453" i="13" s="1"/>
  <c r="E454" i="13"/>
  <c r="H454" i="13" s="1"/>
  <c r="E455" i="13"/>
  <c r="H455" i="13" s="1"/>
  <c r="E456" i="13"/>
  <c r="H456" i="13" s="1"/>
  <c r="E458" i="13"/>
  <c r="H458" i="13" s="1"/>
  <c r="E460" i="13"/>
  <c r="H460" i="13" s="1"/>
  <c r="E462" i="13"/>
  <c r="H462" i="13" s="1"/>
  <c r="E465" i="13"/>
  <c r="H465" i="13" s="1"/>
  <c r="E466" i="13"/>
  <c r="H466" i="13" s="1"/>
  <c r="E467" i="13"/>
  <c r="H467" i="13" s="1"/>
  <c r="E468" i="13"/>
  <c r="H468" i="13" s="1"/>
  <c r="E475" i="13"/>
  <c r="H475" i="13" s="1"/>
  <c r="E476" i="13"/>
  <c r="H476" i="13" s="1"/>
  <c r="E478" i="13"/>
  <c r="H478" i="13" s="1"/>
  <c r="E481" i="13"/>
  <c r="H481" i="13" s="1"/>
  <c r="E485" i="13"/>
  <c r="H485" i="13" s="1"/>
  <c r="E489" i="13"/>
  <c r="H489" i="13" s="1"/>
  <c r="E491" i="13"/>
  <c r="H491" i="13" s="1"/>
  <c r="E493" i="13"/>
  <c r="H493" i="13" s="1"/>
  <c r="E494" i="13"/>
  <c r="H494" i="13" s="1"/>
  <c r="E496" i="13"/>
  <c r="H496" i="13" s="1"/>
  <c r="E498" i="13"/>
  <c r="H498" i="13" s="1"/>
  <c r="E499" i="13"/>
  <c r="H499" i="13" s="1"/>
  <c r="E500" i="13"/>
  <c r="H500" i="13" s="1"/>
  <c r="E504" i="13"/>
  <c r="H504" i="13" s="1"/>
  <c r="E505" i="13"/>
  <c r="H505" i="13" s="1"/>
  <c r="E510" i="13"/>
  <c r="H510" i="13" s="1"/>
  <c r="E520" i="13"/>
  <c r="H520" i="13" s="1"/>
  <c r="E521" i="13"/>
  <c r="H521" i="13" s="1"/>
  <c r="E522" i="13"/>
  <c r="H522" i="13" s="1"/>
  <c r="E524" i="13"/>
  <c r="H524" i="13" s="1"/>
  <c r="E525" i="13"/>
  <c r="H525" i="13" s="1"/>
  <c r="E527" i="13"/>
  <c r="H527" i="13" s="1"/>
  <c r="E530" i="13"/>
  <c r="H530" i="13" s="1"/>
  <c r="E534" i="13"/>
  <c r="H534" i="13" s="1"/>
  <c r="E539" i="13"/>
  <c r="H539" i="13" s="1"/>
  <c r="E542" i="13"/>
  <c r="H542" i="13" s="1"/>
  <c r="E544" i="13"/>
  <c r="H544" i="13" s="1"/>
  <c r="E545" i="13"/>
  <c r="H545" i="13" s="1"/>
  <c r="E548" i="13"/>
  <c r="H548" i="13" s="1"/>
  <c r="E549" i="13"/>
  <c r="H549" i="13" s="1"/>
  <c r="E552" i="13"/>
  <c r="H552" i="13" s="1"/>
  <c r="E555" i="13"/>
  <c r="H555" i="13" s="1"/>
  <c r="E558" i="13"/>
  <c r="H558" i="13" s="1"/>
  <c r="E561" i="13"/>
  <c r="H561" i="13" s="1"/>
  <c r="E564" i="13"/>
  <c r="H564" i="13" s="1"/>
  <c r="E566" i="13"/>
  <c r="H566" i="13" s="1"/>
  <c r="E569" i="13"/>
  <c r="H569" i="13" s="1"/>
  <c r="E570" i="13"/>
  <c r="H570" i="13" s="1"/>
  <c r="E571" i="13"/>
  <c r="H571" i="13" s="1"/>
  <c r="E572" i="13"/>
  <c r="H572" i="13" s="1"/>
  <c r="E573" i="13"/>
  <c r="H573" i="13" s="1"/>
  <c r="E576" i="13"/>
  <c r="H576" i="13" s="1"/>
  <c r="E578" i="13"/>
  <c r="H578" i="13" s="1"/>
  <c r="E583" i="13"/>
  <c r="H583" i="13" s="1"/>
  <c r="C8" i="15"/>
  <c r="C12" i="15"/>
  <c r="E157" i="15"/>
  <c r="H157" i="15" s="1"/>
  <c r="F162" i="15"/>
  <c r="E165" i="15"/>
  <c r="H165" i="15" s="1"/>
  <c r="G177" i="15"/>
  <c r="E184" i="15"/>
  <c r="H184" i="15" s="1"/>
  <c r="E205" i="15"/>
  <c r="H205" i="15" s="1"/>
  <c r="E210" i="15"/>
  <c r="H210" i="15" s="1"/>
  <c r="E211" i="15"/>
  <c r="H211" i="15" s="1"/>
  <c r="E219" i="15"/>
  <c r="H219" i="15" s="1"/>
  <c r="E234" i="15"/>
  <c r="H234" i="15" s="1"/>
  <c r="E261" i="15"/>
  <c r="H261" i="15" s="1"/>
  <c r="E265" i="15"/>
  <c r="H265" i="15" s="1"/>
  <c r="E283" i="15"/>
  <c r="H283" i="15" s="1"/>
  <c r="E294" i="15"/>
  <c r="H294" i="15" s="1"/>
  <c r="E359" i="15"/>
  <c r="H359" i="15" s="1"/>
  <c r="E363" i="15"/>
  <c r="H363" i="15" s="1"/>
  <c r="E371" i="15"/>
  <c r="H371" i="15" s="1"/>
  <c r="E379" i="15"/>
  <c r="H379" i="15" s="1"/>
  <c r="E391" i="15"/>
  <c r="H391" i="15" s="1"/>
  <c r="E395" i="15"/>
  <c r="H395" i="15" s="1"/>
  <c r="E412" i="15"/>
  <c r="H412" i="15" s="1"/>
  <c r="E420" i="15"/>
  <c r="H420" i="15" s="1"/>
  <c r="E428" i="15"/>
  <c r="H428" i="15" s="1"/>
  <c r="E432" i="15"/>
  <c r="H432" i="15" s="1"/>
  <c r="E436" i="15"/>
  <c r="H436" i="15" s="1"/>
  <c r="E442" i="15"/>
  <c r="H442" i="15" s="1"/>
  <c r="E450" i="15"/>
  <c r="H450" i="15" s="1"/>
  <c r="E454" i="15"/>
  <c r="H454" i="15" s="1"/>
  <c r="E458" i="15"/>
  <c r="H458" i="15" s="1"/>
  <c r="E466" i="15"/>
  <c r="H466" i="15" s="1"/>
  <c r="E474" i="15"/>
  <c r="H474" i="15" s="1"/>
  <c r="E494" i="15"/>
  <c r="H494" i="15" s="1"/>
  <c r="E502" i="15"/>
  <c r="H502" i="15" s="1"/>
  <c r="E526" i="15"/>
  <c r="H526" i="15" s="1"/>
  <c r="E534" i="15"/>
  <c r="H534" i="15" s="1"/>
  <c r="E542" i="15"/>
  <c r="H542" i="15" s="1"/>
  <c r="E546" i="15"/>
  <c r="H546" i="15" s="1"/>
  <c r="E558" i="15"/>
  <c r="H558" i="15" s="1"/>
  <c r="E562" i="15"/>
  <c r="H562" i="15" s="1"/>
  <c r="E570" i="15"/>
  <c r="H570" i="15" s="1"/>
  <c r="E574" i="15"/>
  <c r="H574" i="15" s="1"/>
  <c r="F618" i="15"/>
  <c r="F616" i="15"/>
  <c r="F614" i="15"/>
  <c r="F610" i="15"/>
  <c r="F609" i="15"/>
  <c r="F607" i="15"/>
  <c r="F606" i="15"/>
  <c r="F604" i="15"/>
  <c r="F601" i="15"/>
  <c r="F595" i="15"/>
  <c r="F594" i="15"/>
  <c r="F593" i="15"/>
  <c r="F591" i="15"/>
  <c r="E151" i="16"/>
  <c r="H151" i="16" s="1"/>
  <c r="E152" i="16"/>
  <c r="H152" i="16" s="1"/>
  <c r="E159" i="16"/>
  <c r="H159" i="16" s="1"/>
  <c r="E163" i="16"/>
  <c r="H163" i="16" s="1"/>
  <c r="E164" i="16"/>
  <c r="H164" i="16" s="1"/>
  <c r="E165" i="16"/>
  <c r="H165" i="16" s="1"/>
  <c r="E228" i="16"/>
  <c r="H228" i="16" s="1"/>
  <c r="E232" i="16"/>
  <c r="H232" i="16" s="1"/>
  <c r="E244" i="16"/>
  <c r="H244" i="16" s="1"/>
  <c r="E252" i="16"/>
  <c r="H252" i="16" s="1"/>
  <c r="E256" i="16"/>
  <c r="H256" i="16" s="1"/>
  <c r="E272" i="16"/>
  <c r="H272" i="16" s="1"/>
  <c r="E284" i="16"/>
  <c r="H284" i="16" s="1"/>
  <c r="E288" i="16"/>
  <c r="H288" i="16" s="1"/>
  <c r="E292" i="16"/>
  <c r="H292" i="16" s="1"/>
  <c r="E296" i="16"/>
  <c r="H296" i="16" s="1"/>
  <c r="E300" i="16"/>
  <c r="H300" i="16" s="1"/>
  <c r="E304" i="16"/>
  <c r="H304" i="16" s="1"/>
  <c r="E308" i="16"/>
  <c r="H308" i="16" s="1"/>
  <c r="E312" i="16"/>
  <c r="H312" i="16" s="1"/>
  <c r="E316" i="16"/>
  <c r="H316" i="16" s="1"/>
  <c r="E328" i="16"/>
  <c r="H328" i="16" s="1"/>
  <c r="G177" i="17"/>
  <c r="F169" i="18"/>
  <c r="F168" i="18"/>
  <c r="F167" i="18"/>
  <c r="F162" i="18"/>
  <c r="F157" i="18"/>
  <c r="F147" i="18"/>
  <c r="F145" i="18"/>
  <c r="F143" i="18"/>
  <c r="F142" i="18"/>
  <c r="F141" i="18"/>
  <c r="F140" i="18"/>
  <c r="F138" i="18"/>
  <c r="F137" i="18"/>
  <c r="F136" i="18"/>
  <c r="F135" i="18"/>
  <c r="F134" i="18"/>
  <c r="F133" i="18"/>
  <c r="F132" i="18"/>
  <c r="F130" i="18"/>
  <c r="F128" i="18"/>
  <c r="F126" i="18"/>
  <c r="F124" i="18"/>
  <c r="F123" i="18"/>
  <c r="F118" i="18"/>
  <c r="F117" i="18"/>
  <c r="E340" i="18"/>
  <c r="H340" i="18" s="1"/>
  <c r="E334" i="18"/>
  <c r="H334" i="18" s="1"/>
  <c r="E330" i="18"/>
  <c r="H330" i="18" s="1"/>
  <c r="E327" i="18"/>
  <c r="H327" i="18" s="1"/>
  <c r="E325" i="18"/>
  <c r="H325" i="18" s="1"/>
  <c r="E314" i="18"/>
  <c r="H314" i="18" s="1"/>
  <c r="E312" i="18"/>
  <c r="H312" i="18" s="1"/>
  <c r="E311" i="18"/>
  <c r="H311" i="18" s="1"/>
  <c r="E308" i="18"/>
  <c r="H308" i="18" s="1"/>
  <c r="E306" i="18"/>
  <c r="H306" i="18" s="1"/>
  <c r="E300" i="18"/>
  <c r="H300" i="18" s="1"/>
  <c r="E299" i="18"/>
  <c r="H299" i="18" s="1"/>
  <c r="E296" i="18"/>
  <c r="H296" i="18" s="1"/>
  <c r="E295" i="18"/>
  <c r="H295" i="18" s="1"/>
  <c r="E294" i="18"/>
  <c r="H294" i="18" s="1"/>
  <c r="E289" i="18"/>
  <c r="H289" i="18" s="1"/>
  <c r="E288" i="18"/>
  <c r="H288" i="18" s="1"/>
  <c r="E284" i="18"/>
  <c r="H284" i="18" s="1"/>
  <c r="E283" i="18"/>
  <c r="H283" i="18" s="1"/>
  <c r="E282" i="18"/>
  <c r="H282" i="18" s="1"/>
  <c r="E277" i="18"/>
  <c r="H277" i="18" s="1"/>
  <c r="E273" i="18"/>
  <c r="H273" i="18" s="1"/>
  <c r="E266" i="18"/>
  <c r="H266" i="18" s="1"/>
  <c r="E265" i="18"/>
  <c r="H265" i="18" s="1"/>
  <c r="E261" i="18"/>
  <c r="H261" i="18" s="1"/>
  <c r="E256" i="18"/>
  <c r="H256" i="18" s="1"/>
  <c r="E252" i="18"/>
  <c r="H252" i="18" s="1"/>
  <c r="E250" i="18"/>
  <c r="H250" i="18" s="1"/>
  <c r="E249" i="18"/>
  <c r="H249" i="18" s="1"/>
  <c r="E247" i="18"/>
  <c r="H247" i="18" s="1"/>
  <c r="E244" i="18"/>
  <c r="H244" i="18" s="1"/>
  <c r="E231" i="18"/>
  <c r="H231" i="18" s="1"/>
  <c r="E221" i="18"/>
  <c r="H221" i="18" s="1"/>
  <c r="E220" i="18"/>
  <c r="H220" i="18" s="1"/>
  <c r="E219" i="18"/>
  <c r="H219" i="18" s="1"/>
  <c r="E216" i="18"/>
  <c r="H216" i="18" s="1"/>
  <c r="E215" i="18"/>
  <c r="H215" i="18" s="1"/>
  <c r="E212" i="18"/>
  <c r="H212" i="18" s="1"/>
  <c r="E211" i="18"/>
  <c r="H211" i="18" s="1"/>
  <c r="E210" i="18"/>
  <c r="H210" i="18" s="1"/>
  <c r="E209" i="18"/>
  <c r="H209" i="18" s="1"/>
  <c r="E208" i="18"/>
  <c r="H208" i="18" s="1"/>
  <c r="E207" i="18"/>
  <c r="H207" i="18" s="1"/>
  <c r="E205" i="18"/>
  <c r="H205" i="18" s="1"/>
  <c r="E204" i="18"/>
  <c r="H204" i="18" s="1"/>
  <c r="E203" i="18"/>
  <c r="H203" i="18" s="1"/>
  <c r="E200" i="18"/>
  <c r="H200" i="18" s="1"/>
  <c r="E197" i="18"/>
  <c r="H197" i="18" s="1"/>
  <c r="E194" i="18"/>
  <c r="H194" i="18" s="1"/>
  <c r="E193" i="18"/>
  <c r="H193" i="18" s="1"/>
  <c r="E192" i="18"/>
  <c r="H192" i="18" s="1"/>
  <c r="E191" i="18"/>
  <c r="H191" i="18" s="1"/>
  <c r="E189" i="18"/>
  <c r="H189" i="18" s="1"/>
  <c r="E186" i="18"/>
  <c r="H186" i="18" s="1"/>
  <c r="E184" i="18"/>
  <c r="H184" i="18" s="1"/>
  <c r="E182" i="18"/>
  <c r="H182" i="18" s="1"/>
  <c r="E180" i="18"/>
  <c r="H180" i="18" s="1"/>
  <c r="E178" i="18"/>
  <c r="H178" i="18" s="1"/>
  <c r="E177" i="18"/>
  <c r="F578" i="18"/>
  <c r="F570" i="18"/>
  <c r="F566" i="18"/>
  <c r="F546" i="18"/>
  <c r="F579" i="18"/>
  <c r="F571" i="18"/>
  <c r="F559" i="18"/>
  <c r="F526" i="18"/>
  <c r="F521" i="18"/>
  <c r="F516" i="18"/>
  <c r="F510" i="18"/>
  <c r="F500" i="18"/>
  <c r="F499" i="18"/>
  <c r="F494" i="18"/>
  <c r="F491" i="18"/>
  <c r="F489" i="18"/>
  <c r="F481" i="18"/>
  <c r="F480" i="18"/>
  <c r="F475" i="18"/>
  <c r="F469" i="18"/>
  <c r="F468" i="18"/>
  <c r="F466" i="18"/>
  <c r="F460" i="18"/>
  <c r="F455" i="18"/>
  <c r="F452" i="18"/>
  <c r="F446" i="18"/>
  <c r="F442" i="18"/>
  <c r="F441" i="18"/>
  <c r="F431" i="18"/>
  <c r="F428" i="18"/>
  <c r="F427" i="18"/>
  <c r="F420" i="18"/>
  <c r="F419" i="18"/>
  <c r="F418" i="18"/>
  <c r="F417" i="18"/>
  <c r="F416" i="18"/>
  <c r="F414" i="18"/>
  <c r="F413" i="18"/>
  <c r="F412" i="18"/>
  <c r="F411" i="18"/>
  <c r="F410" i="18"/>
  <c r="F409" i="18"/>
  <c r="F407" i="18"/>
  <c r="F406" i="18"/>
  <c r="F405" i="18"/>
  <c r="F402" i="18"/>
  <c r="F398" i="18"/>
  <c r="F395" i="18"/>
  <c r="F394" i="18"/>
  <c r="F391" i="18"/>
  <c r="F390" i="18"/>
  <c r="F387" i="18"/>
  <c r="F381" i="18"/>
  <c r="F380" i="18"/>
  <c r="F376" i="18"/>
  <c r="F372" i="18"/>
  <c r="F371" i="18"/>
  <c r="F370" i="18"/>
  <c r="F369" i="18"/>
  <c r="F368" i="18"/>
  <c r="F363" i="18"/>
  <c r="F362" i="18"/>
  <c r="F359" i="18"/>
  <c r="F358" i="18"/>
  <c r="F357" i="18"/>
  <c r="F356" i="18"/>
  <c r="E314" i="19"/>
  <c r="H314" i="19" s="1"/>
  <c r="E274" i="19"/>
  <c r="H274" i="19" s="1"/>
  <c r="E205" i="19"/>
  <c r="H205" i="19" s="1"/>
  <c r="E193" i="19"/>
  <c r="H193" i="19" s="1"/>
  <c r="E283" i="19"/>
  <c r="H283" i="19" s="1"/>
  <c r="E247" i="19"/>
  <c r="H247" i="19" s="1"/>
  <c r="E177" i="19"/>
  <c r="E208" i="19"/>
  <c r="H208" i="19" s="1"/>
  <c r="E191" i="19"/>
  <c r="H191" i="19" s="1"/>
  <c r="E182" i="19"/>
  <c r="H182" i="19" s="1"/>
  <c r="E196" i="19"/>
  <c r="H196" i="19" s="1"/>
  <c r="E277" i="19"/>
  <c r="H277" i="19" s="1"/>
  <c r="G356" i="17"/>
  <c r="H356" i="17" s="1"/>
  <c r="E591" i="17"/>
  <c r="H591" i="17" s="1"/>
  <c r="E594" i="17"/>
  <c r="H594" i="17" s="1"/>
  <c r="E595" i="17"/>
  <c r="H595" i="17" s="1"/>
  <c r="E597" i="17"/>
  <c r="H597" i="17" s="1"/>
  <c r="E609" i="17"/>
  <c r="H609" i="17" s="1"/>
  <c r="C8" i="18"/>
  <c r="C10" i="18"/>
  <c r="E76" i="18"/>
  <c r="E77" i="18"/>
  <c r="H77" i="18" s="1"/>
  <c r="E78" i="18"/>
  <c r="H78" i="18" s="1"/>
  <c r="E80" i="18"/>
  <c r="H80" i="18" s="1"/>
  <c r="E81" i="18"/>
  <c r="H81" i="18" s="1"/>
  <c r="E83" i="18"/>
  <c r="H83" i="18" s="1"/>
  <c r="E87" i="18"/>
  <c r="H87" i="18" s="1"/>
  <c r="E89" i="18"/>
  <c r="H89" i="18" s="1"/>
  <c r="E91" i="18"/>
  <c r="H91" i="18" s="1"/>
  <c r="E92" i="18"/>
  <c r="H92" i="18" s="1"/>
  <c r="E94" i="18"/>
  <c r="H94" i="18" s="1"/>
  <c r="E95" i="18"/>
  <c r="H95" i="18" s="1"/>
  <c r="E96" i="18"/>
  <c r="H96" i="18" s="1"/>
  <c r="E97" i="18"/>
  <c r="H97" i="18" s="1"/>
  <c r="E98" i="18"/>
  <c r="H98" i="18" s="1"/>
  <c r="E99" i="18"/>
  <c r="H99" i="18" s="1"/>
  <c r="E100" i="18"/>
  <c r="H100" i="18" s="1"/>
  <c r="E102" i="18"/>
  <c r="H102" i="18" s="1"/>
  <c r="E104" i="18"/>
  <c r="H104" i="18" s="1"/>
  <c r="E105" i="18"/>
  <c r="H105" i="18" s="1"/>
  <c r="E106" i="18"/>
  <c r="H106" i="18" s="1"/>
  <c r="E107" i="18"/>
  <c r="H107" i="18" s="1"/>
  <c r="E109" i="18"/>
  <c r="H109" i="18" s="1"/>
  <c r="E110" i="18"/>
  <c r="H110" i="18" s="1"/>
  <c r="E111" i="18"/>
  <c r="H111" i="18" s="1"/>
  <c r="E114" i="18"/>
  <c r="H114" i="18" s="1"/>
  <c r="E115" i="18"/>
  <c r="H115" i="18" s="1"/>
  <c r="E116" i="18"/>
  <c r="H116" i="18" s="1"/>
  <c r="E117" i="18"/>
  <c r="H117" i="18" s="1"/>
  <c r="E125" i="18"/>
  <c r="H125" i="18" s="1"/>
  <c r="E126" i="18"/>
  <c r="H126" i="18" s="1"/>
  <c r="E133" i="18"/>
  <c r="H133" i="18" s="1"/>
  <c r="E137" i="18"/>
  <c r="H137" i="18" s="1"/>
  <c r="E149" i="18"/>
  <c r="H149" i="18" s="1"/>
  <c r="E157" i="18"/>
  <c r="H157" i="18" s="1"/>
  <c r="F549" i="18"/>
  <c r="F564" i="18"/>
  <c r="G591" i="18"/>
  <c r="E594" i="18"/>
  <c r="H594" i="18" s="1"/>
  <c r="C11" i="19"/>
  <c r="E273" i="19"/>
  <c r="H273" i="19" s="1"/>
  <c r="D13" i="17"/>
  <c r="F591" i="17"/>
  <c r="F609" i="17"/>
  <c r="D8" i="18"/>
  <c r="F9" i="18" s="1"/>
  <c r="D10" i="18"/>
  <c r="D12" i="18"/>
  <c r="F76" i="18"/>
  <c r="F77" i="18"/>
  <c r="F78" i="18"/>
  <c r="F79" i="18"/>
  <c r="F80" i="18"/>
  <c r="F81" i="18"/>
  <c r="F89" i="18"/>
  <c r="F94" i="18"/>
  <c r="F95" i="18"/>
  <c r="F98" i="18"/>
  <c r="F102" i="18"/>
  <c r="F106" i="18"/>
  <c r="F107" i="18"/>
  <c r="F109" i="18"/>
  <c r="F114" i="18"/>
  <c r="F115" i="18"/>
  <c r="F116" i="18"/>
  <c r="E132" i="18"/>
  <c r="H132" i="18" s="1"/>
  <c r="E136" i="18"/>
  <c r="H136" i="18" s="1"/>
  <c r="E141" i="18"/>
  <c r="H141" i="18" s="1"/>
  <c r="E147" i="18"/>
  <c r="H147" i="18" s="1"/>
  <c r="E168" i="18"/>
  <c r="H168" i="18" s="1"/>
  <c r="H179" i="18"/>
  <c r="F569" i="18"/>
  <c r="C8" i="19"/>
  <c r="E12" i="19" s="1"/>
  <c r="E184" i="19"/>
  <c r="H184" i="19" s="1"/>
  <c r="F578" i="19"/>
  <c r="F570" i="19"/>
  <c r="F545" i="19"/>
  <c r="F544" i="19"/>
  <c r="F524" i="19"/>
  <c r="F481" i="19"/>
  <c r="F455" i="19"/>
  <c r="F453" i="19"/>
  <c r="F452" i="19"/>
  <c r="F436" i="19"/>
  <c r="F428" i="19"/>
  <c r="F427" i="19"/>
  <c r="F424" i="19"/>
  <c r="F407" i="19"/>
  <c r="F406" i="19"/>
  <c r="F402" i="19"/>
  <c r="F401" i="19"/>
  <c r="F398" i="19"/>
  <c r="F393" i="19"/>
  <c r="F392" i="19"/>
  <c r="F391" i="19"/>
  <c r="F390" i="19"/>
  <c r="F387" i="19"/>
  <c r="F385" i="19"/>
  <c r="F381" i="19"/>
  <c r="F380" i="19"/>
  <c r="F376" i="19"/>
  <c r="F372" i="19"/>
  <c r="F371" i="19"/>
  <c r="F369" i="19"/>
  <c r="F368" i="19"/>
  <c r="F367" i="19"/>
  <c r="F365" i="19"/>
  <c r="F364" i="19"/>
  <c r="F362" i="19"/>
  <c r="F357" i="19"/>
  <c r="F356" i="19"/>
  <c r="D12" i="19"/>
  <c r="G356" i="19"/>
  <c r="H356" i="19" s="1"/>
  <c r="G12" i="20"/>
  <c r="E362" i="17"/>
  <c r="H362" i="17" s="1"/>
  <c r="E368" i="17"/>
  <c r="H368" i="17" s="1"/>
  <c r="E369" i="17"/>
  <c r="H369" i="17" s="1"/>
  <c r="E371" i="17"/>
  <c r="H371" i="17" s="1"/>
  <c r="E395" i="17"/>
  <c r="H395" i="17" s="1"/>
  <c r="E402" i="17"/>
  <c r="H402" i="17" s="1"/>
  <c r="E405" i="17"/>
  <c r="H405" i="17" s="1"/>
  <c r="E417" i="17"/>
  <c r="H417" i="17" s="1"/>
  <c r="E418" i="17"/>
  <c r="H418" i="17" s="1"/>
  <c r="E428" i="17"/>
  <c r="H428" i="17" s="1"/>
  <c r="E455" i="17"/>
  <c r="H455" i="17" s="1"/>
  <c r="E459" i="17"/>
  <c r="H459" i="17" s="1"/>
  <c r="E479" i="17"/>
  <c r="H479" i="17" s="1"/>
  <c r="E481" i="17"/>
  <c r="H481" i="17" s="1"/>
  <c r="E501" i="17"/>
  <c r="H501" i="17" s="1"/>
  <c r="E520" i="17"/>
  <c r="H520" i="17" s="1"/>
  <c r="E521" i="17"/>
  <c r="H521" i="17" s="1"/>
  <c r="E543" i="17"/>
  <c r="H543" i="17" s="1"/>
  <c r="C11" i="18"/>
  <c r="G76" i="18"/>
  <c r="E119" i="18"/>
  <c r="H119" i="18" s="1"/>
  <c r="E123" i="18"/>
  <c r="H123" i="18" s="1"/>
  <c r="E130" i="18"/>
  <c r="H130" i="18" s="1"/>
  <c r="E135" i="18"/>
  <c r="H135" i="18" s="1"/>
  <c r="E139" i="18"/>
  <c r="H139" i="18" s="1"/>
  <c r="E140" i="18"/>
  <c r="H140" i="18" s="1"/>
  <c r="G177" i="18"/>
  <c r="F545" i="18"/>
  <c r="F548" i="18"/>
  <c r="E612" i="18"/>
  <c r="H612" i="18" s="1"/>
  <c r="E607" i="18"/>
  <c r="H607" i="18" s="1"/>
  <c r="E606" i="18"/>
  <c r="H606" i="18" s="1"/>
  <c r="E599" i="18"/>
  <c r="H599" i="18" s="1"/>
  <c r="E597" i="18"/>
  <c r="H597" i="18" s="1"/>
  <c r="E596" i="18"/>
  <c r="H596" i="18" s="1"/>
  <c r="E591" i="18"/>
  <c r="E617" i="18"/>
  <c r="H617" i="18" s="1"/>
  <c r="E616" i="18"/>
  <c r="H616" i="18" s="1"/>
  <c r="E614" i="18"/>
  <c r="H614" i="18" s="1"/>
  <c r="E613" i="18"/>
  <c r="H613" i="18" s="1"/>
  <c r="E609" i="18"/>
  <c r="H609" i="18" s="1"/>
  <c r="E608" i="18"/>
  <c r="H608" i="18" s="1"/>
  <c r="E601" i="18"/>
  <c r="H601" i="18" s="1"/>
  <c r="E593" i="18"/>
  <c r="H593" i="18" s="1"/>
  <c r="E595" i="18"/>
  <c r="H595" i="18" s="1"/>
  <c r="E610" i="18"/>
  <c r="H610" i="18" s="1"/>
  <c r="G177" i="19"/>
  <c r="E618" i="19"/>
  <c r="H618" i="19" s="1"/>
  <c r="E610" i="19"/>
  <c r="H610" i="19" s="1"/>
  <c r="E594" i="19"/>
  <c r="H594" i="19" s="1"/>
  <c r="E611" i="19"/>
  <c r="H611" i="19" s="1"/>
  <c r="E607" i="19"/>
  <c r="H607" i="19" s="1"/>
  <c r="E595" i="19"/>
  <c r="H595" i="19" s="1"/>
  <c r="E591" i="19"/>
  <c r="C13" i="19"/>
  <c r="E609" i="19"/>
  <c r="H609" i="19" s="1"/>
  <c r="F339" i="20"/>
  <c r="F338" i="20"/>
  <c r="F334" i="20"/>
  <c r="F325" i="20"/>
  <c r="F323" i="20"/>
  <c r="F314" i="20"/>
  <c r="F311" i="20"/>
  <c r="F310" i="20"/>
  <c r="F308" i="20"/>
  <c r="F306" i="20"/>
  <c r="F305" i="20"/>
  <c r="F300" i="20"/>
  <c r="F299" i="20"/>
  <c r="F297" i="20"/>
  <c r="F296" i="20"/>
  <c r="F295" i="20"/>
  <c r="F294" i="20"/>
  <c r="F293" i="20"/>
  <c r="F292" i="20"/>
  <c r="F289" i="20"/>
  <c r="F288" i="20"/>
  <c r="F287" i="20"/>
  <c r="F286" i="20"/>
  <c r="F284" i="20"/>
  <c r="F283" i="20"/>
  <c r="F282" i="20"/>
  <c r="F277" i="20"/>
  <c r="F276" i="20"/>
  <c r="F274" i="20"/>
  <c r="F273" i="20"/>
  <c r="F272" i="20"/>
  <c r="F270" i="20"/>
  <c r="F268" i="20"/>
  <c r="F265" i="20"/>
  <c r="F255" i="20"/>
  <c r="F254" i="20"/>
  <c r="F250" i="20"/>
  <c r="F249" i="20"/>
  <c r="F247" i="20"/>
  <c r="F244" i="20"/>
  <c r="F231" i="20"/>
  <c r="F228" i="20"/>
  <c r="F224" i="20"/>
  <c r="F221" i="20"/>
  <c r="F219" i="20"/>
  <c r="F218" i="20"/>
  <c r="F216" i="20"/>
  <c r="F215" i="20"/>
  <c r="F212" i="20"/>
  <c r="F211" i="20"/>
  <c r="F210" i="20"/>
  <c r="F209" i="20"/>
  <c r="F208" i="20"/>
  <c r="F207" i="20"/>
  <c r="F205" i="20"/>
  <c r="F204" i="20"/>
  <c r="F203" i="20"/>
  <c r="F199" i="20"/>
  <c r="F198" i="20"/>
  <c r="F196" i="20"/>
  <c r="F194" i="20"/>
  <c r="F193" i="20"/>
  <c r="F192" i="20"/>
  <c r="F191" i="20"/>
  <c r="F190" i="20"/>
  <c r="F188" i="20"/>
  <c r="F187" i="20"/>
  <c r="F186" i="20"/>
  <c r="F185" i="20"/>
  <c r="F184" i="20"/>
  <c r="F182" i="20"/>
  <c r="F180" i="20"/>
  <c r="F178" i="20"/>
  <c r="F177" i="20"/>
  <c r="D11" i="20"/>
  <c r="G356" i="20"/>
  <c r="E358" i="20"/>
  <c r="H358" i="20" s="1"/>
  <c r="E362" i="20"/>
  <c r="H362" i="20" s="1"/>
  <c r="E374" i="20"/>
  <c r="H374" i="20" s="1"/>
  <c r="E386" i="20"/>
  <c r="H386" i="20" s="1"/>
  <c r="E390" i="20"/>
  <c r="H390" i="20" s="1"/>
  <c r="E398" i="20"/>
  <c r="H398" i="20" s="1"/>
  <c r="E402" i="20"/>
  <c r="H402" i="20" s="1"/>
  <c r="E407" i="20"/>
  <c r="H407" i="20" s="1"/>
  <c r="E411" i="20"/>
  <c r="H411" i="20" s="1"/>
  <c r="E427" i="20"/>
  <c r="H427" i="20" s="1"/>
  <c r="E431" i="20"/>
  <c r="H431" i="20" s="1"/>
  <c r="E445" i="20"/>
  <c r="H445" i="20" s="1"/>
  <c r="E453" i="20"/>
  <c r="H453" i="20" s="1"/>
  <c r="E469" i="20"/>
  <c r="H469" i="20" s="1"/>
  <c r="E473" i="20"/>
  <c r="H473" i="20" s="1"/>
  <c r="E477" i="20"/>
  <c r="H477" i="20" s="1"/>
  <c r="E481" i="20"/>
  <c r="H481" i="20" s="1"/>
  <c r="E489" i="20"/>
  <c r="H489" i="20" s="1"/>
  <c r="E505" i="20"/>
  <c r="H505" i="20" s="1"/>
  <c r="E517" i="20"/>
  <c r="H517" i="20" s="1"/>
  <c r="E521" i="20"/>
  <c r="H521" i="20" s="1"/>
  <c r="E525" i="20"/>
  <c r="H525" i="20" s="1"/>
  <c r="E545" i="20"/>
  <c r="H545" i="20" s="1"/>
  <c r="E549" i="20"/>
  <c r="H549" i="20" s="1"/>
  <c r="E553" i="20"/>
  <c r="H553" i="20" s="1"/>
  <c r="E561" i="20"/>
  <c r="H561" i="20" s="1"/>
  <c r="E565" i="20"/>
  <c r="H565" i="20" s="1"/>
  <c r="E569" i="20"/>
  <c r="H569" i="20" s="1"/>
  <c r="E77" i="21"/>
  <c r="H77" i="21" s="1"/>
  <c r="E79" i="21"/>
  <c r="H79" i="21" s="1"/>
  <c r="E81" i="21"/>
  <c r="H81" i="21" s="1"/>
  <c r="E91" i="21"/>
  <c r="H91" i="21" s="1"/>
  <c r="E94" i="21"/>
  <c r="H94" i="21" s="1"/>
  <c r="E109" i="21"/>
  <c r="H109" i="21" s="1"/>
  <c r="E130" i="21"/>
  <c r="H130" i="21" s="1"/>
  <c r="E146" i="21"/>
  <c r="H146" i="21" s="1"/>
  <c r="E159" i="21"/>
  <c r="H159" i="21" s="1"/>
  <c r="E30" i="20"/>
  <c r="H30" i="20" s="1"/>
  <c r="E50" i="20"/>
  <c r="H50" i="20" s="1"/>
  <c r="E61" i="20"/>
  <c r="H61" i="20" s="1"/>
  <c r="E357" i="20"/>
  <c r="H357" i="20" s="1"/>
  <c r="E365" i="20"/>
  <c r="H365" i="20" s="1"/>
  <c r="E369" i="20"/>
  <c r="H369" i="20" s="1"/>
  <c r="E377" i="20"/>
  <c r="H377" i="20" s="1"/>
  <c r="E381" i="20"/>
  <c r="H381" i="20" s="1"/>
  <c r="E385" i="20"/>
  <c r="H385" i="20" s="1"/>
  <c r="E389" i="20"/>
  <c r="H389" i="20" s="1"/>
  <c r="E393" i="20"/>
  <c r="H393" i="20" s="1"/>
  <c r="E406" i="20"/>
  <c r="H406" i="20" s="1"/>
  <c r="E418" i="20"/>
  <c r="H418" i="20" s="1"/>
  <c r="E444" i="20"/>
  <c r="H444" i="20" s="1"/>
  <c r="E452" i="20"/>
  <c r="H452" i="20" s="1"/>
  <c r="E460" i="20"/>
  <c r="H460" i="20" s="1"/>
  <c r="E468" i="20"/>
  <c r="H468" i="20" s="1"/>
  <c r="E480" i="20"/>
  <c r="H480" i="20" s="1"/>
  <c r="E496" i="20"/>
  <c r="H496" i="20" s="1"/>
  <c r="E500" i="20"/>
  <c r="H500" i="20" s="1"/>
  <c r="E516" i="20"/>
  <c r="H516" i="20" s="1"/>
  <c r="E520" i="20"/>
  <c r="H520" i="20" s="1"/>
  <c r="E524" i="20"/>
  <c r="H524" i="20" s="1"/>
  <c r="E536" i="20"/>
  <c r="H536" i="20" s="1"/>
  <c r="E544" i="20"/>
  <c r="H544" i="20" s="1"/>
  <c r="E548" i="20"/>
  <c r="H548" i="20" s="1"/>
  <c r="E552" i="20"/>
  <c r="H552" i="20" s="1"/>
  <c r="E564" i="20"/>
  <c r="H564" i="20" s="1"/>
  <c r="E572" i="20"/>
  <c r="H572" i="20" s="1"/>
  <c r="G19" i="21"/>
  <c r="E41" i="21"/>
  <c r="H41" i="21" s="1"/>
  <c r="E49" i="21"/>
  <c r="H49" i="21" s="1"/>
  <c r="E61" i="21"/>
  <c r="H61" i="21" s="1"/>
  <c r="E83" i="21"/>
  <c r="H83" i="21" s="1"/>
  <c r="E98" i="21"/>
  <c r="H98" i="21" s="1"/>
  <c r="E106" i="21"/>
  <c r="H106" i="21" s="1"/>
  <c r="E114" i="21"/>
  <c r="H114" i="21" s="1"/>
  <c r="E118" i="21"/>
  <c r="H118" i="21" s="1"/>
  <c r="E132" i="21"/>
  <c r="H132" i="21" s="1"/>
  <c r="E136" i="21"/>
  <c r="H136" i="21" s="1"/>
  <c r="E138" i="21"/>
  <c r="H138" i="21" s="1"/>
  <c r="E140" i="21"/>
  <c r="H140" i="21" s="1"/>
  <c r="E145" i="21"/>
  <c r="H145" i="21" s="1"/>
  <c r="E156" i="21"/>
  <c r="H156" i="21" s="1"/>
  <c r="E168" i="21"/>
  <c r="H168" i="21" s="1"/>
  <c r="H542" i="18"/>
  <c r="H550" i="18"/>
  <c r="H554" i="18"/>
  <c r="H558" i="18"/>
  <c r="H562" i="18"/>
  <c r="E570" i="18"/>
  <c r="H570" i="18" s="1"/>
  <c r="H574" i="18"/>
  <c r="E578" i="18"/>
  <c r="H578" i="18" s="1"/>
  <c r="H581" i="18"/>
  <c r="H585" i="18"/>
  <c r="F618" i="18"/>
  <c r="F617" i="18"/>
  <c r="F612" i="18"/>
  <c r="F611" i="18"/>
  <c r="F610" i="18"/>
  <c r="F609" i="18"/>
  <c r="F607" i="18"/>
  <c r="F604" i="18"/>
  <c r="F602" i="18"/>
  <c r="F601" i="18"/>
  <c r="F599" i="18"/>
  <c r="F595" i="18"/>
  <c r="F594" i="18"/>
  <c r="F593" i="18"/>
  <c r="F591" i="18"/>
  <c r="H22" i="19"/>
  <c r="H26" i="19"/>
  <c r="H30" i="19"/>
  <c r="H34" i="19"/>
  <c r="H38" i="19"/>
  <c r="H42" i="19"/>
  <c r="H46" i="19"/>
  <c r="H50" i="19"/>
  <c r="H54" i="19"/>
  <c r="H58" i="19"/>
  <c r="H62" i="19"/>
  <c r="H67" i="19"/>
  <c r="E78" i="19"/>
  <c r="H78" i="19" s="1"/>
  <c r="E80" i="19"/>
  <c r="H80" i="19" s="1"/>
  <c r="E92" i="19"/>
  <c r="H92" i="19" s="1"/>
  <c r="E137" i="19"/>
  <c r="H137" i="19" s="1"/>
  <c r="H181" i="19"/>
  <c r="H186" i="19"/>
  <c r="H190" i="19"/>
  <c r="H194" i="19"/>
  <c r="H198" i="19"/>
  <c r="H202" i="19"/>
  <c r="H207" i="19"/>
  <c r="H211" i="19"/>
  <c r="H215" i="19"/>
  <c r="H219" i="19"/>
  <c r="H223" i="19"/>
  <c r="H227" i="19"/>
  <c r="H231" i="19"/>
  <c r="H235" i="19"/>
  <c r="H238" i="19"/>
  <c r="H242" i="19"/>
  <c r="H251" i="19"/>
  <c r="H255" i="19"/>
  <c r="H259" i="19"/>
  <c r="H263" i="19"/>
  <c r="H267" i="19"/>
  <c r="H271" i="19"/>
  <c r="H275" i="19"/>
  <c r="H279" i="19"/>
  <c r="H287" i="19"/>
  <c r="H291" i="19"/>
  <c r="H295" i="19"/>
  <c r="H299" i="19"/>
  <c r="H303" i="19"/>
  <c r="H307" i="19"/>
  <c r="H315" i="19"/>
  <c r="H319" i="19"/>
  <c r="H323" i="19"/>
  <c r="H327" i="19"/>
  <c r="H331" i="19"/>
  <c r="H335" i="19"/>
  <c r="H339" i="19"/>
  <c r="H344" i="19"/>
  <c r="H348" i="19"/>
  <c r="H599" i="19"/>
  <c r="H603" i="19"/>
  <c r="H615" i="19"/>
  <c r="C8" i="20"/>
  <c r="F69" i="20"/>
  <c r="F68" i="20"/>
  <c r="F67" i="20"/>
  <c r="F65" i="20"/>
  <c r="F64" i="20"/>
  <c r="F62" i="20"/>
  <c r="F61" i="20"/>
  <c r="F59" i="20"/>
  <c r="F58" i="20"/>
  <c r="F55" i="20"/>
  <c r="F50" i="20"/>
  <c r="F49" i="20"/>
  <c r="F47" i="20"/>
  <c r="F39" i="20"/>
  <c r="F37" i="20"/>
  <c r="F36" i="20"/>
  <c r="F33" i="20"/>
  <c r="F32" i="20"/>
  <c r="F30" i="20"/>
  <c r="F28" i="20"/>
  <c r="F27" i="20"/>
  <c r="F24" i="20"/>
  <c r="F22" i="20"/>
  <c r="F21" i="20"/>
  <c r="F19" i="20"/>
  <c r="D9" i="20"/>
  <c r="E35" i="20"/>
  <c r="H35" i="20" s="1"/>
  <c r="E36" i="20"/>
  <c r="H36" i="20" s="1"/>
  <c r="E49" i="20"/>
  <c r="H49" i="20" s="1"/>
  <c r="E59" i="20"/>
  <c r="H59" i="20" s="1"/>
  <c r="E70" i="20"/>
  <c r="H70" i="20" s="1"/>
  <c r="G76" i="20"/>
  <c r="E78" i="20"/>
  <c r="H78" i="20" s="1"/>
  <c r="H82" i="20"/>
  <c r="E87" i="20"/>
  <c r="H87" i="20" s="1"/>
  <c r="E91" i="20"/>
  <c r="H91" i="20" s="1"/>
  <c r="E96" i="20"/>
  <c r="H96" i="20" s="1"/>
  <c r="H100" i="20"/>
  <c r="H104" i="20"/>
  <c r="H108" i="20"/>
  <c r="H112" i="20"/>
  <c r="E116" i="20"/>
  <c r="H116" i="20" s="1"/>
  <c r="E120" i="20"/>
  <c r="H120" i="20" s="1"/>
  <c r="E124" i="20"/>
  <c r="H124" i="20" s="1"/>
  <c r="E128" i="20"/>
  <c r="H128" i="20" s="1"/>
  <c r="E133" i="20"/>
  <c r="H133" i="20" s="1"/>
  <c r="E137" i="20"/>
  <c r="H137" i="20" s="1"/>
  <c r="E141" i="20"/>
  <c r="H141" i="20" s="1"/>
  <c r="E145" i="20"/>
  <c r="H145" i="20" s="1"/>
  <c r="H153" i="20"/>
  <c r="E157" i="20"/>
  <c r="H157" i="20" s="1"/>
  <c r="H161" i="20"/>
  <c r="E165" i="20"/>
  <c r="H165" i="20" s="1"/>
  <c r="H169" i="20"/>
  <c r="G177" i="20"/>
  <c r="H195" i="20"/>
  <c r="H220" i="20"/>
  <c r="H223" i="20"/>
  <c r="H226" i="20"/>
  <c r="H229" i="20"/>
  <c r="H232" i="20"/>
  <c r="H239" i="20"/>
  <c r="H252" i="20"/>
  <c r="H258" i="20"/>
  <c r="H262" i="20"/>
  <c r="H271" i="20"/>
  <c r="E276" i="20"/>
  <c r="H276" i="20" s="1"/>
  <c r="H278" i="20"/>
  <c r="E282" i="20"/>
  <c r="H282" i="20" s="1"/>
  <c r="E284" i="20"/>
  <c r="H284" i="20" s="1"/>
  <c r="H291" i="20"/>
  <c r="E300" i="20"/>
  <c r="H300" i="20" s="1"/>
  <c r="H303" i="20"/>
  <c r="E306" i="20"/>
  <c r="H306" i="20" s="1"/>
  <c r="E311" i="20"/>
  <c r="H311" i="20" s="1"/>
  <c r="E314" i="20"/>
  <c r="H314" i="20" s="1"/>
  <c r="H317" i="20"/>
  <c r="H321" i="20"/>
  <c r="E324" i="20"/>
  <c r="H324" i="20" s="1"/>
  <c r="H327" i="20"/>
  <c r="H331" i="20"/>
  <c r="H340" i="20"/>
  <c r="E345" i="20"/>
  <c r="H345" i="20" s="1"/>
  <c r="H349" i="20"/>
  <c r="E356" i="20"/>
  <c r="H360" i="20"/>
  <c r="H364" i="20"/>
  <c r="E368" i="20"/>
  <c r="H368" i="20" s="1"/>
  <c r="E372" i="20"/>
  <c r="H372" i="20" s="1"/>
  <c r="E376" i="20"/>
  <c r="H376" i="20" s="1"/>
  <c r="E380" i="20"/>
  <c r="H380" i="20" s="1"/>
  <c r="H384" i="20"/>
  <c r="H388" i="20"/>
  <c r="E392" i="20"/>
  <c r="H392" i="20" s="1"/>
  <c r="H396" i="20"/>
  <c r="H400" i="20"/>
  <c r="E405" i="20"/>
  <c r="H405" i="20" s="1"/>
  <c r="E409" i="20"/>
  <c r="H409" i="20" s="1"/>
  <c r="E413" i="20"/>
  <c r="H413" i="20" s="1"/>
  <c r="E417" i="20"/>
  <c r="H417" i="20" s="1"/>
  <c r="E421" i="20"/>
  <c r="H421" i="20" s="1"/>
  <c r="H425" i="20"/>
  <c r="E433" i="20"/>
  <c r="H433" i="20" s="1"/>
  <c r="H443" i="20"/>
  <c r="H447" i="20"/>
  <c r="H451" i="20"/>
  <c r="E455" i="20"/>
  <c r="H455" i="20" s="1"/>
  <c r="H459" i="20"/>
  <c r="E463" i="20"/>
  <c r="H463" i="20" s="1"/>
  <c r="E467" i="20"/>
  <c r="H467" i="20" s="1"/>
  <c r="E475" i="20"/>
  <c r="H475" i="20" s="1"/>
  <c r="E479" i="20"/>
  <c r="H479" i="20" s="1"/>
  <c r="H483" i="20"/>
  <c r="H487" i="20"/>
  <c r="H491" i="20"/>
  <c r="H495" i="20"/>
  <c r="E499" i="20"/>
  <c r="H499" i="20" s="1"/>
  <c r="H507" i="20"/>
  <c r="H511" i="20"/>
  <c r="H515" i="20"/>
  <c r="H519" i="20"/>
  <c r="H523" i="20"/>
  <c r="E527" i="20"/>
  <c r="H527" i="20" s="1"/>
  <c r="H531" i="20"/>
  <c r="H535" i="20"/>
  <c r="H539" i="20"/>
  <c r="H543" i="20"/>
  <c r="H547" i="20"/>
  <c r="H551" i="20"/>
  <c r="H559" i="20"/>
  <c r="H563" i="20"/>
  <c r="H567" i="20"/>
  <c r="E571" i="20"/>
  <c r="H571" i="20" s="1"/>
  <c r="E575" i="20"/>
  <c r="H575" i="20" s="1"/>
  <c r="E579" i="20"/>
  <c r="H579" i="20" s="1"/>
  <c r="H582" i="20"/>
  <c r="E592" i="20"/>
  <c r="H592" i="20" s="1"/>
  <c r="E594" i="20"/>
  <c r="H594" i="20" s="1"/>
  <c r="E596" i="20"/>
  <c r="H596" i="20" s="1"/>
  <c r="E599" i="20"/>
  <c r="H599" i="20" s="1"/>
  <c r="E602" i="20"/>
  <c r="H602" i="20" s="1"/>
  <c r="E605" i="20"/>
  <c r="H605" i="20" s="1"/>
  <c r="E614" i="20"/>
  <c r="H614" i="20" s="1"/>
  <c r="E616" i="20"/>
  <c r="H616" i="20" s="1"/>
  <c r="E618" i="20"/>
  <c r="H618" i="20" s="1"/>
  <c r="H20" i="21"/>
  <c r="H24" i="21"/>
  <c r="H28" i="21"/>
  <c r="H32" i="21"/>
  <c r="H40" i="21"/>
  <c r="H44" i="21"/>
  <c r="E48" i="21"/>
  <c r="H48" i="21" s="1"/>
  <c r="E52" i="21"/>
  <c r="H52" i="21" s="1"/>
  <c r="H56" i="21"/>
  <c r="H60" i="21"/>
  <c r="E64" i="21"/>
  <c r="H64" i="21" s="1"/>
  <c r="H69" i="21"/>
  <c r="E76" i="21"/>
  <c r="E78" i="21"/>
  <c r="H78" i="21" s="1"/>
  <c r="E80" i="21"/>
  <c r="H80" i="21" s="1"/>
  <c r="H82" i="21"/>
  <c r="H86" i="21"/>
  <c r="E92" i="21"/>
  <c r="H92" i="21" s="1"/>
  <c r="E95" i="21"/>
  <c r="H95" i="21" s="1"/>
  <c r="E97" i="21"/>
  <c r="H97" i="21" s="1"/>
  <c r="E105" i="21"/>
  <c r="H105" i="21" s="1"/>
  <c r="H113" i="21"/>
  <c r="E123" i="21"/>
  <c r="H123" i="21" s="1"/>
  <c r="E126" i="21"/>
  <c r="H126" i="21" s="1"/>
  <c r="E128" i="21"/>
  <c r="H128" i="21" s="1"/>
  <c r="H131" i="21"/>
  <c r="H144" i="21"/>
  <c r="H147" i="21"/>
  <c r="H151" i="21"/>
  <c r="H155" i="21"/>
  <c r="H160" i="21"/>
  <c r="H180" i="21"/>
  <c r="H185" i="21"/>
  <c r="H189" i="21"/>
  <c r="H197" i="21"/>
  <c r="H201" i="21"/>
  <c r="E205" i="21"/>
  <c r="H205" i="21" s="1"/>
  <c r="E210" i="21"/>
  <c r="H210" i="21" s="1"/>
  <c r="E214" i="21"/>
  <c r="H214" i="21" s="1"/>
  <c r="H218" i="21"/>
  <c r="E222" i="21"/>
  <c r="H222" i="21" s="1"/>
  <c r="H226" i="21"/>
  <c r="H230" i="21"/>
  <c r="H234" i="21"/>
  <c r="H241" i="21"/>
  <c r="H246" i="21"/>
  <c r="E250" i="21"/>
  <c r="H250" i="21" s="1"/>
  <c r="E254" i="21"/>
  <c r="H254" i="21" s="1"/>
  <c r="H258" i="21"/>
  <c r="H262" i="21"/>
  <c r="H266" i="21"/>
  <c r="E270" i="21"/>
  <c r="H270" i="21" s="1"/>
  <c r="H274" i="21"/>
  <c r="H278" i="21"/>
  <c r="E282" i="21"/>
  <c r="H282" i="21" s="1"/>
  <c r="E286" i="21"/>
  <c r="H286" i="21" s="1"/>
  <c r="H290" i="21"/>
  <c r="E294" i="21"/>
  <c r="H294" i="21" s="1"/>
  <c r="H298" i="21"/>
  <c r="H302" i="21"/>
  <c r="E306" i="21"/>
  <c r="H306" i="21" s="1"/>
  <c r="H310" i="21"/>
  <c r="E314" i="21"/>
  <c r="H314" i="21" s="1"/>
  <c r="H318" i="21"/>
  <c r="H322" i="21"/>
  <c r="H326" i="21"/>
  <c r="E330" i="21"/>
  <c r="H330" i="21" s="1"/>
  <c r="E334" i="21"/>
  <c r="H334" i="21" s="1"/>
  <c r="H338" i="21"/>
  <c r="H342" i="21"/>
  <c r="H347" i="21"/>
  <c r="E583" i="21"/>
  <c r="H583" i="21" s="1"/>
  <c r="E578" i="21"/>
  <c r="H578" i="21" s="1"/>
  <c r="E577" i="21"/>
  <c r="H577" i="21" s="1"/>
  <c r="E573" i="21"/>
  <c r="H573" i="21" s="1"/>
  <c r="E572" i="21"/>
  <c r="H572" i="21" s="1"/>
  <c r="E571" i="21"/>
  <c r="H571" i="21" s="1"/>
  <c r="E570" i="21"/>
  <c r="H570" i="21" s="1"/>
  <c r="E569" i="21"/>
  <c r="H569" i="21" s="1"/>
  <c r="E566" i="21"/>
  <c r="H566" i="21" s="1"/>
  <c r="E564" i="21"/>
  <c r="H564" i="21" s="1"/>
  <c r="E561" i="21"/>
  <c r="H561" i="21" s="1"/>
  <c r="E558" i="21"/>
  <c r="H558" i="21" s="1"/>
  <c r="E552" i="21"/>
  <c r="H552" i="21" s="1"/>
  <c r="E549" i="21"/>
  <c r="H549" i="21" s="1"/>
  <c r="E548" i="21"/>
  <c r="H548" i="21" s="1"/>
  <c r="E547" i="21"/>
  <c r="H547" i="21" s="1"/>
  <c r="E545" i="21"/>
  <c r="H545" i="21" s="1"/>
  <c r="E544" i="21"/>
  <c r="H544" i="21" s="1"/>
  <c r="E543" i="21"/>
  <c r="H543" i="21" s="1"/>
  <c r="E541" i="21"/>
  <c r="H541" i="21" s="1"/>
  <c r="E534" i="21"/>
  <c r="H534" i="21" s="1"/>
  <c r="E533" i="21"/>
  <c r="H533" i="21" s="1"/>
  <c r="E531" i="21"/>
  <c r="H531" i="21" s="1"/>
  <c r="E525" i="21"/>
  <c r="H525" i="21" s="1"/>
  <c r="E521" i="21"/>
  <c r="H521" i="21" s="1"/>
  <c r="E510" i="21"/>
  <c r="H510" i="21" s="1"/>
  <c r="E500" i="21"/>
  <c r="H500" i="21" s="1"/>
  <c r="E497" i="21"/>
  <c r="H497" i="21" s="1"/>
  <c r="E496" i="21"/>
  <c r="H496" i="21" s="1"/>
  <c r="E494" i="21"/>
  <c r="H494" i="21" s="1"/>
  <c r="E493" i="21"/>
  <c r="H493" i="21" s="1"/>
  <c r="E491" i="21"/>
  <c r="H491" i="21" s="1"/>
  <c r="E490" i="21"/>
  <c r="H490" i="21" s="1"/>
  <c r="E489" i="21"/>
  <c r="H489" i="21" s="1"/>
  <c r="E486" i="21"/>
  <c r="H486" i="21" s="1"/>
  <c r="E485" i="21"/>
  <c r="H485" i="21" s="1"/>
  <c r="E357" i="21"/>
  <c r="H357" i="21" s="1"/>
  <c r="E359" i="21"/>
  <c r="H359" i="21" s="1"/>
  <c r="E362" i="21"/>
  <c r="H362" i="21" s="1"/>
  <c r="E364" i="21"/>
  <c r="H364" i="21" s="1"/>
  <c r="E369" i="21"/>
  <c r="H369" i="21" s="1"/>
  <c r="E374" i="21"/>
  <c r="H374" i="21" s="1"/>
  <c r="E379" i="21"/>
  <c r="H379" i="21" s="1"/>
  <c r="E381" i="21"/>
  <c r="H381" i="21" s="1"/>
  <c r="H389" i="21"/>
  <c r="E398" i="21"/>
  <c r="H398" i="21" s="1"/>
  <c r="H403" i="21"/>
  <c r="E409" i="21"/>
  <c r="H409" i="21" s="1"/>
  <c r="E412" i="21"/>
  <c r="H412" i="21" s="1"/>
  <c r="H414" i="21"/>
  <c r="E417" i="21"/>
  <c r="H417" i="21" s="1"/>
  <c r="E419" i="21"/>
  <c r="H419" i="21" s="1"/>
  <c r="E421" i="21"/>
  <c r="H421" i="21" s="1"/>
  <c r="E424" i="21"/>
  <c r="H424" i="21" s="1"/>
  <c r="E427" i="21"/>
  <c r="H427" i="21" s="1"/>
  <c r="H429" i="21"/>
  <c r="H434" i="21"/>
  <c r="E437" i="21"/>
  <c r="H437" i="21" s="1"/>
  <c r="H441" i="21"/>
  <c r="H444" i="21"/>
  <c r="H447" i="21"/>
  <c r="H450" i="21"/>
  <c r="E453" i="21"/>
  <c r="H453" i="21" s="1"/>
  <c r="H463" i="21"/>
  <c r="E466" i="21"/>
  <c r="H466" i="21" s="1"/>
  <c r="H473" i="21"/>
  <c r="E476" i="21"/>
  <c r="H476" i="21" s="1"/>
  <c r="E481" i="21"/>
  <c r="H481" i="21" s="1"/>
  <c r="H484" i="21"/>
  <c r="H492" i="21"/>
  <c r="H504" i="21"/>
  <c r="H507" i="21"/>
  <c r="H513" i="21"/>
  <c r="H520" i="21"/>
  <c r="H527" i="21"/>
  <c r="H535" i="21"/>
  <c r="H539" i="21"/>
  <c r="H542" i="21"/>
  <c r="H551" i="21"/>
  <c r="H555" i="21"/>
  <c r="H582" i="21"/>
  <c r="H584" i="21"/>
  <c r="H20" i="22"/>
  <c r="H24" i="22"/>
  <c r="G356" i="18"/>
  <c r="H541" i="18"/>
  <c r="E545" i="18"/>
  <c r="H545" i="18" s="1"/>
  <c r="E549" i="18"/>
  <c r="H549" i="18" s="1"/>
  <c r="H553" i="18"/>
  <c r="H557" i="18"/>
  <c r="H561" i="18"/>
  <c r="H565" i="18"/>
  <c r="E569" i="18"/>
  <c r="H569" i="18" s="1"/>
  <c r="H573" i="18"/>
  <c r="H577" i="18"/>
  <c r="E580" i="18"/>
  <c r="H580" i="18" s="1"/>
  <c r="G19" i="19"/>
  <c r="H19" i="19" s="1"/>
  <c r="H21" i="19"/>
  <c r="H25" i="19"/>
  <c r="H29" i="19"/>
  <c r="H33" i="19"/>
  <c r="H37" i="19"/>
  <c r="H41" i="19"/>
  <c r="H45" i="19"/>
  <c r="H49" i="19"/>
  <c r="H53" i="19"/>
  <c r="H57" i="19"/>
  <c r="H65" i="19"/>
  <c r="H70" i="19"/>
  <c r="F168" i="19"/>
  <c r="F158" i="19"/>
  <c r="F157" i="19"/>
  <c r="F153" i="19"/>
  <c r="F152" i="19"/>
  <c r="F139" i="19"/>
  <c r="F136" i="19"/>
  <c r="F135" i="19"/>
  <c r="F117" i="19"/>
  <c r="F116" i="19"/>
  <c r="F114" i="19"/>
  <c r="F113" i="19"/>
  <c r="F106" i="19"/>
  <c r="F92" i="19"/>
  <c r="F91" i="19"/>
  <c r="F83" i="19"/>
  <c r="F81" i="19"/>
  <c r="F80" i="19"/>
  <c r="F77" i="19"/>
  <c r="F76" i="19"/>
  <c r="D10" i="19"/>
  <c r="D8" i="19"/>
  <c r="E89" i="19"/>
  <c r="H89" i="19" s="1"/>
  <c r="E91" i="19"/>
  <c r="H91" i="19" s="1"/>
  <c r="H180" i="19"/>
  <c r="H185" i="19"/>
  <c r="H197" i="19"/>
  <c r="H201" i="19"/>
  <c r="H210" i="19"/>
  <c r="H214" i="19"/>
  <c r="H218" i="19"/>
  <c r="H222" i="19"/>
  <c r="H226" i="19"/>
  <c r="H230" i="19"/>
  <c r="H234" i="19"/>
  <c r="H237" i="19"/>
  <c r="H241" i="19"/>
  <c r="H246" i="19"/>
  <c r="H250" i="19"/>
  <c r="H254" i="19"/>
  <c r="H258" i="19"/>
  <c r="H262" i="19"/>
  <c r="H266" i="19"/>
  <c r="H270" i="19"/>
  <c r="H278" i="19"/>
  <c r="H282" i="19"/>
  <c r="H286" i="19"/>
  <c r="H290" i="19"/>
  <c r="H294" i="19"/>
  <c r="H298" i="19"/>
  <c r="H302" i="19"/>
  <c r="H310" i="19"/>
  <c r="H318" i="19"/>
  <c r="H322" i="19"/>
  <c r="H326" i="19"/>
  <c r="H330" i="19"/>
  <c r="H334" i="19"/>
  <c r="H338" i="19"/>
  <c r="H342" i="19"/>
  <c r="H347" i="19"/>
  <c r="E358" i="19"/>
  <c r="H358" i="19" s="1"/>
  <c r="E368" i="19"/>
  <c r="H368" i="19" s="1"/>
  <c r="E376" i="19"/>
  <c r="H376" i="19" s="1"/>
  <c r="E393" i="19"/>
  <c r="H393" i="19" s="1"/>
  <c r="E405" i="19"/>
  <c r="H405" i="19" s="1"/>
  <c r="E406" i="19"/>
  <c r="H406" i="19" s="1"/>
  <c r="E455" i="19"/>
  <c r="H455" i="19" s="1"/>
  <c r="H598" i="19"/>
  <c r="H602" i="19"/>
  <c r="H606" i="19"/>
  <c r="H614" i="19"/>
  <c r="D8" i="20"/>
  <c r="C9" i="20"/>
  <c r="C10" i="20"/>
  <c r="E19" i="20"/>
  <c r="E27" i="20"/>
  <c r="H27" i="20" s="1"/>
  <c r="E33" i="20"/>
  <c r="H33" i="20" s="1"/>
  <c r="E77" i="20"/>
  <c r="H77" i="20" s="1"/>
  <c r="E81" i="20"/>
  <c r="H81" i="20" s="1"/>
  <c r="E86" i="20"/>
  <c r="H86" i="20" s="1"/>
  <c r="E90" i="20"/>
  <c r="H90" i="20" s="1"/>
  <c r="E95" i="20"/>
  <c r="H95" i="20" s="1"/>
  <c r="E99" i="20"/>
  <c r="H99" i="20" s="1"/>
  <c r="H103" i="20"/>
  <c r="E107" i="20"/>
  <c r="H107" i="20" s="1"/>
  <c r="H111" i="20"/>
  <c r="E115" i="20"/>
  <c r="H115" i="20" s="1"/>
  <c r="E119" i="20"/>
  <c r="H119" i="20" s="1"/>
  <c r="E123" i="20"/>
  <c r="H123" i="20" s="1"/>
  <c r="E127" i="20"/>
  <c r="H127" i="20" s="1"/>
  <c r="E132" i="20"/>
  <c r="H132" i="20" s="1"/>
  <c r="E136" i="20"/>
  <c r="H136" i="20" s="1"/>
  <c r="E140" i="20"/>
  <c r="H140" i="20" s="1"/>
  <c r="E144" i="20"/>
  <c r="H144" i="20" s="1"/>
  <c r="H148" i="20"/>
  <c r="H152" i="20"/>
  <c r="H156" i="20"/>
  <c r="H160" i="20"/>
  <c r="H164" i="20"/>
  <c r="E180" i="20"/>
  <c r="H180" i="20" s="1"/>
  <c r="E186" i="20"/>
  <c r="H186" i="20" s="1"/>
  <c r="H197" i="20"/>
  <c r="E205" i="20"/>
  <c r="H205" i="20" s="1"/>
  <c r="E208" i="20"/>
  <c r="H208" i="20" s="1"/>
  <c r="E210" i="20"/>
  <c r="H210" i="20" s="1"/>
  <c r="E212" i="20"/>
  <c r="H212" i="20" s="1"/>
  <c r="E215" i="20"/>
  <c r="H215" i="20" s="1"/>
  <c r="H217" i="20"/>
  <c r="E222" i="20"/>
  <c r="H222" i="20" s="1"/>
  <c r="H225" i="20"/>
  <c r="H235" i="20"/>
  <c r="E238" i="20"/>
  <c r="H238" i="20" s="1"/>
  <c r="H242" i="20"/>
  <c r="E246" i="20"/>
  <c r="H246" i="20" s="1"/>
  <c r="E249" i="20"/>
  <c r="H249" i="20" s="1"/>
  <c r="H251" i="20"/>
  <c r="H257" i="20"/>
  <c r="E261" i="20"/>
  <c r="H261" i="20" s="1"/>
  <c r="E265" i="20"/>
  <c r="H265" i="20" s="1"/>
  <c r="E268" i="20"/>
  <c r="H268" i="20" s="1"/>
  <c r="E273" i="20"/>
  <c r="H273" i="20" s="1"/>
  <c r="E275" i="20"/>
  <c r="H275" i="20" s="1"/>
  <c r="E281" i="20"/>
  <c r="H281" i="20" s="1"/>
  <c r="H288" i="20"/>
  <c r="H290" i="20"/>
  <c r="E293" i="20"/>
  <c r="H293" i="20" s="1"/>
  <c r="E295" i="20"/>
  <c r="H295" i="20" s="1"/>
  <c r="E297" i="20"/>
  <c r="H297" i="20" s="1"/>
  <c r="H302" i="20"/>
  <c r="E308" i="20"/>
  <c r="H308" i="20" s="1"/>
  <c r="H313" i="20"/>
  <c r="E316" i="20"/>
  <c r="H316" i="20" s="1"/>
  <c r="H320" i="20"/>
  <c r="H326" i="20"/>
  <c r="E330" i="20"/>
  <c r="H330" i="20" s="1"/>
  <c r="H337" i="20"/>
  <c r="H344" i="20"/>
  <c r="H348" i="20"/>
  <c r="E359" i="20"/>
  <c r="H359" i="20" s="1"/>
  <c r="E363" i="20"/>
  <c r="H363" i="20" s="1"/>
  <c r="H367" i="20"/>
  <c r="E371" i="20"/>
  <c r="H371" i="20" s="1"/>
  <c r="H375" i="20"/>
  <c r="E379" i="20"/>
  <c r="H379" i="20" s="1"/>
  <c r="H383" i="20"/>
  <c r="E391" i="20"/>
  <c r="H391" i="20" s="1"/>
  <c r="E395" i="20"/>
  <c r="H395" i="20" s="1"/>
  <c r="H403" i="20"/>
  <c r="H408" i="20"/>
  <c r="H412" i="20"/>
  <c r="E416" i="20"/>
  <c r="H416" i="20" s="1"/>
  <c r="E420" i="20"/>
  <c r="H420" i="20" s="1"/>
  <c r="E424" i="20"/>
  <c r="H424" i="20" s="1"/>
  <c r="E428" i="20"/>
  <c r="H428" i="20" s="1"/>
  <c r="E432" i="20"/>
  <c r="H432" i="20" s="1"/>
  <c r="E436" i="20"/>
  <c r="H436" i="20" s="1"/>
  <c r="E442" i="20"/>
  <c r="H442" i="20" s="1"/>
  <c r="E446" i="20"/>
  <c r="H446" i="20" s="1"/>
  <c r="H450" i="20"/>
  <c r="E454" i="20"/>
  <c r="H454" i="20" s="1"/>
  <c r="H458" i="20"/>
  <c r="H462" i="20"/>
  <c r="E466" i="20"/>
  <c r="H466" i="20" s="1"/>
  <c r="H470" i="20"/>
  <c r="H474" i="20"/>
  <c r="H478" i="20"/>
  <c r="H482" i="20"/>
  <c r="E486" i="20"/>
  <c r="H486" i="20" s="1"/>
  <c r="E490" i="20"/>
  <c r="H490" i="20" s="1"/>
  <c r="E494" i="20"/>
  <c r="H494" i="20" s="1"/>
  <c r="E502" i="20"/>
  <c r="H502" i="20" s="1"/>
  <c r="H506" i="20"/>
  <c r="E510" i="20"/>
  <c r="H510" i="20" s="1"/>
  <c r="H514" i="20"/>
  <c r="H518" i="20"/>
  <c r="H522" i="20"/>
  <c r="E526" i="20"/>
  <c r="H526" i="20" s="1"/>
  <c r="H530" i="20"/>
  <c r="E534" i="20"/>
  <c r="H534" i="20" s="1"/>
  <c r="H538" i="20"/>
  <c r="E542" i="20"/>
  <c r="H542" i="20" s="1"/>
  <c r="H546" i="20"/>
  <c r="H550" i="20"/>
  <c r="E554" i="20"/>
  <c r="H554" i="20" s="1"/>
  <c r="H558" i="20"/>
  <c r="H562" i="20"/>
  <c r="E566" i="20"/>
  <c r="H566" i="20" s="1"/>
  <c r="E570" i="20"/>
  <c r="H570" i="20" s="1"/>
  <c r="H574" i="20"/>
  <c r="E578" i="20"/>
  <c r="H578" i="20" s="1"/>
  <c r="H581" i="20"/>
  <c r="E598" i="20"/>
  <c r="H598" i="20" s="1"/>
  <c r="E601" i="20"/>
  <c r="H601" i="20" s="1"/>
  <c r="H604" i="20"/>
  <c r="E607" i="20"/>
  <c r="H607" i="20" s="1"/>
  <c r="E609" i="20"/>
  <c r="H609" i="20" s="1"/>
  <c r="C9" i="21"/>
  <c r="C10" i="21"/>
  <c r="E19" i="21"/>
  <c r="E23" i="21"/>
  <c r="H23" i="21" s="1"/>
  <c r="E27" i="21"/>
  <c r="H27" i="21" s="1"/>
  <c r="H35" i="21"/>
  <c r="H43" i="21"/>
  <c r="E47" i="21"/>
  <c r="H47" i="21" s="1"/>
  <c r="E55" i="21"/>
  <c r="H55" i="21" s="1"/>
  <c r="H63" i="21"/>
  <c r="G76" i="21"/>
  <c r="H85" i="21"/>
  <c r="E89" i="21"/>
  <c r="H89" i="21" s="1"/>
  <c r="E102" i="21"/>
  <c r="H102" i="21" s="1"/>
  <c r="E107" i="21"/>
  <c r="H107" i="21" s="1"/>
  <c r="H112" i="21"/>
  <c r="E115" i="21"/>
  <c r="H115" i="21" s="1"/>
  <c r="E119" i="21"/>
  <c r="H119" i="21" s="1"/>
  <c r="H122" i="21"/>
  <c r="E125" i="21"/>
  <c r="H125" i="21" s="1"/>
  <c r="E133" i="21"/>
  <c r="H133" i="21" s="1"/>
  <c r="E135" i="21"/>
  <c r="H135" i="21" s="1"/>
  <c r="E137" i="21"/>
  <c r="H137" i="21" s="1"/>
  <c r="E139" i="21"/>
  <c r="H139" i="21" s="1"/>
  <c r="H150" i="21"/>
  <c r="H154" i="21"/>
  <c r="E157" i="21"/>
  <c r="H157" i="21" s="1"/>
  <c r="E162" i="21"/>
  <c r="H162" i="21" s="1"/>
  <c r="H164" i="21"/>
  <c r="G177" i="21"/>
  <c r="H179" i="21"/>
  <c r="E184" i="21"/>
  <c r="H184" i="21" s="1"/>
  <c r="E192" i="21"/>
  <c r="H192" i="21" s="1"/>
  <c r="H196" i="21"/>
  <c r="E200" i="21"/>
  <c r="H200" i="21" s="1"/>
  <c r="E204" i="21"/>
  <c r="H204" i="21" s="1"/>
  <c r="E209" i="21"/>
  <c r="H209" i="21" s="1"/>
  <c r="H213" i="21"/>
  <c r="H217" i="21"/>
  <c r="H221" i="21"/>
  <c r="H225" i="21"/>
  <c r="H229" i="21"/>
  <c r="H233" i="21"/>
  <c r="H236" i="21"/>
  <c r="E240" i="21"/>
  <c r="H240" i="21" s="1"/>
  <c r="E245" i="21"/>
  <c r="H245" i="21" s="1"/>
  <c r="E249" i="21"/>
  <c r="H249" i="21" s="1"/>
  <c r="H253" i="21"/>
  <c r="H257" i="21"/>
  <c r="E261" i="21"/>
  <c r="H261" i="21" s="1"/>
  <c r="E265" i="21"/>
  <c r="H265" i="21" s="1"/>
  <c r="H269" i="21"/>
  <c r="E273" i="21"/>
  <c r="H273" i="21" s="1"/>
  <c r="E277" i="21"/>
  <c r="H277" i="21" s="1"/>
  <c r="H285" i="21"/>
  <c r="H293" i="21"/>
  <c r="E297" i="21"/>
  <c r="H297" i="21" s="1"/>
  <c r="H301" i="21"/>
  <c r="H305" i="21"/>
  <c r="H309" i="21"/>
  <c r="H313" i="21"/>
  <c r="H317" i="21"/>
  <c r="H321" i="21"/>
  <c r="E325" i="21"/>
  <c r="H325" i="21" s="1"/>
  <c r="H329" i="21"/>
  <c r="H333" i="21"/>
  <c r="H337" i="21"/>
  <c r="H346" i="21"/>
  <c r="H350" i="21"/>
  <c r="H361" i="21"/>
  <c r="E366" i="21"/>
  <c r="H366" i="21" s="1"/>
  <c r="E371" i="21"/>
  <c r="H371" i="21" s="1"/>
  <c r="E373" i="21"/>
  <c r="H373" i="21" s="1"/>
  <c r="E376" i="21"/>
  <c r="H376" i="21" s="1"/>
  <c r="H378" i="21"/>
  <c r="H383" i="21"/>
  <c r="E386" i="21"/>
  <c r="H386" i="21" s="1"/>
  <c r="H388" i="21"/>
  <c r="E391" i="21"/>
  <c r="H391" i="21" s="1"/>
  <c r="E393" i="21"/>
  <c r="H393" i="21" s="1"/>
  <c r="E395" i="21"/>
  <c r="H395" i="21" s="1"/>
  <c r="H397" i="21"/>
  <c r="H400" i="21"/>
  <c r="E406" i="21"/>
  <c r="H406" i="21" s="1"/>
  <c r="H408" i="21"/>
  <c r="H426" i="21"/>
  <c r="H431" i="21"/>
  <c r="H443" i="21"/>
  <c r="E455" i="21"/>
  <c r="H455" i="21" s="1"/>
  <c r="E458" i="21"/>
  <c r="H458" i="21" s="1"/>
  <c r="E460" i="21"/>
  <c r="H460" i="21" s="1"/>
  <c r="H462" i="21"/>
  <c r="H472" i="21"/>
  <c r="E478" i="21"/>
  <c r="H478" i="21" s="1"/>
  <c r="H483" i="21"/>
  <c r="H488" i="21"/>
  <c r="H495" i="21"/>
  <c r="H503" i="21"/>
  <c r="H506" i="21"/>
  <c r="H512" i="21"/>
  <c r="H516" i="21"/>
  <c r="H519" i="21"/>
  <c r="H524" i="21"/>
  <c r="H526" i="21"/>
  <c r="H530" i="21"/>
  <c r="H538" i="21"/>
  <c r="H554" i="21"/>
  <c r="H560" i="21"/>
  <c r="H563" i="21"/>
  <c r="H576" i="21"/>
  <c r="H581" i="21"/>
  <c r="E70" i="22"/>
  <c r="H70" i="22" s="1"/>
  <c r="E68" i="22"/>
  <c r="H68" i="22" s="1"/>
  <c r="E64" i="22"/>
  <c r="H64" i="22" s="1"/>
  <c r="E63" i="22"/>
  <c r="H63" i="22" s="1"/>
  <c r="E59" i="22"/>
  <c r="H59" i="22" s="1"/>
  <c r="E56" i="22"/>
  <c r="H56" i="22" s="1"/>
  <c r="E54" i="22"/>
  <c r="H54" i="22" s="1"/>
  <c r="E50" i="22"/>
  <c r="H50" i="22" s="1"/>
  <c r="E37" i="22"/>
  <c r="H37" i="22" s="1"/>
  <c r="E36" i="22"/>
  <c r="H36" i="22" s="1"/>
  <c r="E30" i="22"/>
  <c r="H30" i="22" s="1"/>
  <c r="E26" i="22"/>
  <c r="H26" i="22" s="1"/>
  <c r="E19" i="22"/>
  <c r="C9" i="22"/>
  <c r="H23" i="22"/>
  <c r="G177" i="22"/>
  <c r="E356" i="22"/>
  <c r="E357" i="22"/>
  <c r="H357" i="22" s="1"/>
  <c r="E358" i="22"/>
  <c r="H358" i="22" s="1"/>
  <c r="E361" i="22"/>
  <c r="H361" i="22" s="1"/>
  <c r="E362" i="22"/>
  <c r="H362" i="22" s="1"/>
  <c r="E363" i="22"/>
  <c r="H363" i="22" s="1"/>
  <c r="E364" i="22"/>
  <c r="H364" i="22" s="1"/>
  <c r="E365" i="22"/>
  <c r="H365" i="22" s="1"/>
  <c r="E368" i="22"/>
  <c r="H368" i="22" s="1"/>
  <c r="E369" i="22"/>
  <c r="H369" i="22" s="1"/>
  <c r="E371" i="22"/>
  <c r="H371" i="22" s="1"/>
  <c r="E372" i="22"/>
  <c r="H372" i="22" s="1"/>
  <c r="E373" i="22"/>
  <c r="H373" i="22" s="1"/>
  <c r="E376" i="22"/>
  <c r="H376" i="22" s="1"/>
  <c r="E377" i="22"/>
  <c r="H377" i="22" s="1"/>
  <c r="E379" i="22"/>
  <c r="H379" i="22" s="1"/>
  <c r="E380" i="22"/>
  <c r="H380" i="22" s="1"/>
  <c r="E381" i="22"/>
  <c r="H381" i="22" s="1"/>
  <c r="E382" i="22"/>
  <c r="H382" i="22" s="1"/>
  <c r="E383" i="22"/>
  <c r="H383" i="22" s="1"/>
  <c r="E384" i="22"/>
  <c r="H384" i="22" s="1"/>
  <c r="E385" i="22"/>
  <c r="H385" i="22" s="1"/>
  <c r="E386" i="22"/>
  <c r="H386" i="22" s="1"/>
  <c r="E389" i="22"/>
  <c r="H389" i="22" s="1"/>
  <c r="E390" i="22"/>
  <c r="H390" i="22" s="1"/>
  <c r="E391" i="22"/>
  <c r="H391" i="22" s="1"/>
  <c r="E392" i="22"/>
  <c r="H392" i="22" s="1"/>
  <c r="E393" i="22"/>
  <c r="H393" i="22" s="1"/>
  <c r="E394" i="22"/>
  <c r="H394" i="22" s="1"/>
  <c r="E395" i="22"/>
  <c r="H395" i="22" s="1"/>
  <c r="E398" i="22"/>
  <c r="H398" i="22" s="1"/>
  <c r="E402" i="22"/>
  <c r="H402" i="22" s="1"/>
  <c r="E405" i="22"/>
  <c r="H405" i="22" s="1"/>
  <c r="E406" i="22"/>
  <c r="H406" i="22" s="1"/>
  <c r="E407" i="22"/>
  <c r="H407" i="22" s="1"/>
  <c r="E410" i="22"/>
  <c r="H410" i="22" s="1"/>
  <c r="E411" i="22"/>
  <c r="H411" i="22" s="1"/>
  <c r="E412" i="22"/>
  <c r="H412" i="22" s="1"/>
  <c r="E413" i="22"/>
  <c r="H413" i="22" s="1"/>
  <c r="E416" i="22"/>
  <c r="H416" i="22" s="1"/>
  <c r="E417" i="22"/>
  <c r="H417" i="22" s="1"/>
  <c r="E418" i="22"/>
  <c r="H418" i="22" s="1"/>
  <c r="E420" i="22"/>
  <c r="H420" i="22" s="1"/>
  <c r="E421" i="22"/>
  <c r="H421" i="22" s="1"/>
  <c r="E427" i="22"/>
  <c r="H427" i="22" s="1"/>
  <c r="E428" i="22"/>
  <c r="H428" i="22" s="1"/>
  <c r="E430" i="22"/>
  <c r="H430" i="22" s="1"/>
  <c r="E431" i="22"/>
  <c r="H431" i="22" s="1"/>
  <c r="E432" i="22"/>
  <c r="H432" i="22" s="1"/>
  <c r="E433" i="22"/>
  <c r="H433" i="22" s="1"/>
  <c r="E436" i="22"/>
  <c r="H436" i="22" s="1"/>
  <c r="E437" i="22"/>
  <c r="H437" i="22" s="1"/>
  <c r="E442" i="22"/>
  <c r="H442" i="22" s="1"/>
  <c r="E444" i="22"/>
  <c r="H444" i="22" s="1"/>
  <c r="E451" i="22"/>
  <c r="H451" i="22" s="1"/>
  <c r="E452" i="22"/>
  <c r="H452" i="22" s="1"/>
  <c r="E453" i="22"/>
  <c r="H453" i="22" s="1"/>
  <c r="E454" i="22"/>
  <c r="H454" i="22" s="1"/>
  <c r="E455" i="22"/>
  <c r="H455" i="22" s="1"/>
  <c r="E465" i="22"/>
  <c r="H465" i="22" s="1"/>
  <c r="E466" i="22"/>
  <c r="H466" i="22" s="1"/>
  <c r="E467" i="22"/>
  <c r="H467" i="22" s="1"/>
  <c r="E469" i="22"/>
  <c r="H469" i="22" s="1"/>
  <c r="E474" i="22"/>
  <c r="H474" i="22" s="1"/>
  <c r="E475" i="22"/>
  <c r="H475" i="22" s="1"/>
  <c r="E476" i="22"/>
  <c r="H476" i="22" s="1"/>
  <c r="E477" i="22"/>
  <c r="H477" i="22" s="1"/>
  <c r="E478" i="22"/>
  <c r="H478" i="22" s="1"/>
  <c r="E479" i="22"/>
  <c r="H479" i="22" s="1"/>
  <c r="E481" i="22"/>
  <c r="H481" i="22" s="1"/>
  <c r="E486" i="22"/>
  <c r="H486" i="22" s="1"/>
  <c r="E489" i="22"/>
  <c r="H489" i="22" s="1"/>
  <c r="E490" i="22"/>
  <c r="H490" i="22" s="1"/>
  <c r="E491" i="22"/>
  <c r="H491" i="22" s="1"/>
  <c r="E493" i="22"/>
  <c r="H493" i="22" s="1"/>
  <c r="E494" i="22"/>
  <c r="H494" i="22" s="1"/>
  <c r="E495" i="22"/>
  <c r="H495" i="22" s="1"/>
  <c r="E496" i="22"/>
  <c r="H496" i="22" s="1"/>
  <c r="E497" i="22"/>
  <c r="H497" i="22" s="1"/>
  <c r="E498" i="22"/>
  <c r="H498" i="22" s="1"/>
  <c r="E499" i="22"/>
  <c r="H499" i="22" s="1"/>
  <c r="E500" i="22"/>
  <c r="H500" i="22" s="1"/>
  <c r="E510" i="22"/>
  <c r="H510" i="22" s="1"/>
  <c r="E520" i="22"/>
  <c r="H520" i="22" s="1"/>
  <c r="E521" i="22"/>
  <c r="H521" i="22" s="1"/>
  <c r="E522" i="22"/>
  <c r="H522" i="22" s="1"/>
  <c r="E525" i="22"/>
  <c r="H525" i="22" s="1"/>
  <c r="E526" i="22"/>
  <c r="H526" i="22" s="1"/>
  <c r="E527" i="22"/>
  <c r="H527" i="22" s="1"/>
  <c r="E529" i="22"/>
  <c r="H529" i="22" s="1"/>
  <c r="E532" i="22"/>
  <c r="H532" i="22" s="1"/>
  <c r="E542" i="22"/>
  <c r="H542" i="22" s="1"/>
  <c r="E544" i="22"/>
  <c r="H544" i="22" s="1"/>
  <c r="E545" i="22"/>
  <c r="H545" i="22" s="1"/>
  <c r="E548" i="22"/>
  <c r="H548" i="22" s="1"/>
  <c r="E549" i="22"/>
  <c r="H549" i="22" s="1"/>
  <c r="E552" i="22"/>
  <c r="H552" i="22" s="1"/>
  <c r="E558" i="22"/>
  <c r="H558" i="22" s="1"/>
  <c r="E561" i="22"/>
  <c r="H561" i="22" s="1"/>
  <c r="E564" i="22"/>
  <c r="H564" i="22" s="1"/>
  <c r="E565" i="22"/>
  <c r="H565" i="22" s="1"/>
  <c r="E566" i="22"/>
  <c r="H566" i="22" s="1"/>
  <c r="E569" i="22"/>
  <c r="H569" i="22" s="1"/>
  <c r="E570" i="22"/>
  <c r="H570" i="22" s="1"/>
  <c r="E571" i="22"/>
  <c r="H571" i="22" s="1"/>
  <c r="E572" i="22"/>
  <c r="H572" i="22" s="1"/>
  <c r="E578" i="22"/>
  <c r="H578" i="22" s="1"/>
  <c r="E579" i="22"/>
  <c r="H579" i="22" s="1"/>
  <c r="G591" i="22"/>
  <c r="G11" i="23"/>
  <c r="E49" i="23"/>
  <c r="H49" i="23" s="1"/>
  <c r="E50" i="23"/>
  <c r="H50" i="23" s="1"/>
  <c r="E61" i="23"/>
  <c r="H61" i="23" s="1"/>
  <c r="G76" i="23"/>
  <c r="E177" i="23"/>
  <c r="E178" i="23"/>
  <c r="H178" i="23" s="1"/>
  <c r="E180" i="23"/>
  <c r="H180" i="23" s="1"/>
  <c r="E181" i="23"/>
  <c r="H181" i="23" s="1"/>
  <c r="E182" i="23"/>
  <c r="H182" i="23" s="1"/>
  <c r="E184" i="23"/>
  <c r="H184" i="23" s="1"/>
  <c r="E186" i="23"/>
  <c r="H186" i="23" s="1"/>
  <c r="E188" i="23"/>
  <c r="H188" i="23" s="1"/>
  <c r="E189" i="23"/>
  <c r="H189" i="23" s="1"/>
  <c r="E191" i="23"/>
  <c r="H191" i="23" s="1"/>
  <c r="E192" i="23"/>
  <c r="H192" i="23" s="1"/>
  <c r="E193" i="23"/>
  <c r="H193" i="23" s="1"/>
  <c r="E194" i="23"/>
  <c r="H194" i="23" s="1"/>
  <c r="E196" i="23"/>
  <c r="H196" i="23" s="1"/>
  <c r="E199" i="23"/>
  <c r="H199" i="23" s="1"/>
  <c r="E202" i="23"/>
  <c r="H202" i="23" s="1"/>
  <c r="E204" i="23"/>
  <c r="H204" i="23" s="1"/>
  <c r="E205" i="23"/>
  <c r="H205" i="23" s="1"/>
  <c r="E207" i="23"/>
  <c r="H207" i="23" s="1"/>
  <c r="E208" i="23"/>
  <c r="H208" i="23" s="1"/>
  <c r="E209" i="23"/>
  <c r="H209" i="23" s="1"/>
  <c r="E210" i="23"/>
  <c r="H210" i="23" s="1"/>
  <c r="E216" i="23"/>
  <c r="H216" i="23" s="1"/>
  <c r="E222" i="23"/>
  <c r="H222" i="23" s="1"/>
  <c r="E229" i="23"/>
  <c r="H229" i="23" s="1"/>
  <c r="E231" i="23"/>
  <c r="H231" i="23" s="1"/>
  <c r="E238" i="23"/>
  <c r="H238" i="23" s="1"/>
  <c r="E241" i="23"/>
  <c r="H241" i="23" s="1"/>
  <c r="E244" i="23"/>
  <c r="H244" i="23" s="1"/>
  <c r="E247" i="23"/>
  <c r="H247" i="23" s="1"/>
  <c r="E249" i="23"/>
  <c r="H249" i="23" s="1"/>
  <c r="E250" i="23"/>
  <c r="H250" i="23" s="1"/>
  <c r="E261" i="23"/>
  <c r="H261" i="23" s="1"/>
  <c r="E273" i="23"/>
  <c r="H273" i="23" s="1"/>
  <c r="E276" i="23"/>
  <c r="H276" i="23" s="1"/>
  <c r="E277" i="23"/>
  <c r="H277" i="23" s="1"/>
  <c r="E281" i="23"/>
  <c r="H281" i="23" s="1"/>
  <c r="E282" i="23"/>
  <c r="H282" i="23" s="1"/>
  <c r="E283" i="23"/>
  <c r="H283" i="23" s="1"/>
  <c r="E289" i="23"/>
  <c r="H289" i="23" s="1"/>
  <c r="E294" i="23"/>
  <c r="H294" i="23" s="1"/>
  <c r="E300" i="23"/>
  <c r="H300" i="23" s="1"/>
  <c r="E311" i="23"/>
  <c r="H311" i="23" s="1"/>
  <c r="E314" i="23"/>
  <c r="H314" i="23" s="1"/>
  <c r="E325" i="23"/>
  <c r="H325" i="23" s="1"/>
  <c r="E327" i="23"/>
  <c r="H327" i="23" s="1"/>
  <c r="E334" i="23"/>
  <c r="H334" i="23" s="1"/>
  <c r="G356" i="23"/>
  <c r="E591" i="23"/>
  <c r="E592" i="23"/>
  <c r="H592" i="23" s="1"/>
  <c r="E593" i="23"/>
  <c r="H593" i="23" s="1"/>
  <c r="E594" i="23"/>
  <c r="H594" i="23" s="1"/>
  <c r="E595" i="23"/>
  <c r="H595" i="23" s="1"/>
  <c r="E596" i="23"/>
  <c r="H596" i="23" s="1"/>
  <c r="E606" i="23"/>
  <c r="H606" i="23" s="1"/>
  <c r="E607" i="23"/>
  <c r="H607" i="23" s="1"/>
  <c r="E609" i="23"/>
  <c r="H609" i="23" s="1"/>
  <c r="E610" i="23"/>
  <c r="H610" i="23" s="1"/>
  <c r="E611" i="23"/>
  <c r="H611" i="23" s="1"/>
  <c r="E612" i="23"/>
  <c r="H612" i="23" s="1"/>
  <c r="E614" i="23"/>
  <c r="H614" i="23" s="1"/>
  <c r="E618" i="23"/>
  <c r="H618" i="23" s="1"/>
  <c r="C8" i="24"/>
  <c r="C10" i="24"/>
  <c r="E76" i="24"/>
  <c r="E77" i="24"/>
  <c r="H77" i="24" s="1"/>
  <c r="E78" i="24"/>
  <c r="H78" i="24" s="1"/>
  <c r="E79" i="24"/>
  <c r="H79" i="24" s="1"/>
  <c r="E80" i="24"/>
  <c r="H80" i="24" s="1"/>
  <c r="E81" i="24"/>
  <c r="H81" i="24" s="1"/>
  <c r="E83" i="24"/>
  <c r="H83" i="24" s="1"/>
  <c r="E86" i="24"/>
  <c r="H86" i="24" s="1"/>
  <c r="E87" i="24"/>
  <c r="H87" i="24" s="1"/>
  <c r="E89" i="24"/>
  <c r="H89" i="24" s="1"/>
  <c r="E90" i="24"/>
  <c r="H90" i="24" s="1"/>
  <c r="E91" i="24"/>
  <c r="H91" i="24" s="1"/>
  <c r="E92" i="24"/>
  <c r="H92" i="24" s="1"/>
  <c r="E94" i="24"/>
  <c r="H94" i="24" s="1"/>
  <c r="E95" i="24"/>
  <c r="H95" i="24" s="1"/>
  <c r="E96" i="24"/>
  <c r="H96" i="24" s="1"/>
  <c r="E97" i="24"/>
  <c r="H97" i="24" s="1"/>
  <c r="E98" i="24"/>
  <c r="H98" i="24" s="1"/>
  <c r="E99" i="24"/>
  <c r="H99" i="24" s="1"/>
  <c r="E100" i="24"/>
  <c r="H100" i="24" s="1"/>
  <c r="E102" i="24"/>
  <c r="H102" i="24" s="1"/>
  <c r="E104" i="24"/>
  <c r="H104" i="24" s="1"/>
  <c r="E106" i="24"/>
  <c r="H106" i="24" s="1"/>
  <c r="E107" i="24"/>
  <c r="H107" i="24" s="1"/>
  <c r="E109" i="24"/>
  <c r="H109" i="24" s="1"/>
  <c r="E110" i="24"/>
  <c r="H110" i="24" s="1"/>
  <c r="E112" i="24"/>
  <c r="H112" i="24" s="1"/>
  <c r="E113" i="24"/>
  <c r="H113" i="24" s="1"/>
  <c r="E114" i="24"/>
  <c r="H114" i="24" s="1"/>
  <c r="E115" i="24"/>
  <c r="H115" i="24" s="1"/>
  <c r="E116" i="24"/>
  <c r="H116" i="24" s="1"/>
  <c r="E117" i="24"/>
  <c r="H117" i="24" s="1"/>
  <c r="E118" i="24"/>
  <c r="H118" i="24" s="1"/>
  <c r="E119" i="24"/>
  <c r="H119" i="24" s="1"/>
  <c r="E120" i="24"/>
  <c r="H120" i="24" s="1"/>
  <c r="E123" i="24"/>
  <c r="H123" i="24" s="1"/>
  <c r="E126" i="24"/>
  <c r="H126" i="24" s="1"/>
  <c r="E127" i="24"/>
  <c r="H127" i="24" s="1"/>
  <c r="E128" i="24"/>
  <c r="H128" i="24" s="1"/>
  <c r="E130" i="24"/>
  <c r="H130" i="24" s="1"/>
  <c r="E131" i="24"/>
  <c r="H131" i="24" s="1"/>
  <c r="E132" i="24"/>
  <c r="H132" i="24" s="1"/>
  <c r="E133" i="24"/>
  <c r="H133" i="24" s="1"/>
  <c r="E135" i="24"/>
  <c r="H135" i="24" s="1"/>
  <c r="E136" i="24"/>
  <c r="H136" i="24" s="1"/>
  <c r="E137" i="24"/>
  <c r="H137" i="24" s="1"/>
  <c r="E138" i="24"/>
  <c r="H138" i="24" s="1"/>
  <c r="E140" i="24"/>
  <c r="H140" i="24" s="1"/>
  <c r="E141" i="24"/>
  <c r="H141" i="24" s="1"/>
  <c r="E145" i="24"/>
  <c r="H145" i="24" s="1"/>
  <c r="E146" i="24"/>
  <c r="H146" i="24" s="1"/>
  <c r="E147" i="24"/>
  <c r="H147" i="24" s="1"/>
  <c r="E149" i="24"/>
  <c r="H149" i="24" s="1"/>
  <c r="E155" i="24"/>
  <c r="H155" i="24" s="1"/>
  <c r="E157" i="24"/>
  <c r="H157" i="24" s="1"/>
  <c r="E159" i="24"/>
  <c r="H159" i="24" s="1"/>
  <c r="E162" i="24"/>
  <c r="H162" i="24" s="1"/>
  <c r="E165" i="24"/>
  <c r="H165" i="24" s="1"/>
  <c r="E168" i="24"/>
  <c r="H168" i="24" s="1"/>
  <c r="E169" i="24"/>
  <c r="H169" i="24" s="1"/>
  <c r="E339" i="24"/>
  <c r="H339" i="24" s="1"/>
  <c r="E326" i="24"/>
  <c r="H326" i="24" s="1"/>
  <c r="E316" i="24"/>
  <c r="H316" i="24" s="1"/>
  <c r="E311" i="24"/>
  <c r="H311" i="24" s="1"/>
  <c r="E307" i="24"/>
  <c r="H307" i="24" s="1"/>
  <c r="E296" i="24"/>
  <c r="H296" i="24" s="1"/>
  <c r="E289" i="24"/>
  <c r="H289" i="24" s="1"/>
  <c r="E281" i="24"/>
  <c r="H281" i="24" s="1"/>
  <c r="E273" i="24"/>
  <c r="H273" i="24" s="1"/>
  <c r="E272" i="24"/>
  <c r="H272" i="24" s="1"/>
  <c r="E271" i="24"/>
  <c r="H271" i="24" s="1"/>
  <c r="E265" i="24"/>
  <c r="H265" i="24" s="1"/>
  <c r="E264" i="24"/>
  <c r="H264" i="24" s="1"/>
  <c r="E335" i="24"/>
  <c r="H335" i="24" s="1"/>
  <c r="E325" i="24"/>
  <c r="H325" i="24" s="1"/>
  <c r="E314" i="24"/>
  <c r="H314" i="24" s="1"/>
  <c r="E306" i="24"/>
  <c r="H306" i="24" s="1"/>
  <c r="E288" i="24"/>
  <c r="H288" i="24" s="1"/>
  <c r="E270" i="24"/>
  <c r="H270" i="24" s="1"/>
  <c r="E257" i="24"/>
  <c r="H257" i="24" s="1"/>
  <c r="E256" i="24"/>
  <c r="H256" i="24" s="1"/>
  <c r="E254" i="24"/>
  <c r="H254" i="24" s="1"/>
  <c r="E250" i="24"/>
  <c r="H250" i="24" s="1"/>
  <c r="E249" i="24"/>
  <c r="H249" i="24" s="1"/>
  <c r="E247" i="24"/>
  <c r="H247" i="24" s="1"/>
  <c r="E244" i="24"/>
  <c r="H244" i="24" s="1"/>
  <c r="E242" i="24"/>
  <c r="H242" i="24" s="1"/>
  <c r="E241" i="24"/>
  <c r="H241" i="24" s="1"/>
  <c r="E240" i="24"/>
  <c r="H240" i="24" s="1"/>
  <c r="E238" i="24"/>
  <c r="H238" i="24" s="1"/>
  <c r="E234" i="24"/>
  <c r="H234" i="24" s="1"/>
  <c r="E231" i="24"/>
  <c r="H231" i="24" s="1"/>
  <c r="E229" i="24"/>
  <c r="H229" i="24" s="1"/>
  <c r="E220" i="24"/>
  <c r="H220" i="24" s="1"/>
  <c r="E219" i="24"/>
  <c r="H219" i="24" s="1"/>
  <c r="E216" i="24"/>
  <c r="H216" i="24" s="1"/>
  <c r="E214" i="24"/>
  <c r="H214" i="24" s="1"/>
  <c r="E210" i="24"/>
  <c r="H210" i="24" s="1"/>
  <c r="E209" i="24"/>
  <c r="H209" i="24" s="1"/>
  <c r="E208" i="24"/>
  <c r="H208" i="24" s="1"/>
  <c r="E207" i="24"/>
  <c r="H207" i="24" s="1"/>
  <c r="E205" i="24"/>
  <c r="H205" i="24" s="1"/>
  <c r="E204" i="24"/>
  <c r="H204" i="24" s="1"/>
  <c r="E203" i="24"/>
  <c r="H203" i="24" s="1"/>
  <c r="E202" i="24"/>
  <c r="H202" i="24" s="1"/>
  <c r="E200" i="24"/>
  <c r="H200" i="24" s="1"/>
  <c r="E199" i="24"/>
  <c r="H199" i="24" s="1"/>
  <c r="E197" i="24"/>
  <c r="H197" i="24" s="1"/>
  <c r="E196" i="24"/>
  <c r="H196" i="24" s="1"/>
  <c r="E195" i="24"/>
  <c r="H195" i="24" s="1"/>
  <c r="E194" i="24"/>
  <c r="H194" i="24" s="1"/>
  <c r="E192" i="24"/>
  <c r="H192" i="24" s="1"/>
  <c r="E191" i="24"/>
  <c r="H191" i="24" s="1"/>
  <c r="E189" i="24"/>
  <c r="H189" i="24" s="1"/>
  <c r="E186" i="24"/>
  <c r="H186" i="24" s="1"/>
  <c r="E184" i="24"/>
  <c r="H184" i="24" s="1"/>
  <c r="E182" i="24"/>
  <c r="H182" i="24" s="1"/>
  <c r="E178" i="24"/>
  <c r="H178" i="24" s="1"/>
  <c r="G177" i="24"/>
  <c r="H177" i="24" s="1"/>
  <c r="E283" i="24"/>
  <c r="H283" i="24" s="1"/>
  <c r="E293" i="24"/>
  <c r="H293" i="24" s="1"/>
  <c r="E300" i="24"/>
  <c r="H300" i="24" s="1"/>
  <c r="E313" i="24"/>
  <c r="H313" i="24" s="1"/>
  <c r="E320" i="24"/>
  <c r="H320" i="24" s="1"/>
  <c r="E350" i="24"/>
  <c r="H350" i="24" s="1"/>
  <c r="E402" i="24"/>
  <c r="H402" i="24" s="1"/>
  <c r="E406" i="24"/>
  <c r="H406" i="24" s="1"/>
  <c r="E410" i="24"/>
  <c r="H410" i="24" s="1"/>
  <c r="E418" i="24"/>
  <c r="H418" i="24" s="1"/>
  <c r="E438" i="24"/>
  <c r="H438" i="24" s="1"/>
  <c r="E445" i="24"/>
  <c r="H445" i="24" s="1"/>
  <c r="E453" i="24"/>
  <c r="H453" i="24" s="1"/>
  <c r="E469" i="24"/>
  <c r="H469" i="24" s="1"/>
  <c r="E481" i="24"/>
  <c r="H481" i="24" s="1"/>
  <c r="E489" i="24"/>
  <c r="H489" i="24" s="1"/>
  <c r="E505" i="24"/>
  <c r="H505" i="24" s="1"/>
  <c r="E545" i="24"/>
  <c r="H545" i="24" s="1"/>
  <c r="E561" i="24"/>
  <c r="H561" i="24" s="1"/>
  <c r="F448" i="22"/>
  <c r="F449" i="22"/>
  <c r="F452" i="22"/>
  <c r="F453" i="22"/>
  <c r="F454" i="22"/>
  <c r="F455" i="22"/>
  <c r="F463" i="22"/>
  <c r="F465" i="22"/>
  <c r="F466" i="22"/>
  <c r="F471" i="22"/>
  <c r="F474" i="22"/>
  <c r="F475" i="22"/>
  <c r="F477" i="22"/>
  <c r="F481" i="22"/>
  <c r="F482" i="22"/>
  <c r="F485" i="22"/>
  <c r="F489" i="22"/>
  <c r="F493" i="22"/>
  <c r="F494" i="22"/>
  <c r="F496" i="22"/>
  <c r="F499" i="22"/>
  <c r="F500" i="22"/>
  <c r="F507" i="22"/>
  <c r="F510" i="22"/>
  <c r="F520" i="22"/>
  <c r="F521" i="22"/>
  <c r="F525" i="22"/>
  <c r="F526" i="22"/>
  <c r="F542" i="22"/>
  <c r="F544" i="22"/>
  <c r="F545" i="22"/>
  <c r="F548" i="22"/>
  <c r="F549" i="22"/>
  <c r="F552" i="22"/>
  <c r="F553" i="22"/>
  <c r="F558" i="22"/>
  <c r="F559" i="22"/>
  <c r="F561" i="22"/>
  <c r="F564" i="22"/>
  <c r="F566" i="22"/>
  <c r="F567" i="22"/>
  <c r="F569" i="22"/>
  <c r="F570" i="22"/>
  <c r="F571" i="22"/>
  <c r="F572" i="22"/>
  <c r="F578" i="22"/>
  <c r="F579" i="22"/>
  <c r="D9" i="23"/>
  <c r="F19" i="23"/>
  <c r="F24" i="23"/>
  <c r="F30" i="23"/>
  <c r="F38" i="23"/>
  <c r="F41" i="23"/>
  <c r="F45" i="23"/>
  <c r="F54" i="23"/>
  <c r="F61" i="23"/>
  <c r="F62" i="23"/>
  <c r="F64" i="23"/>
  <c r="F177" i="23"/>
  <c r="F178" i="23"/>
  <c r="F182" i="23"/>
  <c r="F184" i="23"/>
  <c r="F186" i="23"/>
  <c r="F191" i="23"/>
  <c r="F192" i="23"/>
  <c r="F193" i="23"/>
  <c r="F198" i="23"/>
  <c r="F203" i="23"/>
  <c r="F204" i="23"/>
  <c r="F205" i="23"/>
  <c r="F207" i="23"/>
  <c r="F208" i="23"/>
  <c r="F210" i="23"/>
  <c r="F212" i="23"/>
  <c r="F215" i="23"/>
  <c r="F216" i="23"/>
  <c r="F219" i="23"/>
  <c r="F224" i="23"/>
  <c r="F231" i="23"/>
  <c r="F232" i="23"/>
  <c r="F237" i="23"/>
  <c r="F244" i="23"/>
  <c r="F249" i="23"/>
  <c r="F250" i="23"/>
  <c r="F265" i="23"/>
  <c r="F273" i="23"/>
  <c r="F277" i="23"/>
  <c r="F282" i="23"/>
  <c r="F283" i="23"/>
  <c r="F288" i="23"/>
  <c r="F294" i="23"/>
  <c r="F295" i="23"/>
  <c r="F306" i="23"/>
  <c r="F311" i="23"/>
  <c r="F312" i="23"/>
  <c r="F314" i="23"/>
  <c r="F325" i="23"/>
  <c r="F326" i="23"/>
  <c r="F330" i="23"/>
  <c r="F591" i="23"/>
  <c r="F593" i="23"/>
  <c r="F594" i="23"/>
  <c r="F595" i="23"/>
  <c r="F596" i="23"/>
  <c r="F604" i="23"/>
  <c r="F606" i="23"/>
  <c r="F607" i="23"/>
  <c r="F609" i="23"/>
  <c r="F610" i="23"/>
  <c r="F611" i="23"/>
  <c r="F612" i="23"/>
  <c r="F613" i="23"/>
  <c r="F616" i="23"/>
  <c r="F617" i="23"/>
  <c r="D8" i="24"/>
  <c r="F12" i="24" s="1"/>
  <c r="D10" i="24"/>
  <c r="F76" i="24"/>
  <c r="F77" i="24"/>
  <c r="F79" i="24"/>
  <c r="F80" i="24"/>
  <c r="F81" i="24"/>
  <c r="F89" i="24"/>
  <c r="F91" i="24"/>
  <c r="F92" i="24"/>
  <c r="F94" i="24"/>
  <c r="F95" i="24"/>
  <c r="F96" i="24"/>
  <c r="F97" i="24"/>
  <c r="F98" i="24"/>
  <c r="F99" i="24"/>
  <c r="F100" i="24"/>
  <c r="F102" i="24"/>
  <c r="F105" i="24"/>
  <c r="F106" i="24"/>
  <c r="F107" i="24"/>
  <c r="F109" i="24"/>
  <c r="F114" i="24"/>
  <c r="F115" i="24"/>
  <c r="F116" i="24"/>
  <c r="F117" i="24"/>
  <c r="F118" i="24"/>
  <c r="F119" i="24"/>
  <c r="F120" i="24"/>
  <c r="F123" i="24"/>
  <c r="F124" i="24"/>
  <c r="F125" i="24"/>
  <c r="F126" i="24"/>
  <c r="F127" i="24"/>
  <c r="F128" i="24"/>
  <c r="F130" i="24"/>
  <c r="F132" i="24"/>
  <c r="F133" i="24"/>
  <c r="F135" i="24"/>
  <c r="F136" i="24"/>
  <c r="F137" i="24"/>
  <c r="F138" i="24"/>
  <c r="F139" i="24"/>
  <c r="F140" i="24"/>
  <c r="F141" i="24"/>
  <c r="F144" i="24"/>
  <c r="F145" i="24"/>
  <c r="F146" i="24"/>
  <c r="F147" i="24"/>
  <c r="F157" i="24"/>
  <c r="F159" i="24"/>
  <c r="F160" i="24"/>
  <c r="F162" i="24"/>
  <c r="F163" i="24"/>
  <c r="F165" i="24"/>
  <c r="F166" i="24"/>
  <c r="E266" i="24"/>
  <c r="H266" i="24" s="1"/>
  <c r="E274" i="24"/>
  <c r="H274" i="24" s="1"/>
  <c r="E277" i="24"/>
  <c r="H277" i="24" s="1"/>
  <c r="E308" i="24"/>
  <c r="H308" i="24" s="1"/>
  <c r="E323" i="24"/>
  <c r="H323" i="24" s="1"/>
  <c r="E334" i="24"/>
  <c r="H334" i="24" s="1"/>
  <c r="E362" i="24"/>
  <c r="H362" i="24" s="1"/>
  <c r="E373" i="24"/>
  <c r="H373" i="24" s="1"/>
  <c r="E382" i="24"/>
  <c r="H382" i="24" s="1"/>
  <c r="E385" i="24"/>
  <c r="H385" i="24" s="1"/>
  <c r="E398" i="24"/>
  <c r="H398" i="24" s="1"/>
  <c r="E423" i="24"/>
  <c r="H423" i="24" s="1"/>
  <c r="E457" i="24"/>
  <c r="H457" i="24" s="1"/>
  <c r="E477" i="24"/>
  <c r="H477" i="24" s="1"/>
  <c r="E521" i="24"/>
  <c r="H521" i="24" s="1"/>
  <c r="E553" i="24"/>
  <c r="H553" i="24" s="1"/>
  <c r="E177" i="22"/>
  <c r="E178" i="22"/>
  <c r="H178" i="22" s="1"/>
  <c r="E180" i="22"/>
  <c r="H180" i="22" s="1"/>
  <c r="E182" i="22"/>
  <c r="H182" i="22" s="1"/>
  <c r="E184" i="22"/>
  <c r="H184" i="22" s="1"/>
  <c r="E185" i="22"/>
  <c r="H185" i="22" s="1"/>
  <c r="E186" i="22"/>
  <c r="H186" i="22" s="1"/>
  <c r="E188" i="22"/>
  <c r="H188" i="22" s="1"/>
  <c r="E190" i="22"/>
  <c r="H190" i="22" s="1"/>
  <c r="E191" i="22"/>
  <c r="H191" i="22" s="1"/>
  <c r="E192" i="22"/>
  <c r="H192" i="22" s="1"/>
  <c r="E193" i="22"/>
  <c r="H193" i="22" s="1"/>
  <c r="E199" i="22"/>
  <c r="H199" i="22" s="1"/>
  <c r="E204" i="22"/>
  <c r="H204" i="22" s="1"/>
  <c r="E205" i="22"/>
  <c r="H205" i="22" s="1"/>
  <c r="E207" i="22"/>
  <c r="H207" i="22" s="1"/>
  <c r="E208" i="22"/>
  <c r="H208" i="22" s="1"/>
  <c r="E209" i="22"/>
  <c r="H209" i="22" s="1"/>
  <c r="E210" i="22"/>
  <c r="H210" i="22" s="1"/>
  <c r="E211" i="22"/>
  <c r="H211" i="22" s="1"/>
  <c r="E212" i="22"/>
  <c r="H212" i="22" s="1"/>
  <c r="E214" i="22"/>
  <c r="H214" i="22" s="1"/>
  <c r="E215" i="22"/>
  <c r="H215" i="22" s="1"/>
  <c r="E219" i="22"/>
  <c r="H219" i="22" s="1"/>
  <c r="E220" i="22"/>
  <c r="H220" i="22" s="1"/>
  <c r="E231" i="22"/>
  <c r="H231" i="22" s="1"/>
  <c r="E232" i="22"/>
  <c r="H232" i="22" s="1"/>
  <c r="E241" i="22"/>
  <c r="H241" i="22" s="1"/>
  <c r="E244" i="22"/>
  <c r="H244" i="22" s="1"/>
  <c r="E245" i="22"/>
  <c r="H245" i="22" s="1"/>
  <c r="E246" i="22"/>
  <c r="H246" i="22" s="1"/>
  <c r="E247" i="22"/>
  <c r="H247" i="22" s="1"/>
  <c r="E249" i="22"/>
  <c r="H249" i="22" s="1"/>
  <c r="E250" i="22"/>
  <c r="H250" i="22" s="1"/>
  <c r="E254" i="22"/>
  <c r="H254" i="22" s="1"/>
  <c r="E256" i="22"/>
  <c r="H256" i="22" s="1"/>
  <c r="E266" i="22"/>
  <c r="H266" i="22" s="1"/>
  <c r="E270" i="22"/>
  <c r="H270" i="22" s="1"/>
  <c r="E275" i="22"/>
  <c r="H275" i="22" s="1"/>
  <c r="E281" i="22"/>
  <c r="H281" i="22" s="1"/>
  <c r="E282" i="22"/>
  <c r="H282" i="22" s="1"/>
  <c r="E283" i="22"/>
  <c r="H283" i="22" s="1"/>
  <c r="E284" i="22"/>
  <c r="H284" i="22" s="1"/>
  <c r="E287" i="22"/>
  <c r="H287" i="22" s="1"/>
  <c r="E288" i="22"/>
  <c r="H288" i="22" s="1"/>
  <c r="E289" i="22"/>
  <c r="H289" i="22" s="1"/>
  <c r="E292" i="22"/>
  <c r="H292" i="22" s="1"/>
  <c r="E294" i="22"/>
  <c r="H294" i="22" s="1"/>
  <c r="E297" i="22"/>
  <c r="H297" i="22" s="1"/>
  <c r="E299" i="22"/>
  <c r="H299" i="22" s="1"/>
  <c r="E300" i="22"/>
  <c r="H300" i="22" s="1"/>
  <c r="E306" i="22"/>
  <c r="H306" i="22" s="1"/>
  <c r="E307" i="22"/>
  <c r="H307" i="22" s="1"/>
  <c r="E308" i="22"/>
  <c r="H308" i="22" s="1"/>
  <c r="E314" i="22"/>
  <c r="H314" i="22" s="1"/>
  <c r="E316" i="22"/>
  <c r="H316" i="22" s="1"/>
  <c r="E318" i="22"/>
  <c r="H318" i="22" s="1"/>
  <c r="E321" i="22"/>
  <c r="H321" i="22" s="1"/>
  <c r="E323" i="22"/>
  <c r="H323" i="22" s="1"/>
  <c r="E325" i="22"/>
  <c r="H325" i="22" s="1"/>
  <c r="E327" i="22"/>
  <c r="H327" i="22" s="1"/>
  <c r="E330" i="22"/>
  <c r="H330" i="22" s="1"/>
  <c r="E591" i="22"/>
  <c r="E592" i="22"/>
  <c r="H592" i="22" s="1"/>
  <c r="E593" i="22"/>
  <c r="H593" i="22" s="1"/>
  <c r="E594" i="22"/>
  <c r="H594" i="22" s="1"/>
  <c r="E595" i="22"/>
  <c r="H595" i="22" s="1"/>
  <c r="E596" i="22"/>
  <c r="H596" i="22" s="1"/>
  <c r="E597" i="22"/>
  <c r="H597" i="22" s="1"/>
  <c r="E598" i="22"/>
  <c r="H598" i="22" s="1"/>
  <c r="E600" i="22"/>
  <c r="H600" i="22" s="1"/>
  <c r="E601" i="22"/>
  <c r="H601" i="22" s="1"/>
  <c r="E602" i="22"/>
  <c r="H602" i="22" s="1"/>
  <c r="E606" i="22"/>
  <c r="H606" i="22" s="1"/>
  <c r="E607" i="22"/>
  <c r="H607" i="22" s="1"/>
  <c r="E608" i="22"/>
  <c r="H608" i="22" s="1"/>
  <c r="E609" i="22"/>
  <c r="H609" i="22" s="1"/>
  <c r="E610" i="22"/>
  <c r="H610" i="22" s="1"/>
  <c r="E611" i="22"/>
  <c r="H611" i="22" s="1"/>
  <c r="E612" i="22"/>
  <c r="H612" i="22" s="1"/>
  <c r="E614" i="22"/>
  <c r="H614" i="22" s="1"/>
  <c r="E615" i="22"/>
  <c r="H615" i="22" s="1"/>
  <c r="E617" i="22"/>
  <c r="H617" i="22" s="1"/>
  <c r="E76" i="23"/>
  <c r="E78" i="23"/>
  <c r="H78" i="23" s="1"/>
  <c r="E79" i="23"/>
  <c r="H79" i="23" s="1"/>
  <c r="E80" i="23"/>
  <c r="H80" i="23" s="1"/>
  <c r="E81" i="23"/>
  <c r="H81" i="23" s="1"/>
  <c r="E86" i="23"/>
  <c r="H86" i="23" s="1"/>
  <c r="E89" i="23"/>
  <c r="H89" i="23" s="1"/>
  <c r="E91" i="23"/>
  <c r="H91" i="23" s="1"/>
  <c r="E92" i="23"/>
  <c r="H92" i="23" s="1"/>
  <c r="E94" i="23"/>
  <c r="H94" i="23" s="1"/>
  <c r="E95" i="23"/>
  <c r="H95" i="23" s="1"/>
  <c r="E96" i="23"/>
  <c r="H96" i="23" s="1"/>
  <c r="E97" i="23"/>
  <c r="H97" i="23" s="1"/>
  <c r="E98" i="23"/>
  <c r="H98" i="23" s="1"/>
  <c r="E99" i="23"/>
  <c r="H99" i="23" s="1"/>
  <c r="E100" i="23"/>
  <c r="H100" i="23" s="1"/>
  <c r="E102" i="23"/>
  <c r="H102" i="23" s="1"/>
  <c r="E105" i="23"/>
  <c r="H105" i="23" s="1"/>
  <c r="E106" i="23"/>
  <c r="H106" i="23" s="1"/>
  <c r="E107" i="23"/>
  <c r="H107" i="23" s="1"/>
  <c r="E109" i="23"/>
  <c r="H109" i="23" s="1"/>
  <c r="E112" i="23"/>
  <c r="H112" i="23" s="1"/>
  <c r="E114" i="23"/>
  <c r="H114" i="23" s="1"/>
  <c r="E115" i="23"/>
  <c r="H115" i="23" s="1"/>
  <c r="E116" i="23"/>
  <c r="H116" i="23" s="1"/>
  <c r="E118" i="23"/>
  <c r="H118" i="23" s="1"/>
  <c r="E119" i="23"/>
  <c r="H119" i="23" s="1"/>
  <c r="E120" i="23"/>
  <c r="H120" i="23" s="1"/>
  <c r="E123" i="23"/>
  <c r="H123" i="23" s="1"/>
  <c r="E124" i="23"/>
  <c r="H124" i="23" s="1"/>
  <c r="E126" i="23"/>
  <c r="H126" i="23" s="1"/>
  <c r="E128" i="23"/>
  <c r="H128" i="23" s="1"/>
  <c r="E130" i="23"/>
  <c r="H130" i="23" s="1"/>
  <c r="E132" i="23"/>
  <c r="H132" i="23" s="1"/>
  <c r="E133" i="23"/>
  <c r="H133" i="23" s="1"/>
  <c r="E135" i="23"/>
  <c r="H135" i="23" s="1"/>
  <c r="E136" i="23"/>
  <c r="H136" i="23" s="1"/>
  <c r="E137" i="23"/>
  <c r="H137" i="23" s="1"/>
  <c r="E138" i="23"/>
  <c r="H138" i="23" s="1"/>
  <c r="E140" i="23"/>
  <c r="H140" i="23" s="1"/>
  <c r="E141" i="23"/>
  <c r="H141" i="23" s="1"/>
  <c r="E143" i="23"/>
  <c r="H143" i="23" s="1"/>
  <c r="E145" i="23"/>
  <c r="H145" i="23" s="1"/>
  <c r="E148" i="23"/>
  <c r="H148" i="23" s="1"/>
  <c r="E157" i="23"/>
  <c r="H157" i="23" s="1"/>
  <c r="E158" i="23"/>
  <c r="H158" i="23" s="1"/>
  <c r="E162" i="23"/>
  <c r="H162" i="23" s="1"/>
  <c r="E168" i="23"/>
  <c r="H168" i="23" s="1"/>
  <c r="E368" i="23"/>
  <c r="H368" i="23" s="1"/>
  <c r="E369" i="23"/>
  <c r="H369" i="23" s="1"/>
  <c r="E371" i="23"/>
  <c r="H371" i="23" s="1"/>
  <c r="E372" i="23"/>
  <c r="H372" i="23" s="1"/>
  <c r="E373" i="23"/>
  <c r="H373" i="23" s="1"/>
  <c r="E376" i="23"/>
  <c r="H376" i="23" s="1"/>
  <c r="E377" i="23"/>
  <c r="H377" i="23" s="1"/>
  <c r="E379" i="23"/>
  <c r="H379" i="23" s="1"/>
  <c r="E380" i="23"/>
  <c r="H380" i="23" s="1"/>
  <c r="E383" i="23"/>
  <c r="H383" i="23" s="1"/>
  <c r="E385" i="23"/>
  <c r="H385" i="23" s="1"/>
  <c r="E386" i="23"/>
  <c r="H386" i="23" s="1"/>
  <c r="E390" i="23"/>
  <c r="H390" i="23" s="1"/>
  <c r="E391" i="23"/>
  <c r="H391" i="23" s="1"/>
  <c r="E392" i="23"/>
  <c r="H392" i="23" s="1"/>
  <c r="E393" i="23"/>
  <c r="H393" i="23" s="1"/>
  <c r="E394" i="23"/>
  <c r="H394" i="23" s="1"/>
  <c r="E395" i="23"/>
  <c r="H395" i="23" s="1"/>
  <c r="E398" i="23"/>
  <c r="H398" i="23" s="1"/>
  <c r="E402" i="23"/>
  <c r="H402" i="23" s="1"/>
  <c r="E405" i="23"/>
  <c r="H405" i="23" s="1"/>
  <c r="E406" i="23"/>
  <c r="H406" i="23" s="1"/>
  <c r="E407" i="23"/>
  <c r="H407" i="23" s="1"/>
  <c r="E417" i="23"/>
  <c r="H417" i="23" s="1"/>
  <c r="E418" i="23"/>
  <c r="H418" i="23" s="1"/>
  <c r="E420" i="23"/>
  <c r="H420" i="23" s="1"/>
  <c r="E424" i="23"/>
  <c r="H424" i="23" s="1"/>
  <c r="E428" i="23"/>
  <c r="H428" i="23" s="1"/>
  <c r="E431" i="23"/>
  <c r="H431" i="23" s="1"/>
  <c r="E432" i="23"/>
  <c r="H432" i="23" s="1"/>
  <c r="E436" i="23"/>
  <c r="H436" i="23" s="1"/>
  <c r="E442" i="23"/>
  <c r="H442" i="23" s="1"/>
  <c r="E452" i="23"/>
  <c r="H452" i="23" s="1"/>
  <c r="E455" i="23"/>
  <c r="H455" i="23" s="1"/>
  <c r="E460" i="23"/>
  <c r="H460" i="23" s="1"/>
  <c r="E463" i="23"/>
  <c r="H463" i="23" s="1"/>
  <c r="E466" i="23"/>
  <c r="H466" i="23" s="1"/>
  <c r="E467" i="23"/>
  <c r="H467" i="23" s="1"/>
  <c r="E469" i="23"/>
  <c r="H469" i="23" s="1"/>
  <c r="E475" i="23"/>
  <c r="H475" i="23" s="1"/>
  <c r="E480" i="23"/>
  <c r="H480" i="23" s="1"/>
  <c r="E481" i="23"/>
  <c r="H481" i="23" s="1"/>
  <c r="E489" i="23"/>
  <c r="H489" i="23" s="1"/>
  <c r="E491" i="23"/>
  <c r="H491" i="23" s="1"/>
  <c r="E494" i="23"/>
  <c r="H494" i="23" s="1"/>
  <c r="E496" i="23"/>
  <c r="H496" i="23" s="1"/>
  <c r="E497" i="23"/>
  <c r="H497" i="23" s="1"/>
  <c r="E500" i="23"/>
  <c r="H500" i="23" s="1"/>
  <c r="E508" i="23"/>
  <c r="H508" i="23" s="1"/>
  <c r="E521" i="23"/>
  <c r="H521" i="23" s="1"/>
  <c r="E524" i="23"/>
  <c r="H524" i="23" s="1"/>
  <c r="E525" i="23"/>
  <c r="H525" i="23" s="1"/>
  <c r="E527" i="23"/>
  <c r="H527" i="23" s="1"/>
  <c r="E534" i="23"/>
  <c r="H534" i="23" s="1"/>
  <c r="E539" i="23"/>
  <c r="H539" i="23" s="1"/>
  <c r="E544" i="23"/>
  <c r="H544" i="23" s="1"/>
  <c r="E545" i="23"/>
  <c r="H545" i="23" s="1"/>
  <c r="E548" i="23"/>
  <c r="H548" i="23" s="1"/>
  <c r="E549" i="23"/>
  <c r="H549" i="23" s="1"/>
  <c r="E551" i="23"/>
  <c r="H551" i="23" s="1"/>
  <c r="E552" i="23"/>
  <c r="H552" i="23" s="1"/>
  <c r="E557" i="23"/>
  <c r="H557" i="23" s="1"/>
  <c r="E558" i="23"/>
  <c r="H558" i="23" s="1"/>
  <c r="E564" i="23"/>
  <c r="H564" i="23" s="1"/>
  <c r="E566" i="23"/>
  <c r="H566" i="23" s="1"/>
  <c r="E569" i="23"/>
  <c r="H569" i="23" s="1"/>
  <c r="E570" i="23"/>
  <c r="H570" i="23" s="1"/>
  <c r="E571" i="23"/>
  <c r="H571" i="23" s="1"/>
  <c r="E572" i="23"/>
  <c r="H572" i="23" s="1"/>
  <c r="E576" i="23"/>
  <c r="H576" i="23" s="1"/>
  <c r="E322" i="24"/>
  <c r="H322" i="24" s="1"/>
  <c r="E330" i="24"/>
  <c r="H330" i="24" s="1"/>
  <c r="E533" i="24"/>
  <c r="H533" i="24" s="1"/>
  <c r="D13" i="20"/>
  <c r="F591" i="20"/>
  <c r="F592" i="20"/>
  <c r="F593" i="20"/>
  <c r="F594" i="20"/>
  <c r="F595" i="20"/>
  <c r="F596" i="20"/>
  <c r="F599" i="20"/>
  <c r="F602" i="20"/>
  <c r="F606" i="20"/>
  <c r="F607" i="20"/>
  <c r="F608" i="20"/>
  <c r="F609" i="20"/>
  <c r="F610" i="20"/>
  <c r="F611" i="20"/>
  <c r="F613" i="20"/>
  <c r="F614" i="20"/>
  <c r="F615" i="20"/>
  <c r="F616" i="20"/>
  <c r="F617" i="20"/>
  <c r="D8" i="21"/>
  <c r="D10" i="21"/>
  <c r="D12" i="21"/>
  <c r="F76" i="21"/>
  <c r="F77" i="21"/>
  <c r="F78" i="21"/>
  <c r="F79" i="21"/>
  <c r="F80" i="21"/>
  <c r="F81" i="21"/>
  <c r="F83" i="21"/>
  <c r="F89" i="21"/>
  <c r="F91" i="21"/>
  <c r="F92" i="21"/>
  <c r="F94" i="21"/>
  <c r="F95" i="21"/>
  <c r="F96" i="21"/>
  <c r="F99" i="21"/>
  <c r="F100" i="21"/>
  <c r="F102" i="21"/>
  <c r="F104" i="21"/>
  <c r="F106" i="21"/>
  <c r="F107" i="21"/>
  <c r="F109" i="21"/>
  <c r="F110" i="21"/>
  <c r="F114" i="21"/>
  <c r="F115" i="21"/>
  <c r="F116" i="21"/>
  <c r="F117" i="21"/>
  <c r="F118" i="21"/>
  <c r="F119" i="21"/>
  <c r="F124" i="21"/>
  <c r="F126" i="21"/>
  <c r="F127" i="21"/>
  <c r="F128" i="21"/>
  <c r="F130" i="21"/>
  <c r="F132" i="21"/>
  <c r="F133" i="21"/>
  <c r="F134" i="21"/>
  <c r="F135" i="21"/>
  <c r="F136" i="21"/>
  <c r="F137" i="21"/>
  <c r="F138" i="21"/>
  <c r="F139" i="21"/>
  <c r="F140" i="21"/>
  <c r="F141" i="21"/>
  <c r="F143" i="21"/>
  <c r="F146" i="21"/>
  <c r="F156" i="21"/>
  <c r="F157" i="21"/>
  <c r="F159" i="21"/>
  <c r="F161" i="21"/>
  <c r="F162" i="21"/>
  <c r="F163" i="21"/>
  <c r="F165" i="21"/>
  <c r="F167" i="21"/>
  <c r="F168" i="21"/>
  <c r="F356" i="21"/>
  <c r="F357" i="21"/>
  <c r="F358" i="21"/>
  <c r="F359" i="21"/>
  <c r="F362" i="21"/>
  <c r="F363" i="21"/>
  <c r="F365" i="21"/>
  <c r="F366" i="21"/>
  <c r="F368" i="21"/>
  <c r="F369" i="21"/>
  <c r="F371" i="21"/>
  <c r="F372" i="21"/>
  <c r="F374" i="21"/>
  <c r="F376" i="21"/>
  <c r="F377" i="21"/>
  <c r="F379" i="21"/>
  <c r="F380" i="21"/>
  <c r="F381" i="21"/>
  <c r="F384" i="21"/>
  <c r="F386" i="21"/>
  <c r="F387" i="21"/>
  <c r="F390" i="21"/>
  <c r="F391" i="21"/>
  <c r="F392" i="21"/>
  <c r="F393" i="21"/>
  <c r="F394" i="21"/>
  <c r="F395" i="21"/>
  <c r="F396" i="21"/>
  <c r="F398" i="21"/>
  <c r="F401" i="21"/>
  <c r="F402" i="21"/>
  <c r="F405" i="21"/>
  <c r="F406" i="21"/>
  <c r="F407" i="21"/>
  <c r="F411" i="21"/>
  <c r="F412" i="21"/>
  <c r="F413" i="21"/>
  <c r="F416" i="21"/>
  <c r="F417" i="21"/>
  <c r="F418" i="21"/>
  <c r="F419" i="21"/>
  <c r="F420" i="21"/>
  <c r="F423" i="21"/>
  <c r="F424" i="21"/>
  <c r="F427" i="21"/>
  <c r="F428" i="21"/>
  <c r="F430" i="21"/>
  <c r="F432" i="21"/>
  <c r="F433" i="21"/>
  <c r="F436" i="21"/>
  <c r="F437" i="21"/>
  <c r="F438" i="21"/>
  <c r="F442" i="21"/>
  <c r="F446" i="21"/>
  <c r="F449" i="21"/>
  <c r="F452" i="21"/>
  <c r="F453" i="21"/>
  <c r="F455" i="21"/>
  <c r="F458" i="21"/>
  <c r="F459" i="21"/>
  <c r="F460" i="21"/>
  <c r="F461" i="21"/>
  <c r="F465" i="21"/>
  <c r="F466" i="21"/>
  <c r="F467" i="21"/>
  <c r="F468" i="21"/>
  <c r="F469" i="21"/>
  <c r="F470" i="21"/>
  <c r="F475" i="21"/>
  <c r="F476" i="21"/>
  <c r="F479" i="21"/>
  <c r="F480" i="21"/>
  <c r="F481" i="21"/>
  <c r="F486" i="21"/>
  <c r="F489" i="21"/>
  <c r="F491" i="21"/>
  <c r="F493" i="21"/>
  <c r="F494" i="21"/>
  <c r="F496" i="21"/>
  <c r="F497" i="21"/>
  <c r="F498" i="21"/>
  <c r="F499" i="21"/>
  <c r="F500" i="21"/>
  <c r="F505" i="21"/>
  <c r="F510" i="21"/>
  <c r="F517" i="21"/>
  <c r="F520" i="21"/>
  <c r="F521" i="21"/>
  <c r="F525" i="21"/>
  <c r="F532" i="21"/>
  <c r="F544" i="21"/>
  <c r="F545" i="21"/>
  <c r="F548" i="21"/>
  <c r="F549" i="21"/>
  <c r="F550" i="21"/>
  <c r="F551" i="21"/>
  <c r="F552" i="21"/>
  <c r="F553" i="21"/>
  <c r="F557" i="21"/>
  <c r="F564" i="21"/>
  <c r="F565" i="21"/>
  <c r="F566" i="21"/>
  <c r="F567" i="21"/>
  <c r="F569" i="21"/>
  <c r="F570" i="21"/>
  <c r="F571" i="21"/>
  <c r="F572" i="21"/>
  <c r="F576" i="21"/>
  <c r="F577" i="21"/>
  <c r="F578" i="21"/>
  <c r="F579" i="21"/>
  <c r="F583" i="21"/>
  <c r="D9" i="22"/>
  <c r="F9" i="22" s="1"/>
  <c r="D11" i="22"/>
  <c r="F19" i="22"/>
  <c r="F24" i="22"/>
  <c r="F29" i="22"/>
  <c r="F30" i="22"/>
  <c r="F39" i="22"/>
  <c r="F45" i="22"/>
  <c r="F47" i="22"/>
  <c r="F50" i="22"/>
  <c r="F54" i="22"/>
  <c r="F58" i="22"/>
  <c r="F59" i="22"/>
  <c r="F61" i="22"/>
  <c r="F62" i="22"/>
  <c r="F177" i="22"/>
  <c r="F178" i="22"/>
  <c r="F180" i="22"/>
  <c r="F182" i="22"/>
  <c r="F184" i="22"/>
  <c r="F185" i="22"/>
  <c r="F186" i="22"/>
  <c r="F187" i="22"/>
  <c r="F191" i="22"/>
  <c r="F192" i="22"/>
  <c r="F193" i="22"/>
  <c r="F198" i="22"/>
  <c r="F199" i="22"/>
  <c r="F204" i="22"/>
  <c r="F205" i="22"/>
  <c r="F207" i="22"/>
  <c r="F208" i="22"/>
  <c r="F210" i="22"/>
  <c r="F211" i="22"/>
  <c r="F215" i="22"/>
  <c r="F216" i="22"/>
  <c r="F219" i="22"/>
  <c r="F220" i="22"/>
  <c r="F224" i="22"/>
  <c r="F228" i="22"/>
  <c r="F231" i="22"/>
  <c r="F233" i="22"/>
  <c r="F237" i="22"/>
  <c r="F238" i="22"/>
  <c r="F245" i="22"/>
  <c r="F247" i="22"/>
  <c r="F250" i="22"/>
  <c r="F254" i="22"/>
  <c r="F256" i="22"/>
  <c r="F260" i="22"/>
  <c r="F264" i="22"/>
  <c r="F265" i="22"/>
  <c r="F270" i="22"/>
  <c r="F277" i="22"/>
  <c r="F281" i="22"/>
  <c r="F282" i="22"/>
  <c r="F283" i="22"/>
  <c r="F287" i="22"/>
  <c r="F288" i="22"/>
  <c r="F289" i="22"/>
  <c r="F292" i="22"/>
  <c r="F294" i="22"/>
  <c r="F297" i="22"/>
  <c r="F299" i="22"/>
  <c r="F300" i="22"/>
  <c r="F301" i="22"/>
  <c r="F304" i="22"/>
  <c r="F306" i="22"/>
  <c r="F307" i="22"/>
  <c r="F308" i="22"/>
  <c r="F310" i="22"/>
  <c r="F311" i="22"/>
  <c r="F314" i="22"/>
  <c r="F315" i="22"/>
  <c r="F316" i="22"/>
  <c r="F319" i="22"/>
  <c r="F323" i="22"/>
  <c r="F325" i="22"/>
  <c r="F327" i="22"/>
  <c r="E275" i="24"/>
  <c r="H275" i="24" s="1"/>
  <c r="E284" i="24"/>
  <c r="H284" i="24" s="1"/>
  <c r="E294" i="24"/>
  <c r="H294" i="24" s="1"/>
  <c r="E309" i="24"/>
  <c r="H309" i="24" s="1"/>
  <c r="E321" i="24"/>
  <c r="H321" i="24" s="1"/>
  <c r="E571" i="24"/>
  <c r="H571" i="24" s="1"/>
  <c r="E551" i="24"/>
  <c r="H551" i="24" s="1"/>
  <c r="E539" i="24"/>
  <c r="H539" i="24" s="1"/>
  <c r="E527" i="24"/>
  <c r="H527" i="24" s="1"/>
  <c r="E511" i="24"/>
  <c r="H511" i="24" s="1"/>
  <c r="E507" i="24"/>
  <c r="H507" i="24" s="1"/>
  <c r="E499" i="24"/>
  <c r="H499" i="24" s="1"/>
  <c r="E495" i="24"/>
  <c r="H495" i="24" s="1"/>
  <c r="E491" i="24"/>
  <c r="H491" i="24" s="1"/>
  <c r="E479" i="24"/>
  <c r="H479" i="24" s="1"/>
  <c r="E475" i="24"/>
  <c r="H475" i="24" s="1"/>
  <c r="E467" i="24"/>
  <c r="H467" i="24" s="1"/>
  <c r="E463" i="24"/>
  <c r="H463" i="24" s="1"/>
  <c r="E455" i="24"/>
  <c r="H455" i="24" s="1"/>
  <c r="E451" i="24"/>
  <c r="H451" i="24" s="1"/>
  <c r="E443" i="24"/>
  <c r="H443" i="24" s="1"/>
  <c r="E433" i="24"/>
  <c r="H433" i="24" s="1"/>
  <c r="E425" i="24"/>
  <c r="H425" i="24" s="1"/>
  <c r="E421" i="24"/>
  <c r="H421" i="24" s="1"/>
  <c r="E417" i="24"/>
  <c r="H417" i="24" s="1"/>
  <c r="E413" i="24"/>
  <c r="H413" i="24" s="1"/>
  <c r="E405" i="24"/>
  <c r="H405" i="24" s="1"/>
  <c r="E392" i="24"/>
  <c r="H392" i="24" s="1"/>
  <c r="E384" i="24"/>
  <c r="H384" i="24" s="1"/>
  <c r="E380" i="24"/>
  <c r="H380" i="24" s="1"/>
  <c r="E376" i="24"/>
  <c r="H376" i="24" s="1"/>
  <c r="E372" i="24"/>
  <c r="H372" i="24" s="1"/>
  <c r="E368" i="24"/>
  <c r="H368" i="24" s="1"/>
  <c r="E364" i="24"/>
  <c r="H364" i="24" s="1"/>
  <c r="E356" i="24"/>
  <c r="E572" i="24"/>
  <c r="H572" i="24" s="1"/>
  <c r="E564" i="24"/>
  <c r="H564" i="24" s="1"/>
  <c r="E552" i="24"/>
  <c r="H552" i="24" s="1"/>
  <c r="E548" i="24"/>
  <c r="H548" i="24" s="1"/>
  <c r="E544" i="24"/>
  <c r="H544" i="24" s="1"/>
  <c r="E524" i="24"/>
  <c r="H524" i="24" s="1"/>
  <c r="E520" i="24"/>
  <c r="H520" i="24" s="1"/>
  <c r="E508" i="24"/>
  <c r="H508" i="24" s="1"/>
  <c r="E500" i="24"/>
  <c r="H500" i="24" s="1"/>
  <c r="E496" i="24"/>
  <c r="H496" i="24" s="1"/>
  <c r="E476" i="24"/>
  <c r="H476" i="24" s="1"/>
  <c r="E472" i="24"/>
  <c r="H472" i="24" s="1"/>
  <c r="E468" i="24"/>
  <c r="H468" i="24" s="1"/>
  <c r="E460" i="24"/>
  <c r="H460" i="24" s="1"/>
  <c r="E456" i="24"/>
  <c r="H456" i="24" s="1"/>
  <c r="E452" i="24"/>
  <c r="H452" i="24" s="1"/>
  <c r="E444" i="24"/>
  <c r="H444" i="24" s="1"/>
  <c r="E578" i="24"/>
  <c r="H578" i="24" s="1"/>
  <c r="E570" i="24"/>
  <c r="H570" i="24" s="1"/>
  <c r="E558" i="24"/>
  <c r="H558" i="24" s="1"/>
  <c r="E522" i="24"/>
  <c r="H522" i="24" s="1"/>
  <c r="E518" i="24"/>
  <c r="H518" i="24" s="1"/>
  <c r="E514" i="24"/>
  <c r="H514" i="24" s="1"/>
  <c r="E510" i="24"/>
  <c r="H510" i="24" s="1"/>
  <c r="E502" i="24"/>
  <c r="H502" i="24" s="1"/>
  <c r="E494" i="24"/>
  <c r="H494" i="24" s="1"/>
  <c r="E490" i="24"/>
  <c r="H490" i="24" s="1"/>
  <c r="E466" i="24"/>
  <c r="H466" i="24" s="1"/>
  <c r="E454" i="24"/>
  <c r="H454" i="24" s="1"/>
  <c r="E450" i="24"/>
  <c r="H450" i="24" s="1"/>
  <c r="E446" i="24"/>
  <c r="H446" i="24" s="1"/>
  <c r="E442" i="24"/>
  <c r="H442" i="24" s="1"/>
  <c r="E436" i="24"/>
  <c r="H436" i="24" s="1"/>
  <c r="E432" i="24"/>
  <c r="H432" i="24" s="1"/>
  <c r="E428" i="24"/>
  <c r="H428" i="24" s="1"/>
  <c r="E424" i="24"/>
  <c r="H424" i="24" s="1"/>
  <c r="E420" i="24"/>
  <c r="H420" i="24" s="1"/>
  <c r="E416" i="24"/>
  <c r="H416" i="24" s="1"/>
  <c r="E412" i="24"/>
  <c r="H412" i="24" s="1"/>
  <c r="E399" i="24"/>
  <c r="H399" i="24" s="1"/>
  <c r="E395" i="24"/>
  <c r="H395" i="24" s="1"/>
  <c r="E391" i="24"/>
  <c r="H391" i="24" s="1"/>
  <c r="E379" i="24"/>
  <c r="H379" i="24" s="1"/>
  <c r="E371" i="24"/>
  <c r="H371" i="24" s="1"/>
  <c r="E363" i="24"/>
  <c r="H363" i="24" s="1"/>
  <c r="E359" i="24"/>
  <c r="H359" i="24" s="1"/>
  <c r="E357" i="24"/>
  <c r="H357" i="24" s="1"/>
  <c r="E366" i="24"/>
  <c r="H366" i="24" s="1"/>
  <c r="E369" i="24"/>
  <c r="H369" i="24" s="1"/>
  <c r="E393" i="24"/>
  <c r="H393" i="24" s="1"/>
  <c r="E407" i="24"/>
  <c r="H407" i="24" s="1"/>
  <c r="E411" i="24"/>
  <c r="H411" i="24" s="1"/>
  <c r="E427" i="24"/>
  <c r="H427" i="24" s="1"/>
  <c r="E430" i="24"/>
  <c r="H430" i="24" s="1"/>
  <c r="E441" i="24"/>
  <c r="H441" i="24" s="1"/>
  <c r="E465" i="24"/>
  <c r="H465" i="24" s="1"/>
  <c r="E473" i="24"/>
  <c r="H473" i="24" s="1"/>
  <c r="E497" i="24"/>
  <c r="H497" i="24" s="1"/>
  <c r="E517" i="24"/>
  <c r="H517" i="24" s="1"/>
  <c r="E525" i="24"/>
  <c r="H525" i="24" s="1"/>
  <c r="E549" i="24"/>
  <c r="H549" i="24" s="1"/>
  <c r="E569" i="24"/>
  <c r="H569" i="24" s="1"/>
  <c r="H367" i="24"/>
  <c r="H375" i="24"/>
  <c r="H383" i="24"/>
  <c r="H403" i="24"/>
  <c r="H408" i="24"/>
  <c r="H458" i="24"/>
  <c r="H462" i="24"/>
  <c r="H470" i="24"/>
  <c r="H474" i="24"/>
  <c r="H478" i="24"/>
  <c r="H482" i="24"/>
  <c r="H486" i="24"/>
  <c r="H498" i="24"/>
  <c r="H506" i="24"/>
  <c r="H526" i="24"/>
  <c r="H530" i="24"/>
  <c r="H538" i="24"/>
  <c r="H542" i="24"/>
  <c r="H546" i="24"/>
  <c r="H550" i="24"/>
  <c r="H554" i="24"/>
  <c r="H562" i="24"/>
  <c r="H566" i="24"/>
  <c r="H574" i="24"/>
  <c r="F618" i="24"/>
  <c r="F617" i="24"/>
  <c r="F615" i="24"/>
  <c r="F614" i="24"/>
  <c r="F613" i="24"/>
  <c r="F612" i="24"/>
  <c r="F611" i="24"/>
  <c r="F610" i="24"/>
  <c r="F609" i="24"/>
  <c r="F608" i="24"/>
  <c r="F607" i="24"/>
  <c r="F606" i="24"/>
  <c r="F605" i="24"/>
  <c r="F604" i="24"/>
  <c r="F602" i="24"/>
  <c r="F601" i="24"/>
  <c r="F599" i="24"/>
  <c r="F598" i="24"/>
  <c r="F597" i="24"/>
  <c r="F596" i="24"/>
  <c r="F595" i="24"/>
  <c r="F594" i="24"/>
  <c r="F593" i="24"/>
  <c r="F592" i="24"/>
  <c r="F591" i="24"/>
  <c r="E592" i="24"/>
  <c r="H592" i="24" s="1"/>
  <c r="E596" i="24"/>
  <c r="H596" i="24" s="1"/>
  <c r="E600" i="24"/>
  <c r="H600" i="24" s="1"/>
  <c r="E601" i="24"/>
  <c r="H601" i="24" s="1"/>
  <c r="E606" i="24"/>
  <c r="H606" i="24" s="1"/>
  <c r="E610" i="24"/>
  <c r="H610" i="24" s="1"/>
  <c r="E614" i="24"/>
  <c r="H614" i="24" s="1"/>
  <c r="C8" i="25"/>
  <c r="E10" i="25" s="1"/>
  <c r="C9" i="25"/>
  <c r="H20" i="25"/>
  <c r="H24" i="25"/>
  <c r="H28" i="25"/>
  <c r="H32" i="25"/>
  <c r="H36" i="25"/>
  <c r="H40" i="25"/>
  <c r="E44" i="25"/>
  <c r="H44" i="25" s="1"/>
  <c r="H48" i="25"/>
  <c r="H52" i="25"/>
  <c r="H56" i="25"/>
  <c r="H60" i="25"/>
  <c r="E64" i="25"/>
  <c r="H64" i="25" s="1"/>
  <c r="E69" i="25"/>
  <c r="H69" i="25" s="1"/>
  <c r="E76" i="25"/>
  <c r="E83" i="25"/>
  <c r="H83" i="25" s="1"/>
  <c r="E96" i="25"/>
  <c r="H96" i="25" s="1"/>
  <c r="E107" i="25"/>
  <c r="H107" i="25" s="1"/>
  <c r="E135" i="25"/>
  <c r="H135" i="25" s="1"/>
  <c r="G177" i="25"/>
  <c r="E184" i="25"/>
  <c r="H184" i="25" s="1"/>
  <c r="H188" i="25"/>
  <c r="E192" i="25"/>
  <c r="H192" i="25" s="1"/>
  <c r="H200" i="25"/>
  <c r="E204" i="25"/>
  <c r="H204" i="25" s="1"/>
  <c r="H209" i="25"/>
  <c r="H213" i="25"/>
  <c r="H217" i="25"/>
  <c r="H221" i="25"/>
  <c r="H225" i="25"/>
  <c r="H229" i="25"/>
  <c r="H233" i="25"/>
  <c r="H236" i="25"/>
  <c r="H240" i="25"/>
  <c r="H245" i="25"/>
  <c r="H249" i="25"/>
  <c r="H253" i="25"/>
  <c r="H257" i="25"/>
  <c r="H261" i="25"/>
  <c r="H265" i="25"/>
  <c r="H269" i="25"/>
  <c r="H273" i="25"/>
  <c r="E277" i="25"/>
  <c r="H277" i="25" s="1"/>
  <c r="H281" i="25"/>
  <c r="H285" i="25"/>
  <c r="H289" i="25"/>
  <c r="H293" i="25"/>
  <c r="H297" i="25"/>
  <c r="H301" i="25"/>
  <c r="H305" i="25"/>
  <c r="H309" i="25"/>
  <c r="H313" i="25"/>
  <c r="H317" i="25"/>
  <c r="H321" i="25"/>
  <c r="E325" i="25"/>
  <c r="H325" i="25" s="1"/>
  <c r="H329" i="25"/>
  <c r="H333" i="25"/>
  <c r="H337" i="25"/>
  <c r="H341" i="25"/>
  <c r="H346" i="25"/>
  <c r="H350" i="25"/>
  <c r="F572" i="25"/>
  <c r="F571" i="25"/>
  <c r="F570" i="25"/>
  <c r="F569" i="25"/>
  <c r="F565" i="25"/>
  <c r="F549" i="25"/>
  <c r="F548" i="25"/>
  <c r="F545" i="25"/>
  <c r="F544" i="25"/>
  <c r="F542" i="25"/>
  <c r="F519" i="25"/>
  <c r="F500" i="25"/>
  <c r="F491" i="25"/>
  <c r="F489" i="25"/>
  <c r="F469" i="25"/>
  <c r="F466" i="25"/>
  <c r="F463" i="25"/>
  <c r="F455" i="25"/>
  <c r="F452" i="25"/>
  <c r="F442" i="25"/>
  <c r="F428" i="25"/>
  <c r="F427" i="25"/>
  <c r="F424" i="25"/>
  <c r="F423" i="25"/>
  <c r="F418" i="25"/>
  <c r="F409" i="25"/>
  <c r="F407" i="25"/>
  <c r="F406" i="25"/>
  <c r="F405" i="25"/>
  <c r="F402" i="25"/>
  <c r="F398" i="25"/>
  <c r="F395" i="25"/>
  <c r="F391" i="25"/>
  <c r="F390" i="25"/>
  <c r="F380" i="25"/>
  <c r="F379" i="25"/>
  <c r="F376" i="25"/>
  <c r="F373" i="25"/>
  <c r="F372" i="25"/>
  <c r="F371" i="25"/>
  <c r="F369" i="25"/>
  <c r="F368" i="25"/>
  <c r="F366" i="25"/>
  <c r="F364" i="25"/>
  <c r="F362" i="25"/>
  <c r="F359" i="25"/>
  <c r="F358" i="25"/>
  <c r="F357" i="25"/>
  <c r="F356" i="25"/>
  <c r="D12" i="25"/>
  <c r="E357" i="25"/>
  <c r="H357" i="25" s="1"/>
  <c r="E363" i="25"/>
  <c r="H363" i="25" s="1"/>
  <c r="E364" i="25"/>
  <c r="H364" i="25" s="1"/>
  <c r="E371" i="25"/>
  <c r="H371" i="25" s="1"/>
  <c r="E377" i="25"/>
  <c r="H377" i="25" s="1"/>
  <c r="E378" i="25"/>
  <c r="H378" i="25" s="1"/>
  <c r="E393" i="25"/>
  <c r="H393" i="25" s="1"/>
  <c r="E395" i="25"/>
  <c r="H395" i="25" s="1"/>
  <c r="E406" i="25"/>
  <c r="H406" i="25" s="1"/>
  <c r="E420" i="25"/>
  <c r="H420" i="25" s="1"/>
  <c r="E432" i="25"/>
  <c r="H432" i="25" s="1"/>
  <c r="E442" i="25"/>
  <c r="H442" i="25" s="1"/>
  <c r="E496" i="25"/>
  <c r="H496" i="25" s="1"/>
  <c r="E500" i="25"/>
  <c r="H500" i="25" s="1"/>
  <c r="E545" i="25"/>
  <c r="H545" i="25" s="1"/>
  <c r="E569" i="25"/>
  <c r="H569" i="25" s="1"/>
  <c r="E573" i="25"/>
  <c r="H573" i="25" s="1"/>
  <c r="E578" i="25"/>
  <c r="H578" i="25" s="1"/>
  <c r="E617" i="25"/>
  <c r="H617" i="25" s="1"/>
  <c r="E614" i="25"/>
  <c r="H614" i="25" s="1"/>
  <c r="E612" i="25"/>
  <c r="H612" i="25" s="1"/>
  <c r="E611" i="25"/>
  <c r="H611" i="25" s="1"/>
  <c r="E610" i="25"/>
  <c r="H610" i="25" s="1"/>
  <c r="E609" i="25"/>
  <c r="H609" i="25" s="1"/>
  <c r="E607" i="25"/>
  <c r="H607" i="25" s="1"/>
  <c r="E602" i="25"/>
  <c r="H602" i="25" s="1"/>
  <c r="E599" i="25"/>
  <c r="H599" i="25" s="1"/>
  <c r="E595" i="25"/>
  <c r="H595" i="25" s="1"/>
  <c r="E594" i="25"/>
  <c r="H594" i="25" s="1"/>
  <c r="E593" i="25"/>
  <c r="H593" i="25" s="1"/>
  <c r="E592" i="25"/>
  <c r="H592" i="25" s="1"/>
  <c r="E591" i="25"/>
  <c r="H596" i="25"/>
  <c r="H613" i="25"/>
  <c r="H616" i="25"/>
  <c r="G19" i="26"/>
  <c r="H19" i="26" s="1"/>
  <c r="H78" i="26"/>
  <c r="H100" i="26"/>
  <c r="H104" i="26"/>
  <c r="H122" i="26"/>
  <c r="H125" i="26"/>
  <c r="H134" i="26"/>
  <c r="H147" i="26"/>
  <c r="H150" i="26"/>
  <c r="H164" i="26"/>
  <c r="H167" i="26"/>
  <c r="H373" i="26"/>
  <c r="H384" i="26"/>
  <c r="H387" i="26"/>
  <c r="H401" i="26"/>
  <c r="H412" i="26"/>
  <c r="H422" i="26"/>
  <c r="H425" i="26"/>
  <c r="H433" i="26"/>
  <c r="H441" i="26"/>
  <c r="F69" i="26"/>
  <c r="F68" i="26"/>
  <c r="F65" i="26"/>
  <c r="F64" i="26"/>
  <c r="F59" i="26"/>
  <c r="F52" i="26"/>
  <c r="F50" i="26"/>
  <c r="F41" i="26"/>
  <c r="F39" i="26"/>
  <c r="F38" i="26"/>
  <c r="F36" i="26"/>
  <c r="F34" i="26"/>
  <c r="F32" i="26"/>
  <c r="F30" i="26"/>
  <c r="F29" i="26"/>
  <c r="F27" i="26"/>
  <c r="F24" i="26"/>
  <c r="F22" i="26"/>
  <c r="F19" i="26"/>
  <c r="D9" i="26"/>
  <c r="E78" i="25"/>
  <c r="H78" i="25" s="1"/>
  <c r="E80" i="25"/>
  <c r="H80" i="25" s="1"/>
  <c r="E94" i="25"/>
  <c r="H94" i="25" s="1"/>
  <c r="E102" i="25"/>
  <c r="H102" i="25" s="1"/>
  <c r="E114" i="25"/>
  <c r="H114" i="25" s="1"/>
  <c r="E123" i="25"/>
  <c r="H123" i="25" s="1"/>
  <c r="E132" i="25"/>
  <c r="H132" i="25" s="1"/>
  <c r="E137" i="25"/>
  <c r="H137" i="25" s="1"/>
  <c r="E143" i="25"/>
  <c r="H143" i="25" s="1"/>
  <c r="E159" i="25"/>
  <c r="H159" i="25" s="1"/>
  <c r="E319" i="25"/>
  <c r="H319" i="25" s="1"/>
  <c r="E427" i="25"/>
  <c r="H427" i="25" s="1"/>
  <c r="E453" i="25"/>
  <c r="H453" i="25" s="1"/>
  <c r="E455" i="25"/>
  <c r="H455" i="25" s="1"/>
  <c r="E475" i="25"/>
  <c r="H475" i="25" s="1"/>
  <c r="E481" i="25"/>
  <c r="H481" i="25" s="1"/>
  <c r="E489" i="25"/>
  <c r="H489" i="25" s="1"/>
  <c r="E525" i="25"/>
  <c r="H525" i="25" s="1"/>
  <c r="E571" i="25"/>
  <c r="H571" i="25" s="1"/>
  <c r="E170" i="26"/>
  <c r="H170" i="26" s="1"/>
  <c r="E168" i="26"/>
  <c r="H168" i="26" s="1"/>
  <c r="E165" i="26"/>
  <c r="H165" i="26" s="1"/>
  <c r="E157" i="26"/>
  <c r="H157" i="26" s="1"/>
  <c r="E153" i="26"/>
  <c r="H153" i="26" s="1"/>
  <c r="E148" i="26"/>
  <c r="H148" i="26" s="1"/>
  <c r="E146" i="26"/>
  <c r="H146" i="26" s="1"/>
  <c r="E145" i="26"/>
  <c r="H145" i="26" s="1"/>
  <c r="E141" i="26"/>
  <c r="H141" i="26" s="1"/>
  <c r="E138" i="26"/>
  <c r="H138" i="26" s="1"/>
  <c r="E137" i="26"/>
  <c r="H137" i="26" s="1"/>
  <c r="E136" i="26"/>
  <c r="H136" i="26" s="1"/>
  <c r="E135" i="26"/>
  <c r="H135" i="26" s="1"/>
  <c r="E133" i="26"/>
  <c r="H133" i="26" s="1"/>
  <c r="E132" i="26"/>
  <c r="H132" i="26" s="1"/>
  <c r="E130" i="26"/>
  <c r="H130" i="26" s="1"/>
  <c r="E128" i="26"/>
  <c r="H128" i="26" s="1"/>
  <c r="E123" i="26"/>
  <c r="H123" i="26" s="1"/>
  <c r="E121" i="26"/>
  <c r="H121" i="26" s="1"/>
  <c r="E118" i="26"/>
  <c r="H118" i="26" s="1"/>
  <c r="E116" i="26"/>
  <c r="H116" i="26" s="1"/>
  <c r="E115" i="26"/>
  <c r="H115" i="26" s="1"/>
  <c r="E114" i="26"/>
  <c r="H114" i="26" s="1"/>
  <c r="E112" i="26"/>
  <c r="H112" i="26" s="1"/>
  <c r="E109" i="26"/>
  <c r="H109" i="26" s="1"/>
  <c r="E107" i="26"/>
  <c r="H107" i="26" s="1"/>
  <c r="E106" i="26"/>
  <c r="H106" i="26" s="1"/>
  <c r="E105" i="26"/>
  <c r="H105" i="26" s="1"/>
  <c r="E99" i="26"/>
  <c r="H99" i="26" s="1"/>
  <c r="E97" i="26"/>
  <c r="H97" i="26" s="1"/>
  <c r="E96" i="26"/>
  <c r="H96" i="26" s="1"/>
  <c r="E95" i="26"/>
  <c r="H95" i="26" s="1"/>
  <c r="E94" i="26"/>
  <c r="H94" i="26" s="1"/>
  <c r="E92" i="26"/>
  <c r="H92" i="26" s="1"/>
  <c r="E89" i="26"/>
  <c r="H89" i="26" s="1"/>
  <c r="E87" i="26"/>
  <c r="H87" i="26" s="1"/>
  <c r="E85" i="26"/>
  <c r="H85" i="26" s="1"/>
  <c r="E83" i="26"/>
  <c r="H83" i="26" s="1"/>
  <c r="E81" i="26"/>
  <c r="H81" i="26" s="1"/>
  <c r="E80" i="26"/>
  <c r="H80" i="26" s="1"/>
  <c r="E77" i="26"/>
  <c r="H77" i="26" s="1"/>
  <c r="E76" i="26"/>
  <c r="H76" i="26" s="1"/>
  <c r="C10" i="26"/>
  <c r="C8" i="26"/>
  <c r="G8" i="26" s="1"/>
  <c r="F348" i="24"/>
  <c r="F339" i="24"/>
  <c r="F335" i="24"/>
  <c r="F334" i="24"/>
  <c r="F330" i="24"/>
  <c r="F327" i="24"/>
  <c r="F325" i="24"/>
  <c r="F323" i="24"/>
  <c r="F319" i="24"/>
  <c r="F316" i="24"/>
  <c r="F314" i="24"/>
  <c r="F313" i="24"/>
  <c r="F312" i="24"/>
  <c r="F311" i="24"/>
  <c r="F310" i="24"/>
  <c r="F309" i="24"/>
  <c r="F308" i="24"/>
  <c r="F307" i="24"/>
  <c r="F306" i="24"/>
  <c r="F300" i="24"/>
  <c r="F299" i="24"/>
  <c r="F296" i="24"/>
  <c r="F295" i="24"/>
  <c r="F294" i="24"/>
  <c r="F292" i="24"/>
  <c r="F289" i="24"/>
  <c r="F288" i="24"/>
  <c r="F284" i="24"/>
  <c r="F282" i="24"/>
  <c r="F281" i="24"/>
  <c r="F280" i="24"/>
  <c r="F277" i="24"/>
  <c r="F274" i="24"/>
  <c r="F273" i="24"/>
  <c r="F270" i="24"/>
  <c r="F268" i="24"/>
  <c r="F266" i="24"/>
  <c r="F265" i="24"/>
  <c r="F261" i="24"/>
  <c r="H360" i="24"/>
  <c r="H388" i="24"/>
  <c r="H396" i="24"/>
  <c r="H429" i="24"/>
  <c r="H437" i="24"/>
  <c r="H447" i="24"/>
  <c r="H459" i="24"/>
  <c r="H483" i="24"/>
  <c r="H487" i="24"/>
  <c r="H503" i="24"/>
  <c r="H515" i="24"/>
  <c r="H519" i="24"/>
  <c r="H523" i="24"/>
  <c r="H531" i="24"/>
  <c r="H535" i="24"/>
  <c r="H543" i="24"/>
  <c r="H547" i="24"/>
  <c r="H555" i="24"/>
  <c r="H559" i="24"/>
  <c r="H563" i="24"/>
  <c r="H567" i="24"/>
  <c r="H575" i="24"/>
  <c r="H579" i="24"/>
  <c r="H582" i="24"/>
  <c r="E593" i="24"/>
  <c r="H593" i="24" s="1"/>
  <c r="E602" i="24"/>
  <c r="H602" i="24" s="1"/>
  <c r="E607" i="24"/>
  <c r="H607" i="24" s="1"/>
  <c r="E611" i="24"/>
  <c r="H611" i="24" s="1"/>
  <c r="G19" i="25"/>
  <c r="E21" i="25"/>
  <c r="H21" i="25" s="1"/>
  <c r="H25" i="25"/>
  <c r="H29" i="25"/>
  <c r="H33" i="25"/>
  <c r="H37" i="25"/>
  <c r="H41" i="25"/>
  <c r="H45" i="25"/>
  <c r="H53" i="25"/>
  <c r="H57" i="25"/>
  <c r="H61" i="25"/>
  <c r="H65" i="25"/>
  <c r="H70" i="25"/>
  <c r="F168" i="25"/>
  <c r="F159" i="25"/>
  <c r="F141" i="25"/>
  <c r="F140" i="25"/>
  <c r="F138" i="25"/>
  <c r="F137" i="25"/>
  <c r="F136" i="25"/>
  <c r="F135" i="25"/>
  <c r="F133" i="25"/>
  <c r="F132" i="25"/>
  <c r="F130" i="25"/>
  <c r="F128" i="25"/>
  <c r="F127" i="25"/>
  <c r="F126" i="25"/>
  <c r="F119" i="25"/>
  <c r="F118" i="25"/>
  <c r="F117" i="25"/>
  <c r="F115" i="25"/>
  <c r="F112" i="25"/>
  <c r="F107" i="25"/>
  <c r="F106" i="25"/>
  <c r="F102" i="25"/>
  <c r="F98" i="25"/>
  <c r="F97" i="25"/>
  <c r="F95" i="25"/>
  <c r="F94" i="25"/>
  <c r="F92" i="25"/>
  <c r="F86" i="25"/>
  <c r="F81" i="25"/>
  <c r="F80" i="25"/>
  <c r="F77" i="25"/>
  <c r="F76" i="25"/>
  <c r="D10" i="25"/>
  <c r="G10" i="25" s="1"/>
  <c r="D8" i="25"/>
  <c r="E77" i="25"/>
  <c r="H77" i="25" s="1"/>
  <c r="E89" i="25"/>
  <c r="H89" i="25" s="1"/>
  <c r="E90" i="25"/>
  <c r="H90" i="25" s="1"/>
  <c r="E91" i="25"/>
  <c r="H91" i="25" s="1"/>
  <c r="E92" i="25"/>
  <c r="H92" i="25" s="1"/>
  <c r="E112" i="25"/>
  <c r="H112" i="25" s="1"/>
  <c r="E119" i="25"/>
  <c r="H119" i="25" s="1"/>
  <c r="E130" i="25"/>
  <c r="H130" i="25" s="1"/>
  <c r="H180" i="25"/>
  <c r="H185" i="25"/>
  <c r="H197" i="25"/>
  <c r="H201" i="25"/>
  <c r="H214" i="25"/>
  <c r="H218" i="25"/>
  <c r="H222" i="25"/>
  <c r="H226" i="25"/>
  <c r="H230" i="25"/>
  <c r="H234" i="25"/>
  <c r="H237" i="25"/>
  <c r="H241" i="25"/>
  <c r="H246" i="25"/>
  <c r="E250" i="25"/>
  <c r="H250" i="25" s="1"/>
  <c r="H254" i="25"/>
  <c r="H258" i="25"/>
  <c r="H262" i="25"/>
  <c r="H266" i="25"/>
  <c r="H274" i="25"/>
  <c r="H278" i="25"/>
  <c r="H286" i="25"/>
  <c r="H290" i="25"/>
  <c r="H294" i="25"/>
  <c r="H298" i="25"/>
  <c r="H302" i="25"/>
  <c r="H306" i="25"/>
  <c r="H310" i="25"/>
  <c r="E314" i="25"/>
  <c r="H314" i="25" s="1"/>
  <c r="H318" i="25"/>
  <c r="H326" i="25"/>
  <c r="H330" i="25"/>
  <c r="H334" i="25"/>
  <c r="H338" i="25"/>
  <c r="H342" i="25"/>
  <c r="H347" i="25"/>
  <c r="E365" i="25"/>
  <c r="H365" i="25" s="1"/>
  <c r="E372" i="25"/>
  <c r="H372" i="25" s="1"/>
  <c r="E380" i="25"/>
  <c r="H380" i="25" s="1"/>
  <c r="E398" i="25"/>
  <c r="H398" i="25" s="1"/>
  <c r="E407" i="25"/>
  <c r="H407" i="25" s="1"/>
  <c r="E424" i="25"/>
  <c r="H424" i="25" s="1"/>
  <c r="E467" i="25"/>
  <c r="H467" i="25" s="1"/>
  <c r="E469" i="25"/>
  <c r="H469" i="25" s="1"/>
  <c r="E548" i="25"/>
  <c r="H548" i="25" s="1"/>
  <c r="H597" i="25"/>
  <c r="H603" i="25"/>
  <c r="H79" i="26"/>
  <c r="H90" i="26"/>
  <c r="H98" i="26"/>
  <c r="H101" i="26"/>
  <c r="H120" i="26"/>
  <c r="H126" i="26"/>
  <c r="H139" i="26"/>
  <c r="H151" i="26"/>
  <c r="H154" i="26"/>
  <c r="E578" i="26"/>
  <c r="H578" i="26" s="1"/>
  <c r="E571" i="26"/>
  <c r="H571" i="26" s="1"/>
  <c r="E570" i="26"/>
  <c r="H570" i="26" s="1"/>
  <c r="E569" i="26"/>
  <c r="H569" i="26" s="1"/>
  <c r="E564" i="26"/>
  <c r="H564" i="26" s="1"/>
  <c r="E559" i="26"/>
  <c r="H559" i="26" s="1"/>
  <c r="E549" i="26"/>
  <c r="H549" i="26" s="1"/>
  <c r="E548" i="26"/>
  <c r="H548" i="26" s="1"/>
  <c r="E545" i="26"/>
  <c r="H545" i="26" s="1"/>
  <c r="E544" i="26"/>
  <c r="H544" i="26" s="1"/>
  <c r="E539" i="26"/>
  <c r="H539" i="26" s="1"/>
  <c r="E527" i="26"/>
  <c r="H527" i="26" s="1"/>
  <c r="E526" i="26"/>
  <c r="H526" i="26" s="1"/>
  <c r="E525" i="26"/>
  <c r="H525" i="26" s="1"/>
  <c r="E520" i="26"/>
  <c r="H520" i="26" s="1"/>
  <c r="E517" i="26"/>
  <c r="H517" i="26" s="1"/>
  <c r="E510" i="26"/>
  <c r="H510" i="26" s="1"/>
  <c r="E508" i="26"/>
  <c r="H508" i="26" s="1"/>
  <c r="E500" i="26"/>
  <c r="H500" i="26" s="1"/>
  <c r="E498" i="26"/>
  <c r="H498" i="26" s="1"/>
  <c r="E497" i="26"/>
  <c r="H497" i="26" s="1"/>
  <c r="E494" i="26"/>
  <c r="H494" i="26" s="1"/>
  <c r="E489" i="26"/>
  <c r="H489" i="26" s="1"/>
  <c r="E486" i="26"/>
  <c r="H486" i="26" s="1"/>
  <c r="E481" i="26"/>
  <c r="H481" i="26" s="1"/>
  <c r="E480" i="26"/>
  <c r="H480" i="26" s="1"/>
  <c r="E479" i="26"/>
  <c r="H479" i="26" s="1"/>
  <c r="E475" i="26"/>
  <c r="H475" i="26" s="1"/>
  <c r="E471" i="26"/>
  <c r="H471" i="26" s="1"/>
  <c r="E469" i="26"/>
  <c r="H469" i="26" s="1"/>
  <c r="E456" i="26"/>
  <c r="H456" i="26" s="1"/>
  <c r="E455" i="26"/>
  <c r="H455" i="26" s="1"/>
  <c r="E452" i="26"/>
  <c r="H452" i="26" s="1"/>
  <c r="E437" i="26"/>
  <c r="H437" i="26" s="1"/>
  <c r="E436" i="26"/>
  <c r="H436" i="26" s="1"/>
  <c r="E432" i="26"/>
  <c r="H432" i="26" s="1"/>
  <c r="E431" i="26"/>
  <c r="H431" i="26" s="1"/>
  <c r="E428" i="26"/>
  <c r="H428" i="26" s="1"/>
  <c r="E427" i="26"/>
  <c r="H427" i="26" s="1"/>
  <c r="E424" i="26"/>
  <c r="H424" i="26" s="1"/>
  <c r="E421" i="26"/>
  <c r="H421" i="26" s="1"/>
  <c r="E420" i="26"/>
  <c r="H420" i="26" s="1"/>
  <c r="E418" i="26"/>
  <c r="H418" i="26" s="1"/>
  <c r="E417" i="26"/>
  <c r="H417" i="26" s="1"/>
  <c r="E414" i="26"/>
  <c r="H414" i="26" s="1"/>
  <c r="E413" i="26"/>
  <c r="H413" i="26" s="1"/>
  <c r="E411" i="26"/>
  <c r="H411" i="26" s="1"/>
  <c r="E409" i="26"/>
  <c r="H409" i="26" s="1"/>
  <c r="E407" i="26"/>
  <c r="H407" i="26" s="1"/>
  <c r="E406" i="26"/>
  <c r="H406" i="26" s="1"/>
  <c r="E405" i="26"/>
  <c r="H405" i="26" s="1"/>
  <c r="E402" i="26"/>
  <c r="H402" i="26" s="1"/>
  <c r="E398" i="26"/>
  <c r="H398" i="26" s="1"/>
  <c r="E397" i="26"/>
  <c r="H397" i="26" s="1"/>
  <c r="E395" i="26"/>
  <c r="H395" i="26" s="1"/>
  <c r="E393" i="26"/>
  <c r="H393" i="26" s="1"/>
  <c r="E391" i="26"/>
  <c r="H391" i="26" s="1"/>
  <c r="E390" i="26"/>
  <c r="H390" i="26" s="1"/>
  <c r="E386" i="26"/>
  <c r="H386" i="26" s="1"/>
  <c r="E381" i="26"/>
  <c r="H381" i="26" s="1"/>
  <c r="E380" i="26"/>
  <c r="H380" i="26" s="1"/>
  <c r="E379" i="26"/>
  <c r="H379" i="26" s="1"/>
  <c r="E377" i="26"/>
  <c r="H377" i="26" s="1"/>
  <c r="E376" i="26"/>
  <c r="H376" i="26" s="1"/>
  <c r="E372" i="26"/>
  <c r="H372" i="26" s="1"/>
  <c r="E371" i="26"/>
  <c r="H371" i="26" s="1"/>
  <c r="E369" i="26"/>
  <c r="H369" i="26" s="1"/>
  <c r="E368" i="26"/>
  <c r="H368" i="26" s="1"/>
  <c r="E366" i="26"/>
  <c r="H366" i="26" s="1"/>
  <c r="E365" i="26"/>
  <c r="H365" i="26" s="1"/>
  <c r="E363" i="26"/>
  <c r="H363" i="26" s="1"/>
  <c r="E362" i="26"/>
  <c r="H362" i="26" s="1"/>
  <c r="E361" i="26"/>
  <c r="H361" i="26" s="1"/>
  <c r="E358" i="26"/>
  <c r="H358" i="26" s="1"/>
  <c r="E357" i="26"/>
  <c r="H357" i="26" s="1"/>
  <c r="E356" i="26"/>
  <c r="C12" i="26"/>
  <c r="H359" i="26"/>
  <c r="H364" i="26"/>
  <c r="H374" i="26"/>
  <c r="H385" i="26"/>
  <c r="H388" i="26"/>
  <c r="H396" i="26"/>
  <c r="H410" i="26"/>
  <c r="H415" i="26"/>
  <c r="H423" i="26"/>
  <c r="H426" i="26"/>
  <c r="H434" i="26"/>
  <c r="C9" i="27"/>
  <c r="C11" i="27"/>
  <c r="E19" i="27"/>
  <c r="E21" i="27"/>
  <c r="H21" i="27" s="1"/>
  <c r="E23" i="27"/>
  <c r="H23" i="27" s="1"/>
  <c r="E24" i="27"/>
  <c r="H24" i="27" s="1"/>
  <c r="E25" i="27"/>
  <c r="H25" i="27" s="1"/>
  <c r="E27" i="27"/>
  <c r="H27" i="27" s="1"/>
  <c r="E28" i="27"/>
  <c r="H28" i="27" s="1"/>
  <c r="E30" i="27"/>
  <c r="H30" i="27" s="1"/>
  <c r="E33" i="27"/>
  <c r="H33" i="27" s="1"/>
  <c r="E36" i="27"/>
  <c r="H36" i="27" s="1"/>
  <c r="E39" i="27"/>
  <c r="H39" i="27" s="1"/>
  <c r="E48" i="27"/>
  <c r="H48" i="27" s="1"/>
  <c r="E49" i="27"/>
  <c r="H49" i="27" s="1"/>
  <c r="E50" i="27"/>
  <c r="H50" i="27" s="1"/>
  <c r="E52" i="27"/>
  <c r="H52" i="27" s="1"/>
  <c r="E54" i="27"/>
  <c r="H54" i="27" s="1"/>
  <c r="E59" i="27"/>
  <c r="H59" i="27" s="1"/>
  <c r="E61" i="27"/>
  <c r="H61" i="27" s="1"/>
  <c r="E62" i="27"/>
  <c r="H62" i="27" s="1"/>
  <c r="E63" i="27"/>
  <c r="H63" i="27" s="1"/>
  <c r="E64" i="27"/>
  <c r="H64" i="27" s="1"/>
  <c r="E69" i="27"/>
  <c r="H69" i="27" s="1"/>
  <c r="E177" i="27"/>
  <c r="E178" i="27"/>
  <c r="H178" i="27" s="1"/>
  <c r="E180" i="27"/>
  <c r="H180" i="27" s="1"/>
  <c r="E182" i="27"/>
  <c r="H182" i="27" s="1"/>
  <c r="E184" i="27"/>
  <c r="H184" i="27" s="1"/>
  <c r="E185" i="27"/>
  <c r="H185" i="27" s="1"/>
  <c r="E186" i="27"/>
  <c r="H186" i="27" s="1"/>
  <c r="E189" i="27"/>
  <c r="H189" i="27" s="1"/>
  <c r="E190" i="27"/>
  <c r="H190" i="27" s="1"/>
  <c r="E191" i="27"/>
  <c r="H191" i="27" s="1"/>
  <c r="E192" i="27"/>
  <c r="H192" i="27" s="1"/>
  <c r="E193" i="27"/>
  <c r="H193" i="27" s="1"/>
  <c r="E196" i="27"/>
  <c r="H196" i="27" s="1"/>
  <c r="E199" i="27"/>
  <c r="H199" i="27" s="1"/>
  <c r="E201" i="27"/>
  <c r="H201" i="27" s="1"/>
  <c r="E204" i="27"/>
  <c r="H204" i="27" s="1"/>
  <c r="E205" i="27"/>
  <c r="H205" i="27" s="1"/>
  <c r="E207" i="27"/>
  <c r="H207" i="27" s="1"/>
  <c r="E208" i="27"/>
  <c r="H208" i="27" s="1"/>
  <c r="E209" i="27"/>
  <c r="H209" i="27" s="1"/>
  <c r="E210" i="27"/>
  <c r="H210" i="27" s="1"/>
  <c r="E211" i="27"/>
  <c r="H211" i="27" s="1"/>
  <c r="E215" i="27"/>
  <c r="H215" i="27" s="1"/>
  <c r="E216" i="27"/>
  <c r="H216" i="27" s="1"/>
  <c r="E217" i="27"/>
  <c r="H217" i="27" s="1"/>
  <c r="E219" i="27"/>
  <c r="H219" i="27" s="1"/>
  <c r="E220" i="27"/>
  <c r="H220" i="27" s="1"/>
  <c r="E231" i="27"/>
  <c r="H231" i="27" s="1"/>
  <c r="E233" i="27"/>
  <c r="H233" i="27" s="1"/>
  <c r="E234" i="27"/>
  <c r="H234" i="27" s="1"/>
  <c r="E241" i="27"/>
  <c r="H241" i="27" s="1"/>
  <c r="E244" i="27"/>
  <c r="H244" i="27" s="1"/>
  <c r="E247" i="27"/>
  <c r="H247" i="27" s="1"/>
  <c r="E250" i="27"/>
  <c r="H250" i="27" s="1"/>
  <c r="E256" i="27"/>
  <c r="H256" i="27" s="1"/>
  <c r="E259" i="27"/>
  <c r="H259" i="27" s="1"/>
  <c r="E263" i="27"/>
  <c r="H263" i="27" s="1"/>
  <c r="E265" i="27"/>
  <c r="H265" i="27" s="1"/>
  <c r="E266" i="27"/>
  <c r="H266" i="27" s="1"/>
  <c r="E269" i="27"/>
  <c r="H269" i="27" s="1"/>
  <c r="E270" i="27"/>
  <c r="H270" i="27" s="1"/>
  <c r="E274" i="27"/>
  <c r="H274" i="27" s="1"/>
  <c r="E276" i="27"/>
  <c r="H276" i="27" s="1"/>
  <c r="E277" i="27"/>
  <c r="H277" i="27" s="1"/>
  <c r="E281" i="27"/>
  <c r="H281" i="27" s="1"/>
  <c r="E282" i="27"/>
  <c r="H282" i="27" s="1"/>
  <c r="E283" i="27"/>
  <c r="H283" i="27" s="1"/>
  <c r="E288" i="27"/>
  <c r="H288" i="27" s="1"/>
  <c r="E292" i="27"/>
  <c r="H292" i="27" s="1"/>
  <c r="E294" i="27"/>
  <c r="H294" i="27" s="1"/>
  <c r="E295" i="27"/>
  <c r="H295" i="27" s="1"/>
  <c r="E296" i="27"/>
  <c r="H296" i="27" s="1"/>
  <c r="E297" i="27"/>
  <c r="H297" i="27" s="1"/>
  <c r="E299" i="27"/>
  <c r="H299" i="27" s="1"/>
  <c r="E300" i="27"/>
  <c r="H300" i="27" s="1"/>
  <c r="E306" i="27"/>
  <c r="H306" i="27" s="1"/>
  <c r="E311" i="27"/>
  <c r="H311" i="27" s="1"/>
  <c r="E314" i="27"/>
  <c r="H314" i="27" s="1"/>
  <c r="E316" i="27"/>
  <c r="H316" i="27" s="1"/>
  <c r="E325" i="27"/>
  <c r="H325" i="27" s="1"/>
  <c r="E327" i="27"/>
  <c r="H327" i="27" s="1"/>
  <c r="E330" i="27"/>
  <c r="H330" i="27" s="1"/>
  <c r="E333" i="27"/>
  <c r="H333" i="27" s="1"/>
  <c r="E334" i="27"/>
  <c r="H334" i="27" s="1"/>
  <c r="E341" i="27"/>
  <c r="H341" i="27" s="1"/>
  <c r="G356" i="27"/>
  <c r="H356" i="27" s="1"/>
  <c r="H554" i="27"/>
  <c r="H558" i="27"/>
  <c r="H562" i="27"/>
  <c r="H566" i="27"/>
  <c r="E570" i="27"/>
  <c r="H570" i="27" s="1"/>
  <c r="F571" i="27"/>
  <c r="H574" i="27"/>
  <c r="E578" i="27"/>
  <c r="H578" i="27" s="1"/>
  <c r="H581" i="27"/>
  <c r="H585" i="27"/>
  <c r="F618" i="27"/>
  <c r="F617" i="27"/>
  <c r="F614" i="27"/>
  <c r="F612" i="27"/>
  <c r="F610" i="27"/>
  <c r="F609" i="27"/>
  <c r="F607" i="27"/>
  <c r="F601" i="27"/>
  <c r="F598" i="27"/>
  <c r="F597" i="27"/>
  <c r="F596" i="27"/>
  <c r="F595" i="27"/>
  <c r="F594" i="27"/>
  <c r="F593" i="27"/>
  <c r="F591" i="27"/>
  <c r="E592" i="27"/>
  <c r="H592" i="27" s="1"/>
  <c r="E593" i="27"/>
  <c r="H593" i="27" s="1"/>
  <c r="E597" i="27"/>
  <c r="H597" i="27" s="1"/>
  <c r="E608" i="27"/>
  <c r="H608" i="27" s="1"/>
  <c r="E609" i="27"/>
  <c r="H609" i="27" s="1"/>
  <c r="E616" i="27"/>
  <c r="H616" i="27" s="1"/>
  <c r="E617" i="27"/>
  <c r="H617" i="27" s="1"/>
  <c r="E19" i="28"/>
  <c r="H23" i="28"/>
  <c r="H27" i="28"/>
  <c r="H31" i="28"/>
  <c r="H35" i="28"/>
  <c r="H39" i="28"/>
  <c r="H43" i="28"/>
  <c r="H47" i="28"/>
  <c r="H51" i="28"/>
  <c r="E55" i="28"/>
  <c r="H55" i="28" s="1"/>
  <c r="H59" i="28"/>
  <c r="H63" i="28"/>
  <c r="H68" i="28"/>
  <c r="G76" i="28"/>
  <c r="E94" i="28"/>
  <c r="H94" i="28" s="1"/>
  <c r="E109" i="28"/>
  <c r="H109" i="28" s="1"/>
  <c r="E118" i="28"/>
  <c r="H118" i="28" s="1"/>
  <c r="H180" i="28"/>
  <c r="H185" i="28"/>
  <c r="H189" i="28"/>
  <c r="H193" i="28"/>
  <c r="E197" i="28"/>
  <c r="H197" i="28" s="1"/>
  <c r="E214" i="28"/>
  <c r="H214" i="28" s="1"/>
  <c r="E282" i="28"/>
  <c r="H282" i="28" s="1"/>
  <c r="E286" i="28"/>
  <c r="H286" i="28" s="1"/>
  <c r="E306" i="28"/>
  <c r="H306" i="28" s="1"/>
  <c r="E576" i="28"/>
  <c r="H576" i="28" s="1"/>
  <c r="E575" i="28"/>
  <c r="H575" i="28" s="1"/>
  <c r="E571" i="28"/>
  <c r="H571" i="28" s="1"/>
  <c r="E570" i="28"/>
  <c r="H570" i="28" s="1"/>
  <c r="E569" i="28"/>
  <c r="H569" i="28" s="1"/>
  <c r="E552" i="28"/>
  <c r="H552" i="28" s="1"/>
  <c r="E548" i="28"/>
  <c r="H548" i="28" s="1"/>
  <c r="E544" i="28"/>
  <c r="H544" i="28" s="1"/>
  <c r="E500" i="28"/>
  <c r="H500" i="28" s="1"/>
  <c r="E494" i="28"/>
  <c r="H494" i="28" s="1"/>
  <c r="E481" i="28"/>
  <c r="H481" i="28" s="1"/>
  <c r="E475" i="28"/>
  <c r="H475" i="28" s="1"/>
  <c r="E466" i="28"/>
  <c r="H466" i="28" s="1"/>
  <c r="E465" i="28"/>
  <c r="H465" i="28" s="1"/>
  <c r="E453" i="28"/>
  <c r="H453" i="28" s="1"/>
  <c r="E437" i="28"/>
  <c r="H437" i="28" s="1"/>
  <c r="E428" i="28"/>
  <c r="H428" i="28" s="1"/>
  <c r="E427" i="28"/>
  <c r="H427" i="28" s="1"/>
  <c r="E418" i="28"/>
  <c r="H418" i="28" s="1"/>
  <c r="E417" i="28"/>
  <c r="H417" i="28" s="1"/>
  <c r="E411" i="28"/>
  <c r="H411" i="28" s="1"/>
  <c r="E410" i="28"/>
  <c r="H410" i="28" s="1"/>
  <c r="E407" i="28"/>
  <c r="H407" i="28" s="1"/>
  <c r="E406" i="28"/>
  <c r="H406" i="28" s="1"/>
  <c r="E405" i="28"/>
  <c r="H405" i="28" s="1"/>
  <c r="E402" i="28"/>
  <c r="H402" i="28" s="1"/>
  <c r="E395" i="28"/>
  <c r="H395" i="28" s="1"/>
  <c r="E391" i="28"/>
  <c r="H391" i="28" s="1"/>
  <c r="E380" i="28"/>
  <c r="H380" i="28" s="1"/>
  <c r="E379" i="28"/>
  <c r="H379" i="28" s="1"/>
  <c r="E377" i="28"/>
  <c r="H377" i="28" s="1"/>
  <c r="E376" i="28"/>
  <c r="H376" i="28" s="1"/>
  <c r="E372" i="28"/>
  <c r="H372" i="28" s="1"/>
  <c r="E369" i="28"/>
  <c r="H369" i="28" s="1"/>
  <c r="E368" i="28"/>
  <c r="H368" i="28" s="1"/>
  <c r="E363" i="28"/>
  <c r="H363" i="28" s="1"/>
  <c r="E362" i="28"/>
  <c r="H362" i="28" s="1"/>
  <c r="E358" i="28"/>
  <c r="H358" i="28" s="1"/>
  <c r="E357" i="28"/>
  <c r="H357" i="28" s="1"/>
  <c r="E356" i="28"/>
  <c r="F508" i="26"/>
  <c r="F510" i="26"/>
  <c r="F511" i="26"/>
  <c r="F517" i="26"/>
  <c r="F518" i="26"/>
  <c r="F520" i="26"/>
  <c r="F521" i="26"/>
  <c r="F525" i="26"/>
  <c r="F526" i="26"/>
  <c r="F527" i="26"/>
  <c r="F531" i="26"/>
  <c r="F534" i="26"/>
  <c r="F544" i="26"/>
  <c r="F545" i="26"/>
  <c r="F548" i="26"/>
  <c r="F549" i="26"/>
  <c r="F569" i="26"/>
  <c r="F570" i="26"/>
  <c r="F571" i="26"/>
  <c r="F572" i="26"/>
  <c r="F578" i="26"/>
  <c r="F581" i="26"/>
  <c r="D9" i="27"/>
  <c r="F19" i="27"/>
  <c r="F21" i="27"/>
  <c r="F23" i="27"/>
  <c r="F25" i="27"/>
  <c r="F26" i="27"/>
  <c r="F27" i="27"/>
  <c r="F28" i="27"/>
  <c r="F29" i="27"/>
  <c r="F30" i="27"/>
  <c r="F32" i="27"/>
  <c r="F33" i="27"/>
  <c r="F41" i="27"/>
  <c r="F44" i="27"/>
  <c r="F48" i="27"/>
  <c r="F49" i="27"/>
  <c r="F50" i="27"/>
  <c r="F51" i="27"/>
  <c r="F59" i="27"/>
  <c r="F62" i="27"/>
  <c r="F64" i="27"/>
  <c r="F65" i="27"/>
  <c r="F196" i="27"/>
  <c r="F197" i="27"/>
  <c r="F198" i="27"/>
  <c r="F199" i="27"/>
  <c r="F203" i="27"/>
  <c r="F205" i="27"/>
  <c r="F207" i="27"/>
  <c r="F208" i="27"/>
  <c r="F209" i="27"/>
  <c r="F210" i="27"/>
  <c r="F219" i="27"/>
  <c r="F220" i="27"/>
  <c r="F224" i="27"/>
  <c r="F231" i="27"/>
  <c r="F237" i="27"/>
  <c r="F241" i="27"/>
  <c r="F244" i="27"/>
  <c r="F247" i="27"/>
  <c r="F250" i="27"/>
  <c r="F253" i="27"/>
  <c r="F256" i="27"/>
  <c r="F268" i="27"/>
  <c r="F269" i="27"/>
  <c r="F270" i="27"/>
  <c r="F273" i="27"/>
  <c r="F274" i="27"/>
  <c r="F277" i="27"/>
  <c r="F282" i="27"/>
  <c r="F287" i="27"/>
  <c r="F288" i="27"/>
  <c r="F289" i="27"/>
  <c r="F292" i="27"/>
  <c r="F294" i="27"/>
  <c r="F295" i="27"/>
  <c r="F296" i="27"/>
  <c r="F299" i="27"/>
  <c r="F300" i="27"/>
  <c r="F306" i="27"/>
  <c r="F311" i="27"/>
  <c r="F314" i="27"/>
  <c r="F316" i="27"/>
  <c r="F319" i="27"/>
  <c r="F325" i="27"/>
  <c r="F327" i="27"/>
  <c r="F330" i="27"/>
  <c r="E569" i="27"/>
  <c r="H569" i="27" s="1"/>
  <c r="F570" i="27"/>
  <c r="F578" i="27"/>
  <c r="E580" i="27"/>
  <c r="H580" i="27" s="1"/>
  <c r="E30" i="28"/>
  <c r="H30" i="28" s="1"/>
  <c r="E50" i="28"/>
  <c r="H50" i="28" s="1"/>
  <c r="E62" i="28"/>
  <c r="H62" i="28" s="1"/>
  <c r="E89" i="28"/>
  <c r="H89" i="28" s="1"/>
  <c r="E107" i="28"/>
  <c r="H107" i="28" s="1"/>
  <c r="E137" i="28"/>
  <c r="H137" i="28" s="1"/>
  <c r="E168" i="28"/>
  <c r="H168" i="28" s="1"/>
  <c r="G177" i="28"/>
  <c r="E184" i="28"/>
  <c r="H184" i="28" s="1"/>
  <c r="E192" i="28"/>
  <c r="H192" i="28" s="1"/>
  <c r="E204" i="28"/>
  <c r="H204" i="28" s="1"/>
  <c r="E325" i="28"/>
  <c r="H325" i="28" s="1"/>
  <c r="E70" i="29"/>
  <c r="H70" i="29" s="1"/>
  <c r="E69" i="29"/>
  <c r="H69" i="29" s="1"/>
  <c r="E68" i="29"/>
  <c r="H68" i="29" s="1"/>
  <c r="E67" i="29"/>
  <c r="H67" i="29" s="1"/>
  <c r="E65" i="29"/>
  <c r="H65" i="29" s="1"/>
  <c r="E64" i="29"/>
  <c r="H64" i="29" s="1"/>
  <c r="E62" i="29"/>
  <c r="H62" i="29" s="1"/>
  <c r="E61" i="29"/>
  <c r="H61" i="29" s="1"/>
  <c r="E60" i="29"/>
  <c r="H60" i="29" s="1"/>
  <c r="E59" i="29"/>
  <c r="H59" i="29" s="1"/>
  <c r="E56" i="29"/>
  <c r="H56" i="29" s="1"/>
  <c r="E55" i="29"/>
  <c r="H55" i="29" s="1"/>
  <c r="E54" i="29"/>
  <c r="H54" i="29" s="1"/>
  <c r="E53" i="29"/>
  <c r="H53" i="29" s="1"/>
  <c r="E52" i="29"/>
  <c r="H52" i="29" s="1"/>
  <c r="E51" i="29"/>
  <c r="H51" i="29" s="1"/>
  <c r="E50" i="29"/>
  <c r="H50" i="29" s="1"/>
  <c r="E49" i="29"/>
  <c r="H49" i="29" s="1"/>
  <c r="E48" i="29"/>
  <c r="H48" i="29" s="1"/>
  <c r="E45" i="29"/>
  <c r="H45" i="29" s="1"/>
  <c r="E44" i="29"/>
  <c r="H44" i="29" s="1"/>
  <c r="E41" i="29"/>
  <c r="H41" i="29" s="1"/>
  <c r="E39" i="29"/>
  <c r="H39" i="29" s="1"/>
  <c r="E38" i="29"/>
  <c r="H38" i="29" s="1"/>
  <c r="E37" i="29"/>
  <c r="H37" i="29" s="1"/>
  <c r="E36" i="29"/>
  <c r="H36" i="29" s="1"/>
  <c r="E32" i="29"/>
  <c r="H32" i="29" s="1"/>
  <c r="E31" i="29"/>
  <c r="H31" i="29" s="1"/>
  <c r="E30" i="29"/>
  <c r="H30" i="29" s="1"/>
  <c r="E29" i="29"/>
  <c r="H29" i="29" s="1"/>
  <c r="E28" i="29"/>
  <c r="H28" i="29" s="1"/>
  <c r="E27" i="29"/>
  <c r="H27" i="29" s="1"/>
  <c r="E26" i="29"/>
  <c r="H26" i="29" s="1"/>
  <c r="E25" i="29"/>
  <c r="H25" i="29" s="1"/>
  <c r="E24" i="29"/>
  <c r="H24" i="29" s="1"/>
  <c r="E23" i="29"/>
  <c r="H23" i="29" s="1"/>
  <c r="E22" i="29"/>
  <c r="H22" i="29" s="1"/>
  <c r="E21" i="29"/>
  <c r="H21" i="29" s="1"/>
  <c r="E20" i="29"/>
  <c r="H20" i="29" s="1"/>
  <c r="E19" i="29"/>
  <c r="C9" i="29"/>
  <c r="E572" i="27"/>
  <c r="H572" i="27" s="1"/>
  <c r="E576" i="27"/>
  <c r="H576" i="27" s="1"/>
  <c r="F163" i="28"/>
  <c r="F160" i="28"/>
  <c r="F143" i="28"/>
  <c r="F137" i="28"/>
  <c r="F136" i="28"/>
  <c r="F132" i="28"/>
  <c r="F128" i="28"/>
  <c r="F107" i="28"/>
  <c r="F106" i="28"/>
  <c r="F96" i="28"/>
  <c r="F94" i="28"/>
  <c r="F92" i="28"/>
  <c r="F81" i="28"/>
  <c r="F76" i="28"/>
  <c r="D10" i="28"/>
  <c r="D8" i="28"/>
  <c r="F265" i="26"/>
  <c r="F267" i="26"/>
  <c r="F270" i="26"/>
  <c r="F276" i="26"/>
  <c r="F277" i="26"/>
  <c r="F281" i="26"/>
  <c r="F282" i="26"/>
  <c r="F288" i="26"/>
  <c r="F292" i="26"/>
  <c r="F294" i="26"/>
  <c r="F295" i="26"/>
  <c r="F296" i="26"/>
  <c r="F297" i="26"/>
  <c r="F299" i="26"/>
  <c r="F314" i="26"/>
  <c r="F315" i="26"/>
  <c r="F323" i="26"/>
  <c r="F325" i="26"/>
  <c r="F334" i="26"/>
  <c r="F124" i="27"/>
  <c r="F126" i="27"/>
  <c r="F128" i="27"/>
  <c r="F130" i="27"/>
  <c r="F132" i="27"/>
  <c r="F133" i="27"/>
  <c r="F135" i="27"/>
  <c r="F136" i="27"/>
  <c r="F137" i="27"/>
  <c r="F138" i="27"/>
  <c r="F140" i="27"/>
  <c r="F141" i="27"/>
  <c r="F143" i="27"/>
  <c r="F145" i="27"/>
  <c r="F146" i="27"/>
  <c r="F147" i="27"/>
  <c r="F156" i="27"/>
  <c r="F157" i="27"/>
  <c r="F159" i="27"/>
  <c r="F160" i="27"/>
  <c r="F162" i="27"/>
  <c r="F164" i="27"/>
  <c r="F166" i="27"/>
  <c r="F167" i="27"/>
  <c r="F436" i="27"/>
  <c r="F437" i="27"/>
  <c r="F448" i="27"/>
  <c r="F449" i="27"/>
  <c r="F452" i="27"/>
  <c r="F453" i="27"/>
  <c r="F455" i="27"/>
  <c r="F466" i="27"/>
  <c r="F469" i="27"/>
  <c r="F471" i="27"/>
  <c r="F475" i="27"/>
  <c r="F476" i="27"/>
  <c r="F479" i="27"/>
  <c r="F481" i="27"/>
  <c r="F489" i="27"/>
  <c r="F494" i="27"/>
  <c r="F496" i="27"/>
  <c r="F500" i="27"/>
  <c r="F508" i="27"/>
  <c r="F516" i="27"/>
  <c r="F518" i="27"/>
  <c r="F520" i="27"/>
  <c r="F521" i="27"/>
  <c r="F525" i="27"/>
  <c r="F526" i="27"/>
  <c r="F529" i="27"/>
  <c r="F539" i="27"/>
  <c r="F544" i="27"/>
  <c r="F548" i="27"/>
  <c r="F549" i="27"/>
  <c r="F552" i="27"/>
  <c r="H555" i="27"/>
  <c r="H559" i="27"/>
  <c r="H563" i="27"/>
  <c r="H567" i="27"/>
  <c r="F572" i="27"/>
  <c r="H575" i="27"/>
  <c r="H579" i="27"/>
  <c r="H582" i="27"/>
  <c r="E594" i="27"/>
  <c r="H594" i="27" s="1"/>
  <c r="E610" i="27"/>
  <c r="H610" i="27" s="1"/>
  <c r="H20" i="28"/>
  <c r="H24" i="28"/>
  <c r="H28" i="28"/>
  <c r="H32" i="28"/>
  <c r="H36" i="28"/>
  <c r="H40" i="28"/>
  <c r="H44" i="28"/>
  <c r="H48" i="28"/>
  <c r="H52" i="28"/>
  <c r="H56" i="28"/>
  <c r="H60" i="28"/>
  <c r="H64" i="28"/>
  <c r="H69" i="28"/>
  <c r="E76" i="28"/>
  <c r="E96" i="28"/>
  <c r="H96" i="28" s="1"/>
  <c r="E132" i="28"/>
  <c r="H132" i="28" s="1"/>
  <c r="E177" i="28"/>
  <c r="H181" i="28"/>
  <c r="E186" i="28"/>
  <c r="H186" i="28" s="1"/>
  <c r="H190" i="28"/>
  <c r="E202" i="28"/>
  <c r="H202" i="28" s="1"/>
  <c r="G19" i="29"/>
  <c r="G177" i="29"/>
  <c r="E290" i="29"/>
  <c r="H290" i="29" s="1"/>
  <c r="E292" i="29"/>
  <c r="H292" i="29" s="1"/>
  <c r="E297" i="29"/>
  <c r="H297" i="29" s="1"/>
  <c r="E308" i="29"/>
  <c r="H308" i="29" s="1"/>
  <c r="E315" i="29"/>
  <c r="H315" i="29" s="1"/>
  <c r="E316" i="29"/>
  <c r="H316" i="29" s="1"/>
  <c r="E319" i="29"/>
  <c r="H319" i="29" s="1"/>
  <c r="E320" i="29"/>
  <c r="H320" i="29" s="1"/>
  <c r="E330" i="29"/>
  <c r="H330" i="29" s="1"/>
  <c r="E350" i="29"/>
  <c r="H350" i="29" s="1"/>
  <c r="G356" i="29"/>
  <c r="E358" i="29"/>
  <c r="H358" i="29" s="1"/>
  <c r="E362" i="29"/>
  <c r="H362" i="29" s="1"/>
  <c r="E366" i="29"/>
  <c r="H366" i="29" s="1"/>
  <c r="E374" i="29"/>
  <c r="H374" i="29" s="1"/>
  <c r="E378" i="29"/>
  <c r="H378" i="29" s="1"/>
  <c r="E386" i="29"/>
  <c r="H386" i="29" s="1"/>
  <c r="E390" i="29"/>
  <c r="H390" i="29" s="1"/>
  <c r="E394" i="29"/>
  <c r="H394" i="29" s="1"/>
  <c r="E398" i="29"/>
  <c r="H398" i="29" s="1"/>
  <c r="E402" i="29"/>
  <c r="H402" i="29" s="1"/>
  <c r="E407" i="29"/>
  <c r="H407" i="29" s="1"/>
  <c r="E411" i="29"/>
  <c r="H411" i="29" s="1"/>
  <c r="E419" i="29"/>
  <c r="H419" i="29" s="1"/>
  <c r="E423" i="29"/>
  <c r="H423" i="29" s="1"/>
  <c r="E427" i="29"/>
  <c r="H427" i="29" s="1"/>
  <c r="E431" i="29"/>
  <c r="H431" i="29" s="1"/>
  <c r="E441" i="29"/>
  <c r="H441" i="29" s="1"/>
  <c r="E445" i="29"/>
  <c r="H445" i="29" s="1"/>
  <c r="E453" i="29"/>
  <c r="H453" i="29" s="1"/>
  <c r="E461" i="29"/>
  <c r="H461" i="29" s="1"/>
  <c r="E465" i="29"/>
  <c r="H465" i="29" s="1"/>
  <c r="E469" i="29"/>
  <c r="H469" i="29" s="1"/>
  <c r="E473" i="29"/>
  <c r="H473" i="29" s="1"/>
  <c r="E481" i="29"/>
  <c r="H481" i="29" s="1"/>
  <c r="E489" i="29"/>
  <c r="H489" i="29" s="1"/>
  <c r="E493" i="29"/>
  <c r="H493" i="29" s="1"/>
  <c r="E497" i="29"/>
  <c r="H497" i="29" s="1"/>
  <c r="E505" i="29"/>
  <c r="H505" i="29" s="1"/>
  <c r="E509" i="29"/>
  <c r="H509" i="29" s="1"/>
  <c r="E517" i="29"/>
  <c r="H517" i="29" s="1"/>
  <c r="E521" i="29"/>
  <c r="H521" i="29" s="1"/>
  <c r="E525" i="29"/>
  <c r="H525" i="29" s="1"/>
  <c r="E545" i="29"/>
  <c r="H545" i="29" s="1"/>
  <c r="E549" i="29"/>
  <c r="H549" i="29" s="1"/>
  <c r="E553" i="29"/>
  <c r="H553" i="29" s="1"/>
  <c r="E557" i="29"/>
  <c r="H557" i="29" s="1"/>
  <c r="E561" i="29"/>
  <c r="H561" i="29" s="1"/>
  <c r="E569" i="29"/>
  <c r="H569" i="29" s="1"/>
  <c r="E573" i="29"/>
  <c r="H573" i="29" s="1"/>
  <c r="E580" i="29"/>
  <c r="H580" i="29" s="1"/>
  <c r="F564" i="30"/>
  <c r="F552" i="30"/>
  <c r="F548" i="30"/>
  <c r="F544" i="30"/>
  <c r="F524" i="30"/>
  <c r="F520" i="30"/>
  <c r="F500" i="30"/>
  <c r="F496" i="30"/>
  <c r="F577" i="30"/>
  <c r="F573" i="30"/>
  <c r="F569" i="30"/>
  <c r="F549" i="30"/>
  <c r="F545" i="30"/>
  <c r="F525" i="30"/>
  <c r="F521" i="30"/>
  <c r="F481" i="30"/>
  <c r="F578" i="30"/>
  <c r="F570" i="30"/>
  <c r="F562" i="30"/>
  <c r="F522" i="30"/>
  <c r="F510" i="30"/>
  <c r="F494" i="30"/>
  <c r="F482" i="30"/>
  <c r="F455" i="30"/>
  <c r="F454" i="30"/>
  <c r="F453" i="30"/>
  <c r="F452" i="30"/>
  <c r="F447" i="30"/>
  <c r="F444" i="30"/>
  <c r="F442" i="30"/>
  <c r="F437" i="30"/>
  <c r="F436" i="30"/>
  <c r="F433" i="30"/>
  <c r="F432" i="30"/>
  <c r="F428" i="30"/>
  <c r="F427" i="30"/>
  <c r="F419" i="30"/>
  <c r="F418" i="30"/>
  <c r="F417" i="30"/>
  <c r="F416" i="30"/>
  <c r="F413" i="30"/>
  <c r="F410" i="30"/>
  <c r="F407" i="30"/>
  <c r="F406" i="30"/>
  <c r="F405" i="30"/>
  <c r="F402" i="30"/>
  <c r="F398" i="30"/>
  <c r="F395" i="30"/>
  <c r="F393" i="30"/>
  <c r="F391" i="30"/>
  <c r="F390" i="30"/>
  <c r="F387" i="30"/>
  <c r="F386" i="30"/>
  <c r="F380" i="30"/>
  <c r="F379" i="30"/>
  <c r="F376" i="30"/>
  <c r="F371" i="30"/>
  <c r="F369" i="30"/>
  <c r="F368" i="30"/>
  <c r="F363" i="30"/>
  <c r="F362" i="30"/>
  <c r="F359" i="30"/>
  <c r="F357" i="30"/>
  <c r="F356" i="30"/>
  <c r="D12" i="30"/>
  <c r="F571" i="30"/>
  <c r="F499" i="30"/>
  <c r="F479" i="30"/>
  <c r="F475" i="30"/>
  <c r="F459" i="30"/>
  <c r="F349" i="29"/>
  <c r="F348" i="29"/>
  <c r="F346" i="29"/>
  <c r="F339" i="29"/>
  <c r="F337" i="29"/>
  <c r="F335" i="29"/>
  <c r="F334" i="29"/>
  <c r="F330" i="29"/>
  <c r="F329" i="29"/>
  <c r="F327" i="29"/>
  <c r="F325" i="29"/>
  <c r="F323" i="29"/>
  <c r="F314" i="29"/>
  <c r="F312" i="29"/>
  <c r="F311" i="29"/>
  <c r="F308" i="29"/>
  <c r="F306" i="29"/>
  <c r="F304" i="29"/>
  <c r="F303" i="29"/>
  <c r="F301" i="29"/>
  <c r="F300" i="29"/>
  <c r="F299" i="29"/>
  <c r="F298" i="29"/>
  <c r="F297" i="29"/>
  <c r="F296" i="29"/>
  <c r="F295" i="29"/>
  <c r="F294" i="29"/>
  <c r="F292" i="29"/>
  <c r="F289" i="29"/>
  <c r="F288" i="29"/>
  <c r="E289" i="29"/>
  <c r="H289" i="29" s="1"/>
  <c r="E296" i="29"/>
  <c r="H296" i="29" s="1"/>
  <c r="E300" i="29"/>
  <c r="H300" i="29" s="1"/>
  <c r="E306" i="29"/>
  <c r="H306" i="29" s="1"/>
  <c r="E314" i="29"/>
  <c r="H314" i="29" s="1"/>
  <c r="E329" i="29"/>
  <c r="H329" i="29" s="1"/>
  <c r="E357" i="29"/>
  <c r="H357" i="29" s="1"/>
  <c r="E365" i="29"/>
  <c r="H365" i="29" s="1"/>
  <c r="E369" i="29"/>
  <c r="H369" i="29" s="1"/>
  <c r="E377" i="29"/>
  <c r="H377" i="29" s="1"/>
  <c r="E381" i="29"/>
  <c r="H381" i="29" s="1"/>
  <c r="E385" i="29"/>
  <c r="H385" i="29" s="1"/>
  <c r="E389" i="29"/>
  <c r="H389" i="29" s="1"/>
  <c r="E393" i="29"/>
  <c r="H393" i="29" s="1"/>
  <c r="E406" i="29"/>
  <c r="H406" i="29" s="1"/>
  <c r="E410" i="29"/>
  <c r="H410" i="29" s="1"/>
  <c r="E418" i="29"/>
  <c r="H418" i="29" s="1"/>
  <c r="E422" i="29"/>
  <c r="H422" i="29" s="1"/>
  <c r="E430" i="29"/>
  <c r="H430" i="29" s="1"/>
  <c r="E444" i="29"/>
  <c r="H444" i="29" s="1"/>
  <c r="E452" i="29"/>
  <c r="H452" i="29" s="1"/>
  <c r="E456" i="29"/>
  <c r="H456" i="29" s="1"/>
  <c r="E460" i="29"/>
  <c r="H460" i="29" s="1"/>
  <c r="E464" i="29"/>
  <c r="H464" i="29" s="1"/>
  <c r="E468" i="29"/>
  <c r="H468" i="29" s="1"/>
  <c r="E472" i="29"/>
  <c r="H472" i="29" s="1"/>
  <c r="E476" i="29"/>
  <c r="H476" i="29" s="1"/>
  <c r="E488" i="29"/>
  <c r="H488" i="29" s="1"/>
  <c r="E496" i="29"/>
  <c r="H496" i="29" s="1"/>
  <c r="E500" i="29"/>
  <c r="H500" i="29" s="1"/>
  <c r="E504" i="29"/>
  <c r="H504" i="29" s="1"/>
  <c r="E508" i="29"/>
  <c r="H508" i="29" s="1"/>
  <c r="E516" i="29"/>
  <c r="H516" i="29" s="1"/>
  <c r="E520" i="29"/>
  <c r="H520" i="29" s="1"/>
  <c r="E524" i="29"/>
  <c r="H524" i="29" s="1"/>
  <c r="E528" i="29"/>
  <c r="H528" i="29" s="1"/>
  <c r="E536" i="29"/>
  <c r="H536" i="29" s="1"/>
  <c r="E540" i="29"/>
  <c r="H540" i="29" s="1"/>
  <c r="E544" i="29"/>
  <c r="H544" i="29" s="1"/>
  <c r="E548" i="29"/>
  <c r="H548" i="29" s="1"/>
  <c r="E552" i="29"/>
  <c r="H552" i="29" s="1"/>
  <c r="E564" i="29"/>
  <c r="H564" i="29" s="1"/>
  <c r="E572" i="29"/>
  <c r="H572" i="29" s="1"/>
  <c r="E576" i="29"/>
  <c r="H576" i="29" s="1"/>
  <c r="E583" i="29"/>
  <c r="H583" i="29" s="1"/>
  <c r="H62" i="30"/>
  <c r="E67" i="30"/>
  <c r="H67" i="30" s="1"/>
  <c r="E78" i="30"/>
  <c r="H78" i="30" s="1"/>
  <c r="E86" i="30"/>
  <c r="H86" i="30" s="1"/>
  <c r="E94" i="30"/>
  <c r="H94" i="30" s="1"/>
  <c r="E106" i="30"/>
  <c r="H106" i="30" s="1"/>
  <c r="E114" i="30"/>
  <c r="H114" i="30" s="1"/>
  <c r="E123" i="30"/>
  <c r="H123" i="30" s="1"/>
  <c r="E124" i="30"/>
  <c r="H124" i="30" s="1"/>
  <c r="E130" i="30"/>
  <c r="H130" i="30" s="1"/>
  <c r="E137" i="30"/>
  <c r="H137" i="30" s="1"/>
  <c r="H180" i="30"/>
  <c r="H185" i="30"/>
  <c r="H189" i="30"/>
  <c r="H197" i="30"/>
  <c r="H212" i="30"/>
  <c r="H216" i="30"/>
  <c r="H225" i="30"/>
  <c r="H229" i="30"/>
  <c r="H232" i="30"/>
  <c r="C11" i="29"/>
  <c r="E177" i="29"/>
  <c r="E178" i="29"/>
  <c r="H178" i="29" s="1"/>
  <c r="E179" i="29"/>
  <c r="H179" i="29" s="1"/>
  <c r="E180" i="29"/>
  <c r="H180" i="29" s="1"/>
  <c r="E182" i="29"/>
  <c r="H182" i="29" s="1"/>
  <c r="E184" i="29"/>
  <c r="H184" i="29" s="1"/>
  <c r="E185" i="29"/>
  <c r="H185" i="29" s="1"/>
  <c r="E186" i="29"/>
  <c r="H186" i="29" s="1"/>
  <c r="E187" i="29"/>
  <c r="H187" i="29" s="1"/>
  <c r="E189" i="29"/>
  <c r="H189" i="29" s="1"/>
  <c r="E190" i="29"/>
  <c r="H190" i="29" s="1"/>
  <c r="E191" i="29"/>
  <c r="H191" i="29" s="1"/>
  <c r="E192" i="29"/>
  <c r="H192" i="29" s="1"/>
  <c r="E193" i="29"/>
  <c r="H193" i="29" s="1"/>
  <c r="E194" i="29"/>
  <c r="H194" i="29" s="1"/>
  <c r="E195" i="29"/>
  <c r="H195" i="29" s="1"/>
  <c r="E196" i="29"/>
  <c r="H196" i="29" s="1"/>
  <c r="E197" i="29"/>
  <c r="H197" i="29" s="1"/>
  <c r="E199" i="29"/>
  <c r="H199" i="29" s="1"/>
  <c r="E200" i="29"/>
  <c r="H200" i="29" s="1"/>
  <c r="E203" i="29"/>
  <c r="H203" i="29" s="1"/>
  <c r="E204" i="29"/>
  <c r="H204" i="29" s="1"/>
  <c r="E205" i="29"/>
  <c r="H205" i="29" s="1"/>
  <c r="E207" i="29"/>
  <c r="H207" i="29" s="1"/>
  <c r="E208" i="29"/>
  <c r="H208" i="29" s="1"/>
  <c r="E209" i="29"/>
  <c r="H209" i="29" s="1"/>
  <c r="E210" i="29"/>
  <c r="H210" i="29" s="1"/>
  <c r="E211" i="29"/>
  <c r="H211" i="29" s="1"/>
  <c r="E212" i="29"/>
  <c r="H212" i="29" s="1"/>
  <c r="E214" i="29"/>
  <c r="H214" i="29" s="1"/>
  <c r="E215" i="29"/>
  <c r="H215" i="29" s="1"/>
  <c r="E216" i="29"/>
  <c r="H216" i="29" s="1"/>
  <c r="E218" i="29"/>
  <c r="H218" i="29" s="1"/>
  <c r="E219" i="29"/>
  <c r="H219" i="29" s="1"/>
  <c r="E220" i="29"/>
  <c r="H220" i="29" s="1"/>
  <c r="E221" i="29"/>
  <c r="H221" i="29" s="1"/>
  <c r="E222" i="29"/>
  <c r="H222" i="29" s="1"/>
  <c r="E227" i="29"/>
  <c r="H227" i="29" s="1"/>
  <c r="E231" i="29"/>
  <c r="H231" i="29" s="1"/>
  <c r="E232" i="29"/>
  <c r="H232" i="29" s="1"/>
  <c r="E234" i="29"/>
  <c r="H234" i="29" s="1"/>
  <c r="E239" i="29"/>
  <c r="H239" i="29" s="1"/>
  <c r="E241" i="29"/>
  <c r="H241" i="29" s="1"/>
  <c r="E244" i="29"/>
  <c r="H244" i="29" s="1"/>
  <c r="E247" i="29"/>
  <c r="H247" i="29" s="1"/>
  <c r="E249" i="29"/>
  <c r="H249" i="29" s="1"/>
  <c r="E250" i="29"/>
  <c r="H250" i="29" s="1"/>
  <c r="E252" i="29"/>
  <c r="H252" i="29" s="1"/>
  <c r="E253" i="29"/>
  <c r="H253" i="29" s="1"/>
  <c r="E255" i="29"/>
  <c r="H255" i="29" s="1"/>
  <c r="E258" i="29"/>
  <c r="H258" i="29" s="1"/>
  <c r="E259" i="29"/>
  <c r="H259" i="29" s="1"/>
  <c r="E261" i="29"/>
  <c r="H261" i="29" s="1"/>
  <c r="E265" i="29"/>
  <c r="H265" i="29" s="1"/>
  <c r="E266" i="29"/>
  <c r="H266" i="29" s="1"/>
  <c r="E267" i="29"/>
  <c r="H267" i="29" s="1"/>
  <c r="E270" i="29"/>
  <c r="H270" i="29" s="1"/>
  <c r="E271" i="29"/>
  <c r="H271" i="29" s="1"/>
  <c r="E272" i="29"/>
  <c r="H272" i="29" s="1"/>
  <c r="E276" i="29"/>
  <c r="H276" i="29" s="1"/>
  <c r="E277" i="29"/>
  <c r="H277" i="29" s="1"/>
  <c r="E280" i="29"/>
  <c r="H280" i="29" s="1"/>
  <c r="E281" i="29"/>
  <c r="H281" i="29" s="1"/>
  <c r="E282" i="29"/>
  <c r="H282" i="29" s="1"/>
  <c r="E283" i="29"/>
  <c r="H283" i="29" s="1"/>
  <c r="E284" i="29"/>
  <c r="H284" i="29" s="1"/>
  <c r="E286" i="29"/>
  <c r="H286" i="29" s="1"/>
  <c r="E288" i="29"/>
  <c r="H288" i="29" s="1"/>
  <c r="E295" i="29"/>
  <c r="H295" i="29" s="1"/>
  <c r="E299" i="29"/>
  <c r="H299" i="29" s="1"/>
  <c r="E312" i="29"/>
  <c r="H312" i="29" s="1"/>
  <c r="E327" i="29"/>
  <c r="H327" i="29" s="1"/>
  <c r="E335" i="29"/>
  <c r="H335" i="29" s="1"/>
  <c r="E356" i="29"/>
  <c r="H360" i="29"/>
  <c r="E364" i="29"/>
  <c r="H364" i="29" s="1"/>
  <c r="E368" i="29"/>
  <c r="H368" i="29" s="1"/>
  <c r="E372" i="29"/>
  <c r="H372" i="29" s="1"/>
  <c r="E376" i="29"/>
  <c r="H376" i="29" s="1"/>
  <c r="E380" i="29"/>
  <c r="H380" i="29" s="1"/>
  <c r="H388" i="29"/>
  <c r="E392" i="29"/>
  <c r="H392" i="29" s="1"/>
  <c r="H400" i="29"/>
  <c r="E405" i="29"/>
  <c r="H405" i="29" s="1"/>
  <c r="E409" i="29"/>
  <c r="H409" i="29" s="1"/>
  <c r="E413" i="29"/>
  <c r="H413" i="29" s="1"/>
  <c r="E417" i="29"/>
  <c r="H417" i="29" s="1"/>
  <c r="E421" i="29"/>
  <c r="H421" i="29" s="1"/>
  <c r="E425" i="29"/>
  <c r="H425" i="29" s="1"/>
  <c r="E429" i="29"/>
  <c r="H429" i="29" s="1"/>
  <c r="E433" i="29"/>
  <c r="H433" i="29" s="1"/>
  <c r="E437" i="29"/>
  <c r="H437" i="29" s="1"/>
  <c r="H443" i="29"/>
  <c r="E451" i="29"/>
  <c r="H451" i="29" s="1"/>
  <c r="E455" i="29"/>
  <c r="H455" i="29" s="1"/>
  <c r="E463" i="29"/>
  <c r="H463" i="29" s="1"/>
  <c r="E467" i="29"/>
  <c r="H467" i="29" s="1"/>
  <c r="E471" i="29"/>
  <c r="H471" i="29" s="1"/>
  <c r="E475" i="29"/>
  <c r="H475" i="29" s="1"/>
  <c r="E479" i="29"/>
  <c r="H479" i="29" s="1"/>
  <c r="H483" i="29"/>
  <c r="H487" i="29"/>
  <c r="E491" i="29"/>
  <c r="H491" i="29" s="1"/>
  <c r="E499" i="29"/>
  <c r="H499" i="29" s="1"/>
  <c r="H503" i="29"/>
  <c r="E507" i="29"/>
  <c r="H507" i="29" s="1"/>
  <c r="E511" i="29"/>
  <c r="H511" i="29" s="1"/>
  <c r="H515" i="29"/>
  <c r="E519" i="29"/>
  <c r="H519" i="29" s="1"/>
  <c r="H523" i="29"/>
  <c r="E527" i="29"/>
  <c r="H527" i="29" s="1"/>
  <c r="E531" i="29"/>
  <c r="H531" i="29" s="1"/>
  <c r="H535" i="29"/>
  <c r="E539" i="29"/>
  <c r="H539" i="29" s="1"/>
  <c r="H543" i="29"/>
  <c r="H547" i="29"/>
  <c r="E551" i="29"/>
  <c r="H551" i="29" s="1"/>
  <c r="H555" i="29"/>
  <c r="H559" i="29"/>
  <c r="E563" i="29"/>
  <c r="H563" i="29" s="1"/>
  <c r="H567" i="29"/>
  <c r="E571" i="29"/>
  <c r="H571" i="29" s="1"/>
  <c r="E579" i="29"/>
  <c r="H579" i="29" s="1"/>
  <c r="H582" i="29"/>
  <c r="E593" i="29"/>
  <c r="H593" i="29" s="1"/>
  <c r="E599" i="29"/>
  <c r="H599" i="29" s="1"/>
  <c r="E606" i="29"/>
  <c r="H606" i="29" s="1"/>
  <c r="E610" i="29"/>
  <c r="H610" i="29" s="1"/>
  <c r="E615" i="29"/>
  <c r="H615" i="29" s="1"/>
  <c r="G19" i="30"/>
  <c r="H19" i="30" s="1"/>
  <c r="H21" i="30"/>
  <c r="H25" i="30"/>
  <c r="H29" i="30"/>
  <c r="E33" i="30"/>
  <c r="H33" i="30" s="1"/>
  <c r="H37" i="30"/>
  <c r="H41" i="30"/>
  <c r="H45" i="30"/>
  <c r="E49" i="30"/>
  <c r="H49" i="30" s="1"/>
  <c r="H53" i="30"/>
  <c r="H57" i="30"/>
  <c r="H65" i="30"/>
  <c r="H70" i="30"/>
  <c r="F169" i="30"/>
  <c r="F168" i="30"/>
  <c r="F159" i="30"/>
  <c r="F157" i="30"/>
  <c r="F146" i="30"/>
  <c r="F145" i="30"/>
  <c r="F137" i="30"/>
  <c r="F136" i="30"/>
  <c r="F135" i="30"/>
  <c r="F132" i="30"/>
  <c r="F130" i="30"/>
  <c r="F128" i="30"/>
  <c r="F126" i="30"/>
  <c r="F125" i="30"/>
  <c r="F124" i="30"/>
  <c r="F118" i="30"/>
  <c r="F116" i="30"/>
  <c r="F115" i="30"/>
  <c r="F114" i="30"/>
  <c r="F113" i="30"/>
  <c r="F109" i="30"/>
  <c r="F107" i="30"/>
  <c r="F106" i="30"/>
  <c r="F105" i="30"/>
  <c r="F102" i="30"/>
  <c r="F100" i="30"/>
  <c r="F98" i="30"/>
  <c r="F97" i="30"/>
  <c r="F96" i="30"/>
  <c r="F95" i="30"/>
  <c r="F94" i="30"/>
  <c r="F92" i="30"/>
  <c r="F91" i="30"/>
  <c r="F89" i="30"/>
  <c r="F87" i="30"/>
  <c r="F81" i="30"/>
  <c r="F80" i="30"/>
  <c r="F79" i="30"/>
  <c r="F78" i="30"/>
  <c r="F77" i="30"/>
  <c r="F76" i="30"/>
  <c r="D10" i="30"/>
  <c r="D8" i="30"/>
  <c r="E77" i="30"/>
  <c r="H77" i="30" s="1"/>
  <c r="E81" i="30"/>
  <c r="H81" i="30" s="1"/>
  <c r="E92" i="30"/>
  <c r="H92" i="30" s="1"/>
  <c r="E97" i="30"/>
  <c r="H97" i="30" s="1"/>
  <c r="E118" i="30"/>
  <c r="H118" i="30" s="1"/>
  <c r="E128" i="30"/>
  <c r="H128" i="30" s="1"/>
  <c r="E136" i="30"/>
  <c r="H136" i="30" s="1"/>
  <c r="E152" i="30"/>
  <c r="H152" i="30" s="1"/>
  <c r="E157" i="30"/>
  <c r="H157" i="30" s="1"/>
  <c r="E325" i="30"/>
  <c r="H325" i="30" s="1"/>
  <c r="E314" i="30"/>
  <c r="H314" i="30" s="1"/>
  <c r="E312" i="30"/>
  <c r="H312" i="30" s="1"/>
  <c r="E308" i="30"/>
  <c r="H308" i="30" s="1"/>
  <c r="E306" i="30"/>
  <c r="H306" i="30" s="1"/>
  <c r="E300" i="30"/>
  <c r="H300" i="30" s="1"/>
  <c r="E295" i="30"/>
  <c r="H295" i="30" s="1"/>
  <c r="E289" i="30"/>
  <c r="H289" i="30" s="1"/>
  <c r="E284" i="30"/>
  <c r="H284" i="30" s="1"/>
  <c r="E283" i="30"/>
  <c r="H283" i="30" s="1"/>
  <c r="E282" i="30"/>
  <c r="H282" i="30" s="1"/>
  <c r="E281" i="30"/>
  <c r="H281" i="30" s="1"/>
  <c r="E277" i="30"/>
  <c r="H277" i="30" s="1"/>
  <c r="E275" i="30"/>
  <c r="H275" i="30" s="1"/>
  <c r="E270" i="30"/>
  <c r="H270" i="30" s="1"/>
  <c r="E254" i="30"/>
  <c r="H254" i="30" s="1"/>
  <c r="E250" i="30"/>
  <c r="H250" i="30" s="1"/>
  <c r="E249" i="30"/>
  <c r="H249" i="30" s="1"/>
  <c r="E247" i="30"/>
  <c r="H247" i="30" s="1"/>
  <c r="E244" i="30"/>
  <c r="H244" i="30" s="1"/>
  <c r="E231" i="30"/>
  <c r="H231" i="30" s="1"/>
  <c r="E222" i="30"/>
  <c r="H222" i="30" s="1"/>
  <c r="E220" i="30"/>
  <c r="H220" i="30" s="1"/>
  <c r="E219" i="30"/>
  <c r="H219" i="30" s="1"/>
  <c r="E210" i="30"/>
  <c r="H210" i="30" s="1"/>
  <c r="E209" i="30"/>
  <c r="H209" i="30" s="1"/>
  <c r="E208" i="30"/>
  <c r="H208" i="30" s="1"/>
  <c r="E207" i="30"/>
  <c r="H207" i="30" s="1"/>
  <c r="E204" i="30"/>
  <c r="H204" i="30" s="1"/>
  <c r="E200" i="30"/>
  <c r="H200" i="30" s="1"/>
  <c r="G177" i="30"/>
  <c r="H179" i="30"/>
  <c r="E184" i="30"/>
  <c r="H184" i="30" s="1"/>
  <c r="E188" i="30"/>
  <c r="H188" i="30" s="1"/>
  <c r="E192" i="30"/>
  <c r="H192" i="30" s="1"/>
  <c r="H196" i="30"/>
  <c r="H203" i="30"/>
  <c r="H215" i="30"/>
  <c r="H221" i="30"/>
  <c r="H224" i="30"/>
  <c r="H228" i="30"/>
  <c r="H235" i="30"/>
  <c r="F356" i="28"/>
  <c r="F357" i="28"/>
  <c r="F358" i="28"/>
  <c r="F368" i="28"/>
  <c r="F372" i="28"/>
  <c r="F376" i="28"/>
  <c r="F379" i="28"/>
  <c r="F385" i="28"/>
  <c r="F391" i="28"/>
  <c r="F398" i="28"/>
  <c r="F401" i="28"/>
  <c r="F402" i="28"/>
  <c r="F405" i="28"/>
  <c r="F406" i="28"/>
  <c r="F407" i="28"/>
  <c r="F410" i="28"/>
  <c r="F428" i="28"/>
  <c r="F442" i="28"/>
  <c r="F455" i="28"/>
  <c r="F459" i="28"/>
  <c r="F475" i="28"/>
  <c r="F476" i="28"/>
  <c r="F481" i="28"/>
  <c r="F490" i="28"/>
  <c r="F494" i="28"/>
  <c r="F544" i="28"/>
  <c r="F549" i="28"/>
  <c r="F569" i="28"/>
  <c r="F571" i="28"/>
  <c r="F573" i="28"/>
  <c r="D9" i="29"/>
  <c r="D11" i="29"/>
  <c r="F19" i="29"/>
  <c r="F21" i="29"/>
  <c r="F26" i="29"/>
  <c r="F27" i="29"/>
  <c r="F28" i="29"/>
  <c r="F30" i="29"/>
  <c r="F36" i="29"/>
  <c r="F37" i="29"/>
  <c r="F38" i="29"/>
  <c r="F39" i="29"/>
  <c r="F41" i="29"/>
  <c r="F48" i="29"/>
  <c r="F49" i="29"/>
  <c r="F50" i="29"/>
  <c r="F52" i="29"/>
  <c r="F55" i="29"/>
  <c r="F59" i="29"/>
  <c r="F60" i="29"/>
  <c r="F61" i="29"/>
  <c r="F64" i="29"/>
  <c r="F65" i="29"/>
  <c r="F67" i="29"/>
  <c r="F68" i="29"/>
  <c r="F177" i="29"/>
  <c r="F178" i="29"/>
  <c r="F179" i="29"/>
  <c r="F180" i="29"/>
  <c r="F182" i="29"/>
  <c r="F184" i="29"/>
  <c r="F185" i="29"/>
  <c r="F186" i="29"/>
  <c r="F187" i="29"/>
  <c r="F188" i="29"/>
  <c r="F189" i="29"/>
  <c r="F190" i="29"/>
  <c r="F191" i="29"/>
  <c r="F192" i="29"/>
  <c r="F193" i="29"/>
  <c r="F194" i="29"/>
  <c r="F195" i="29"/>
  <c r="F196" i="29"/>
  <c r="F198" i="29"/>
  <c r="F199" i="29"/>
  <c r="F200" i="29"/>
  <c r="F204" i="29"/>
  <c r="F205" i="29"/>
  <c r="F207" i="29"/>
  <c r="F208" i="29"/>
  <c r="F209" i="29"/>
  <c r="F210" i="29"/>
  <c r="F211" i="29"/>
  <c r="F212" i="29"/>
  <c r="F214" i="29"/>
  <c r="F215" i="29"/>
  <c r="F216" i="29"/>
  <c r="F219" i="29"/>
  <c r="F220" i="29"/>
  <c r="F224" i="29"/>
  <c r="F225" i="29"/>
  <c r="F231" i="29"/>
  <c r="F237" i="29"/>
  <c r="F241" i="29"/>
  <c r="F244" i="29"/>
  <c r="F247" i="29"/>
  <c r="F249" i="29"/>
  <c r="F250" i="29"/>
  <c r="F252" i="29"/>
  <c r="F254" i="29"/>
  <c r="F255" i="29"/>
  <c r="F256" i="29"/>
  <c r="F259" i="29"/>
  <c r="F262" i="29"/>
  <c r="F264" i="29"/>
  <c r="F265" i="29"/>
  <c r="F267" i="29"/>
  <c r="F268" i="29"/>
  <c r="F269" i="29"/>
  <c r="F270" i="29"/>
  <c r="F276" i="29"/>
  <c r="F277" i="29"/>
  <c r="F278" i="29"/>
  <c r="F281" i="29"/>
  <c r="F282" i="29"/>
  <c r="F283" i="29"/>
  <c r="F284" i="29"/>
  <c r="E293" i="29"/>
  <c r="H293" i="29" s="1"/>
  <c r="E294" i="29"/>
  <c r="H294" i="29" s="1"/>
  <c r="E303" i="29"/>
  <c r="H303" i="29" s="1"/>
  <c r="E309" i="29"/>
  <c r="H309" i="29" s="1"/>
  <c r="E311" i="29"/>
  <c r="H311" i="29" s="1"/>
  <c r="E325" i="29"/>
  <c r="H325" i="29" s="1"/>
  <c r="E333" i="29"/>
  <c r="H333" i="29" s="1"/>
  <c r="E334" i="29"/>
  <c r="H334" i="29" s="1"/>
  <c r="E340" i="29"/>
  <c r="H340" i="29" s="1"/>
  <c r="E345" i="29"/>
  <c r="H345" i="29" s="1"/>
  <c r="E359" i="29"/>
  <c r="H359" i="29" s="1"/>
  <c r="E363" i="29"/>
  <c r="H363" i="29" s="1"/>
  <c r="E371" i="29"/>
  <c r="H371" i="29" s="1"/>
  <c r="H375" i="29"/>
  <c r="E379" i="29"/>
  <c r="H379" i="29" s="1"/>
  <c r="E383" i="29"/>
  <c r="H383" i="29" s="1"/>
  <c r="H387" i="29"/>
  <c r="E391" i="29"/>
  <c r="H391" i="29" s="1"/>
  <c r="E395" i="29"/>
  <c r="H395" i="29" s="1"/>
  <c r="H399" i="29"/>
  <c r="H403" i="29"/>
  <c r="H408" i="29"/>
  <c r="E412" i="29"/>
  <c r="H412" i="29" s="1"/>
  <c r="E416" i="29"/>
  <c r="H416" i="29" s="1"/>
  <c r="E420" i="29"/>
  <c r="H420" i="29" s="1"/>
  <c r="E424" i="29"/>
  <c r="H424" i="29" s="1"/>
  <c r="E428" i="29"/>
  <c r="H428" i="29" s="1"/>
  <c r="E432" i="29"/>
  <c r="H432" i="29" s="1"/>
  <c r="E436" i="29"/>
  <c r="H436" i="29" s="1"/>
  <c r="E442" i="29"/>
  <c r="H442" i="29" s="1"/>
  <c r="E446" i="29"/>
  <c r="H446" i="29" s="1"/>
  <c r="H450" i="29"/>
  <c r="H454" i="29"/>
  <c r="H458" i="29"/>
  <c r="E462" i="29"/>
  <c r="H462" i="29" s="1"/>
  <c r="E466" i="29"/>
  <c r="H466" i="29" s="1"/>
  <c r="H470" i="29"/>
  <c r="E474" i="29"/>
  <c r="H474" i="29" s="1"/>
  <c r="H478" i="29"/>
  <c r="H482" i="29"/>
  <c r="E486" i="29"/>
  <c r="H486" i="29" s="1"/>
  <c r="E490" i="29"/>
  <c r="H490" i="29" s="1"/>
  <c r="E494" i="29"/>
  <c r="H494" i="29" s="1"/>
  <c r="E498" i="29"/>
  <c r="H498" i="29" s="1"/>
  <c r="H502" i="29"/>
  <c r="H506" i="29"/>
  <c r="E510" i="29"/>
  <c r="H510" i="29" s="1"/>
  <c r="H514" i="29"/>
  <c r="E518" i="29"/>
  <c r="H518" i="29" s="1"/>
  <c r="E522" i="29"/>
  <c r="H522" i="29" s="1"/>
  <c r="E526" i="29"/>
  <c r="H526" i="29" s="1"/>
  <c r="E530" i="29"/>
  <c r="H530" i="29" s="1"/>
  <c r="E534" i="29"/>
  <c r="H534" i="29" s="1"/>
  <c r="E538" i="29"/>
  <c r="H538" i="29" s="1"/>
  <c r="E542" i="29"/>
  <c r="H542" i="29" s="1"/>
  <c r="E546" i="29"/>
  <c r="H546" i="29" s="1"/>
  <c r="H550" i="29"/>
  <c r="E554" i="29"/>
  <c r="H554" i="29" s="1"/>
  <c r="E558" i="29"/>
  <c r="H558" i="29" s="1"/>
  <c r="E562" i="29"/>
  <c r="H562" i="29" s="1"/>
  <c r="E566" i="29"/>
  <c r="H566" i="29" s="1"/>
  <c r="E570" i="29"/>
  <c r="H570" i="29" s="1"/>
  <c r="E574" i="29"/>
  <c r="H574" i="29" s="1"/>
  <c r="E578" i="29"/>
  <c r="H578" i="29" s="1"/>
  <c r="H585" i="29"/>
  <c r="F618" i="29"/>
  <c r="F617" i="29"/>
  <c r="F616" i="29"/>
  <c r="F614" i="29"/>
  <c r="F612" i="29"/>
  <c r="F611" i="29"/>
  <c r="F610" i="29"/>
  <c r="F609" i="29"/>
  <c r="F608" i="29"/>
  <c r="F607" i="29"/>
  <c r="F606" i="29"/>
  <c r="F604" i="29"/>
  <c r="F602" i="29"/>
  <c r="F601" i="29"/>
  <c r="F599" i="29"/>
  <c r="F596" i="29"/>
  <c r="F595" i="29"/>
  <c r="F594" i="29"/>
  <c r="F593" i="29"/>
  <c r="F592" i="29"/>
  <c r="F591" i="29"/>
  <c r="H20" i="30"/>
  <c r="H24" i="30"/>
  <c r="H28" i="30"/>
  <c r="H32" i="30"/>
  <c r="H36" i="30"/>
  <c r="H40" i="30"/>
  <c r="H44" i="30"/>
  <c r="H48" i="30"/>
  <c r="H52" i="30"/>
  <c r="H56" i="30"/>
  <c r="E116" i="30"/>
  <c r="H116" i="30" s="1"/>
  <c r="E133" i="30"/>
  <c r="H133" i="30" s="1"/>
  <c r="E135" i="30"/>
  <c r="H135" i="30" s="1"/>
  <c r="E146" i="30"/>
  <c r="H146" i="30" s="1"/>
  <c r="E356" i="30"/>
  <c r="E357" i="30"/>
  <c r="H357" i="30" s="1"/>
  <c r="E359" i="30"/>
  <c r="H359" i="30" s="1"/>
  <c r="E362" i="30"/>
  <c r="H362" i="30" s="1"/>
  <c r="E363" i="30"/>
  <c r="H363" i="30" s="1"/>
  <c r="E364" i="30"/>
  <c r="H364" i="30" s="1"/>
  <c r="E366" i="30"/>
  <c r="H366" i="30" s="1"/>
  <c r="E368" i="30"/>
  <c r="H368" i="30" s="1"/>
  <c r="E369" i="30"/>
  <c r="H369" i="30" s="1"/>
  <c r="E371" i="30"/>
  <c r="H371" i="30" s="1"/>
  <c r="E372" i="30"/>
  <c r="H372" i="30" s="1"/>
  <c r="E376" i="30"/>
  <c r="H376" i="30" s="1"/>
  <c r="E377" i="30"/>
  <c r="H377" i="30" s="1"/>
  <c r="E380" i="30"/>
  <c r="H380" i="30" s="1"/>
  <c r="E381" i="30"/>
  <c r="H381" i="30" s="1"/>
  <c r="E386" i="30"/>
  <c r="H386" i="30" s="1"/>
  <c r="E390" i="30"/>
  <c r="H390" i="30" s="1"/>
  <c r="E391" i="30"/>
  <c r="H391" i="30" s="1"/>
  <c r="E392" i="30"/>
  <c r="H392" i="30" s="1"/>
  <c r="E395" i="30"/>
  <c r="H395" i="30" s="1"/>
  <c r="E398" i="30"/>
  <c r="H398" i="30" s="1"/>
  <c r="E402" i="30"/>
  <c r="H402" i="30" s="1"/>
  <c r="E405" i="30"/>
  <c r="H405" i="30" s="1"/>
  <c r="E406" i="30"/>
  <c r="H406" i="30" s="1"/>
  <c r="E407" i="30"/>
  <c r="H407" i="30" s="1"/>
  <c r="E409" i="30"/>
  <c r="H409" i="30" s="1"/>
  <c r="E411" i="30"/>
  <c r="H411" i="30" s="1"/>
  <c r="E416" i="30"/>
  <c r="H416" i="30" s="1"/>
  <c r="E417" i="30"/>
  <c r="H417" i="30" s="1"/>
  <c r="E418" i="30"/>
  <c r="H418" i="30" s="1"/>
  <c r="E419" i="30"/>
  <c r="H419" i="30" s="1"/>
  <c r="E420" i="30"/>
  <c r="H420" i="30" s="1"/>
  <c r="E426" i="30"/>
  <c r="H426" i="30" s="1"/>
  <c r="E427" i="30"/>
  <c r="H427" i="30" s="1"/>
  <c r="E428" i="30"/>
  <c r="H428" i="30" s="1"/>
  <c r="E432" i="30"/>
  <c r="H432" i="30" s="1"/>
  <c r="E434" i="30"/>
  <c r="H434" i="30" s="1"/>
  <c r="E437" i="30"/>
  <c r="H437" i="30" s="1"/>
  <c r="E442" i="30"/>
  <c r="H442" i="30" s="1"/>
  <c r="E444" i="30"/>
  <c r="H444" i="30" s="1"/>
  <c r="E452" i="30"/>
  <c r="H452" i="30" s="1"/>
  <c r="E453" i="30"/>
  <c r="H453" i="30" s="1"/>
  <c r="E455" i="30"/>
  <c r="H455" i="30" s="1"/>
  <c r="E458" i="30"/>
  <c r="H458" i="30" s="1"/>
  <c r="E494" i="30"/>
  <c r="H494" i="30" s="1"/>
  <c r="E518" i="30"/>
  <c r="H518" i="30" s="1"/>
  <c r="E522" i="30"/>
  <c r="H522" i="30" s="1"/>
  <c r="E526" i="30"/>
  <c r="H526" i="30" s="1"/>
  <c r="E570" i="30"/>
  <c r="H570" i="30" s="1"/>
  <c r="E574" i="30"/>
  <c r="H574" i="30" s="1"/>
  <c r="E578" i="30"/>
  <c r="H578" i="30" s="1"/>
  <c r="E581" i="30"/>
  <c r="H581" i="30" s="1"/>
  <c r="F618" i="30"/>
  <c r="F617" i="30"/>
  <c r="F615" i="30"/>
  <c r="F611" i="30"/>
  <c r="F610" i="30"/>
  <c r="F609" i="30"/>
  <c r="F607" i="30"/>
  <c r="F606" i="30"/>
  <c r="F604" i="30"/>
  <c r="F602" i="30"/>
  <c r="F596" i="30"/>
  <c r="F595" i="30"/>
  <c r="F594" i="30"/>
  <c r="F593" i="30"/>
  <c r="F592" i="30"/>
  <c r="F591" i="30"/>
  <c r="E607" i="30"/>
  <c r="H607" i="30" s="1"/>
  <c r="E612" i="30"/>
  <c r="H612" i="30" s="1"/>
  <c r="E614" i="30"/>
  <c r="H614" i="30" s="1"/>
  <c r="E54" i="31"/>
  <c r="H54" i="31" s="1"/>
  <c r="E58" i="31"/>
  <c r="H58" i="31" s="1"/>
  <c r="E62" i="31"/>
  <c r="H62" i="31" s="1"/>
  <c r="E67" i="31"/>
  <c r="H67" i="31" s="1"/>
  <c r="E162" i="31"/>
  <c r="H162" i="31" s="1"/>
  <c r="E159" i="31"/>
  <c r="H159" i="31" s="1"/>
  <c r="E168" i="31"/>
  <c r="H168" i="31" s="1"/>
  <c r="E146" i="31"/>
  <c r="H146" i="31" s="1"/>
  <c r="E145" i="31"/>
  <c r="H145" i="31" s="1"/>
  <c r="E144" i="31"/>
  <c r="H144" i="31" s="1"/>
  <c r="E140" i="31"/>
  <c r="H140" i="31" s="1"/>
  <c r="E139" i="31"/>
  <c r="H139" i="31" s="1"/>
  <c r="E138" i="31"/>
  <c r="H138" i="31" s="1"/>
  <c r="E137" i="31"/>
  <c r="H137" i="31" s="1"/>
  <c r="E136" i="31"/>
  <c r="H136" i="31" s="1"/>
  <c r="E135" i="31"/>
  <c r="H135" i="31" s="1"/>
  <c r="E133" i="31"/>
  <c r="H133" i="31" s="1"/>
  <c r="E132" i="31"/>
  <c r="H132" i="31" s="1"/>
  <c r="E131" i="31"/>
  <c r="H131" i="31" s="1"/>
  <c r="E130" i="31"/>
  <c r="H130" i="31" s="1"/>
  <c r="E128" i="31"/>
  <c r="H128" i="31" s="1"/>
  <c r="E127" i="31"/>
  <c r="H127" i="31" s="1"/>
  <c r="E126" i="31"/>
  <c r="H126" i="31" s="1"/>
  <c r="E125" i="31"/>
  <c r="H125" i="31" s="1"/>
  <c r="E124" i="31"/>
  <c r="H124" i="31" s="1"/>
  <c r="E123" i="31"/>
  <c r="H123" i="31" s="1"/>
  <c r="E121" i="31"/>
  <c r="H121" i="31" s="1"/>
  <c r="E120" i="31"/>
  <c r="H120" i="31" s="1"/>
  <c r="E119" i="31"/>
  <c r="H119" i="31" s="1"/>
  <c r="E118" i="31"/>
  <c r="H118" i="31" s="1"/>
  <c r="E117" i="31"/>
  <c r="H117" i="31" s="1"/>
  <c r="E116" i="31"/>
  <c r="H116" i="31" s="1"/>
  <c r="E115" i="31"/>
  <c r="H115" i="31" s="1"/>
  <c r="E114" i="31"/>
  <c r="H114" i="31" s="1"/>
  <c r="E113" i="31"/>
  <c r="H113" i="31" s="1"/>
  <c r="E112" i="31"/>
  <c r="H112" i="31" s="1"/>
  <c r="E109" i="31"/>
  <c r="H109" i="31" s="1"/>
  <c r="E107" i="31"/>
  <c r="H107" i="31" s="1"/>
  <c r="E106" i="31"/>
  <c r="H106" i="31" s="1"/>
  <c r="E105" i="31"/>
  <c r="H105" i="31" s="1"/>
  <c r="E103" i="31"/>
  <c r="H103" i="31" s="1"/>
  <c r="E102" i="31"/>
  <c r="H102" i="31" s="1"/>
  <c r="E100" i="31"/>
  <c r="H100" i="31" s="1"/>
  <c r="E98" i="31"/>
  <c r="H98" i="31" s="1"/>
  <c r="E97" i="31"/>
  <c r="H97" i="31" s="1"/>
  <c r="E96" i="31"/>
  <c r="H96" i="31" s="1"/>
  <c r="E95" i="31"/>
  <c r="H95" i="31" s="1"/>
  <c r="E94" i="31"/>
  <c r="H94" i="31" s="1"/>
  <c r="E92" i="31"/>
  <c r="H92" i="31" s="1"/>
  <c r="E91" i="31"/>
  <c r="H91" i="31" s="1"/>
  <c r="E90" i="31"/>
  <c r="H90" i="31" s="1"/>
  <c r="E89" i="31"/>
  <c r="H89" i="31" s="1"/>
  <c r="E83" i="31"/>
  <c r="H83" i="31" s="1"/>
  <c r="E81" i="31"/>
  <c r="H81" i="31" s="1"/>
  <c r="E80" i="31"/>
  <c r="H80" i="31" s="1"/>
  <c r="E79" i="31"/>
  <c r="H79" i="31" s="1"/>
  <c r="E78" i="31"/>
  <c r="H78" i="31" s="1"/>
  <c r="E157" i="31"/>
  <c r="H157" i="31" s="1"/>
  <c r="E161" i="31"/>
  <c r="H161" i="31" s="1"/>
  <c r="H461" i="30"/>
  <c r="H465" i="30"/>
  <c r="E469" i="30"/>
  <c r="H469" i="30" s="1"/>
  <c r="H473" i="30"/>
  <c r="H477" i="30"/>
  <c r="E481" i="30"/>
  <c r="H481" i="30" s="1"/>
  <c r="H485" i="30"/>
  <c r="E489" i="30"/>
  <c r="H489" i="30" s="1"/>
  <c r="H493" i="30"/>
  <c r="H497" i="30"/>
  <c r="H501" i="30"/>
  <c r="H505" i="30"/>
  <c r="H509" i="30"/>
  <c r="H513" i="30"/>
  <c r="H517" i="30"/>
  <c r="E521" i="30"/>
  <c r="H521" i="30" s="1"/>
  <c r="E525" i="30"/>
  <c r="H525" i="30" s="1"/>
  <c r="H529" i="30"/>
  <c r="H533" i="30"/>
  <c r="H537" i="30"/>
  <c r="H541" i="30"/>
  <c r="E545" i="30"/>
  <c r="H545" i="30" s="1"/>
  <c r="E549" i="30"/>
  <c r="H549" i="30" s="1"/>
  <c r="H553" i="30"/>
  <c r="H557" i="30"/>
  <c r="H561" i="30"/>
  <c r="H565" i="30"/>
  <c r="E569" i="30"/>
  <c r="H569" i="30" s="1"/>
  <c r="E573" i="30"/>
  <c r="H573" i="30" s="1"/>
  <c r="E577" i="30"/>
  <c r="H577" i="30" s="1"/>
  <c r="E580" i="30"/>
  <c r="H580" i="30" s="1"/>
  <c r="H584" i="30"/>
  <c r="E591" i="30"/>
  <c r="E595" i="30"/>
  <c r="H595" i="30" s="1"/>
  <c r="E606" i="30"/>
  <c r="H606" i="30" s="1"/>
  <c r="G19" i="31"/>
  <c r="E21" i="31"/>
  <c r="H21" i="31" s="1"/>
  <c r="H25" i="31"/>
  <c r="H29" i="31"/>
  <c r="H33" i="31"/>
  <c r="H37" i="31"/>
  <c r="E45" i="31"/>
  <c r="H45" i="31" s="1"/>
  <c r="H49" i="31"/>
  <c r="H53" i="31"/>
  <c r="H57" i="31"/>
  <c r="E61" i="31"/>
  <c r="H61" i="31" s="1"/>
  <c r="H65" i="31"/>
  <c r="E70" i="31"/>
  <c r="H70" i="31" s="1"/>
  <c r="F159" i="31"/>
  <c r="F168" i="31"/>
  <c r="F160" i="31"/>
  <c r="F156" i="31"/>
  <c r="F152" i="31"/>
  <c r="F148" i="31"/>
  <c r="F147" i="31"/>
  <c r="F146" i="31"/>
  <c r="F141" i="31"/>
  <c r="F140" i="31"/>
  <c r="F139" i="31"/>
  <c r="F137" i="31"/>
  <c r="F136" i="31"/>
  <c r="F135" i="31"/>
  <c r="F133" i="31"/>
  <c r="F132" i="31"/>
  <c r="F130" i="31"/>
  <c r="F128" i="31"/>
  <c r="F126" i="31"/>
  <c r="F120" i="31"/>
  <c r="F119" i="31"/>
  <c r="F118" i="31"/>
  <c r="F117" i="31"/>
  <c r="F116" i="31"/>
  <c r="F115" i="31"/>
  <c r="F114" i="31"/>
  <c r="F113" i="31"/>
  <c r="F109" i="31"/>
  <c r="F107" i="31"/>
  <c r="F106" i="31"/>
  <c r="F102" i="31"/>
  <c r="F99" i="31"/>
  <c r="F98" i="31"/>
  <c r="F97" i="31"/>
  <c r="F96" i="31"/>
  <c r="F95" i="31"/>
  <c r="F94" i="31"/>
  <c r="F92" i="31"/>
  <c r="F91" i="31"/>
  <c r="F90" i="31"/>
  <c r="F89" i="31"/>
  <c r="F86" i="31"/>
  <c r="F83" i="31"/>
  <c r="F81" i="31"/>
  <c r="F80" i="31"/>
  <c r="F79" i="31"/>
  <c r="F78" i="31"/>
  <c r="F77" i="31"/>
  <c r="F76" i="31"/>
  <c r="D10" i="31"/>
  <c r="D8" i="31"/>
  <c r="F13" i="31" s="1"/>
  <c r="F169" i="31"/>
  <c r="F157" i="31"/>
  <c r="F149" i="31"/>
  <c r="E77" i="31"/>
  <c r="H77" i="31" s="1"/>
  <c r="E169" i="31"/>
  <c r="H169" i="31" s="1"/>
  <c r="H188" i="31"/>
  <c r="G356" i="30"/>
  <c r="E460" i="30"/>
  <c r="H460" i="30" s="1"/>
  <c r="H464" i="30"/>
  <c r="E468" i="30"/>
  <c r="H468" i="30" s="1"/>
  <c r="H472" i="30"/>
  <c r="H476" i="30"/>
  <c r="H480" i="30"/>
  <c r="H484" i="30"/>
  <c r="H488" i="30"/>
  <c r="H492" i="30"/>
  <c r="E496" i="30"/>
  <c r="H496" i="30" s="1"/>
  <c r="E500" i="30"/>
  <c r="H500" i="30" s="1"/>
  <c r="H504" i="30"/>
  <c r="H508" i="30"/>
  <c r="H512" i="30"/>
  <c r="H516" i="30"/>
  <c r="H520" i="30"/>
  <c r="H528" i="30"/>
  <c r="H532" i="30"/>
  <c r="H536" i="30"/>
  <c r="H540" i="30"/>
  <c r="E544" i="30"/>
  <c r="H544" i="30" s="1"/>
  <c r="E548" i="30"/>
  <c r="H548" i="30" s="1"/>
  <c r="E552" i="30"/>
  <c r="H552" i="30" s="1"/>
  <c r="H556" i="30"/>
  <c r="H560" i="30"/>
  <c r="E564" i="30"/>
  <c r="H564" i="30" s="1"/>
  <c r="H568" i="30"/>
  <c r="H572" i="30"/>
  <c r="H576" i="30"/>
  <c r="E583" i="30"/>
  <c r="H583" i="30" s="1"/>
  <c r="G591" i="30"/>
  <c r="E594" i="30"/>
  <c r="H594" i="30" s="1"/>
  <c r="E610" i="30"/>
  <c r="H610" i="30" s="1"/>
  <c r="E618" i="30"/>
  <c r="H618" i="30" s="1"/>
  <c r="H20" i="31"/>
  <c r="H24" i="31"/>
  <c r="H28" i="31"/>
  <c r="H32" i="31"/>
  <c r="H40" i="31"/>
  <c r="H44" i="31"/>
  <c r="H52" i="31"/>
  <c r="E56" i="31"/>
  <c r="H56" i="31" s="1"/>
  <c r="E60" i="31"/>
  <c r="H60" i="31" s="1"/>
  <c r="E76" i="31"/>
  <c r="H76" i="31" s="1"/>
  <c r="F150" i="31"/>
  <c r="E475" i="30"/>
  <c r="H475" i="30" s="1"/>
  <c r="E479" i="30"/>
  <c r="H479" i="30" s="1"/>
  <c r="E531" i="30"/>
  <c r="H531" i="30" s="1"/>
  <c r="E593" i="30"/>
  <c r="H593" i="30" s="1"/>
  <c r="E602" i="30"/>
  <c r="H602" i="30" s="1"/>
  <c r="E608" i="30"/>
  <c r="H608" i="30" s="1"/>
  <c r="E609" i="30"/>
  <c r="H609" i="30" s="1"/>
  <c r="E149" i="31"/>
  <c r="H149" i="31" s="1"/>
  <c r="H156" i="31"/>
  <c r="H164" i="31"/>
  <c r="E179" i="31"/>
  <c r="H179" i="31" s="1"/>
  <c r="E196" i="31"/>
  <c r="H196" i="31" s="1"/>
  <c r="E204" i="31"/>
  <c r="H204" i="31" s="1"/>
  <c r="E209" i="31"/>
  <c r="H209" i="31" s="1"/>
  <c r="E215" i="31"/>
  <c r="H215" i="31" s="1"/>
  <c r="E220" i="31"/>
  <c r="H220" i="31" s="1"/>
  <c r="E244" i="31"/>
  <c r="H244" i="31" s="1"/>
  <c r="E272" i="31"/>
  <c r="H272" i="31" s="1"/>
  <c r="E273" i="31"/>
  <c r="H273" i="31" s="1"/>
  <c r="E282" i="31"/>
  <c r="H282" i="31" s="1"/>
  <c r="E287" i="31"/>
  <c r="H287" i="31" s="1"/>
  <c r="E295" i="31"/>
  <c r="H295" i="31" s="1"/>
  <c r="E307" i="31"/>
  <c r="H307" i="31" s="1"/>
  <c r="E308" i="31"/>
  <c r="H308" i="31" s="1"/>
  <c r="E314" i="31"/>
  <c r="H314" i="31" s="1"/>
  <c r="E325" i="31"/>
  <c r="H325" i="31" s="1"/>
  <c r="E357" i="31"/>
  <c r="H357" i="31" s="1"/>
  <c r="H361" i="31"/>
  <c r="H365" i="31"/>
  <c r="E369" i="31"/>
  <c r="H369" i="31" s="1"/>
  <c r="E377" i="31"/>
  <c r="H377" i="31" s="1"/>
  <c r="E381" i="31"/>
  <c r="H381" i="31" s="1"/>
  <c r="H385" i="31"/>
  <c r="E389" i="31"/>
  <c r="H389" i="31" s="1"/>
  <c r="H410" i="31"/>
  <c r="H415" i="31"/>
  <c r="H422" i="31"/>
  <c r="H435" i="31"/>
  <c r="H461" i="31"/>
  <c r="H485" i="31"/>
  <c r="H492" i="31"/>
  <c r="H495" i="31"/>
  <c r="H503" i="31"/>
  <c r="H513" i="31"/>
  <c r="H523" i="31"/>
  <c r="H531" i="31"/>
  <c r="H534" i="31"/>
  <c r="H151" i="31"/>
  <c r="H155" i="31"/>
  <c r="H163" i="31"/>
  <c r="H167" i="31"/>
  <c r="H171" i="31"/>
  <c r="F337" i="31"/>
  <c r="F334" i="31"/>
  <c r="F330" i="31"/>
  <c r="F327" i="31"/>
  <c r="F325" i="31"/>
  <c r="F323" i="31"/>
  <c r="F316" i="31"/>
  <c r="F315" i="31"/>
  <c r="F314" i="31"/>
  <c r="F313" i="31"/>
  <c r="F312" i="31"/>
  <c r="F311" i="31"/>
  <c r="F308" i="31"/>
  <c r="F306" i="31"/>
  <c r="F301" i="31"/>
  <c r="F300" i="31"/>
  <c r="F299" i="31"/>
  <c r="F298" i="31"/>
  <c r="F297" i="31"/>
  <c r="F296" i="31"/>
  <c r="F295" i="31"/>
  <c r="F294" i="31"/>
  <c r="F292" i="31"/>
  <c r="F289" i="31"/>
  <c r="F287" i="31"/>
  <c r="F286" i="31"/>
  <c r="F284" i="31"/>
  <c r="F283" i="31"/>
  <c r="F282" i="31"/>
  <c r="F281" i="31"/>
  <c r="F277" i="31"/>
  <c r="F274" i="31"/>
  <c r="F273" i="31"/>
  <c r="F270" i="31"/>
  <c r="F259" i="31"/>
  <c r="F256" i="31"/>
  <c r="F254" i="31"/>
  <c r="F253" i="31"/>
  <c r="F250" i="31"/>
  <c r="F247" i="31"/>
  <c r="F244" i="31"/>
  <c r="F237" i="31"/>
  <c r="F231" i="31"/>
  <c r="F222" i="31"/>
  <c r="F220" i="31"/>
  <c r="F219" i="31"/>
  <c r="F217" i="31"/>
  <c r="F216" i="31"/>
  <c r="F215" i="31"/>
  <c r="F214" i="31"/>
  <c r="F211" i="31"/>
  <c r="F210" i="31"/>
  <c r="F209" i="31"/>
  <c r="F208" i="31"/>
  <c r="F207" i="31"/>
  <c r="F205" i="31"/>
  <c r="F204" i="31"/>
  <c r="F203" i="31"/>
  <c r="F199" i="31"/>
  <c r="F198" i="31"/>
  <c r="F197" i="31"/>
  <c r="F193" i="31"/>
  <c r="F192" i="31"/>
  <c r="F191" i="31"/>
  <c r="F190" i="31"/>
  <c r="F189" i="31"/>
  <c r="F188" i="31"/>
  <c r="F186" i="31"/>
  <c r="F185" i="31"/>
  <c r="F184" i="31"/>
  <c r="F182" i="31"/>
  <c r="F180" i="31"/>
  <c r="F179" i="31"/>
  <c r="F178" i="31"/>
  <c r="F177" i="31"/>
  <c r="E178" i="31"/>
  <c r="H178" i="31" s="1"/>
  <c r="E184" i="31"/>
  <c r="H184" i="31" s="1"/>
  <c r="E193" i="31"/>
  <c r="H193" i="31" s="1"/>
  <c r="E201" i="31"/>
  <c r="H201" i="31" s="1"/>
  <c r="E208" i="31"/>
  <c r="H208" i="31" s="1"/>
  <c r="E212" i="31"/>
  <c r="H212" i="31" s="1"/>
  <c r="E213" i="31"/>
  <c r="H213" i="31" s="1"/>
  <c r="E214" i="31"/>
  <c r="H214" i="31" s="1"/>
  <c r="E219" i="31"/>
  <c r="H219" i="31" s="1"/>
  <c r="E251" i="31"/>
  <c r="H251" i="31" s="1"/>
  <c r="E253" i="31"/>
  <c r="H253" i="31" s="1"/>
  <c r="E264" i="31"/>
  <c r="H264" i="31" s="1"/>
  <c r="E265" i="31"/>
  <c r="H265" i="31" s="1"/>
  <c r="E266" i="31"/>
  <c r="H266" i="31" s="1"/>
  <c r="E269" i="31"/>
  <c r="H269" i="31" s="1"/>
  <c r="E270" i="31"/>
  <c r="H270" i="31" s="1"/>
  <c r="E281" i="31"/>
  <c r="H281" i="31" s="1"/>
  <c r="E286" i="31"/>
  <c r="H286" i="31" s="1"/>
  <c r="E294" i="31"/>
  <c r="H294" i="31" s="1"/>
  <c r="E306" i="31"/>
  <c r="H306" i="31" s="1"/>
  <c r="E323" i="31"/>
  <c r="H323" i="31" s="1"/>
  <c r="E334" i="31"/>
  <c r="H334" i="31" s="1"/>
  <c r="E356" i="31"/>
  <c r="H360" i="31"/>
  <c r="H364" i="31"/>
  <c r="E368" i="31"/>
  <c r="H368" i="31" s="1"/>
  <c r="E372" i="31"/>
  <c r="H372" i="31" s="1"/>
  <c r="E376" i="31"/>
  <c r="H376" i="31" s="1"/>
  <c r="E380" i="31"/>
  <c r="H380" i="31" s="1"/>
  <c r="H384" i="31"/>
  <c r="H388" i="31"/>
  <c r="H401" i="31"/>
  <c r="H434" i="31"/>
  <c r="H443" i="31"/>
  <c r="H464" i="31"/>
  <c r="H478" i="31"/>
  <c r="H484" i="31"/>
  <c r="H487" i="31"/>
  <c r="H502" i="31"/>
  <c r="H512" i="31"/>
  <c r="H530" i="31"/>
  <c r="E207" i="31"/>
  <c r="H207" i="31" s="1"/>
  <c r="E231" i="31"/>
  <c r="H231" i="31" s="1"/>
  <c r="E249" i="31"/>
  <c r="H249" i="31" s="1"/>
  <c r="E259" i="31"/>
  <c r="H259" i="31" s="1"/>
  <c r="E275" i="31"/>
  <c r="H275" i="31" s="1"/>
  <c r="E277" i="31"/>
  <c r="H277" i="31" s="1"/>
  <c r="E292" i="31"/>
  <c r="H292" i="31" s="1"/>
  <c r="E297" i="31"/>
  <c r="H297" i="31" s="1"/>
  <c r="E312" i="31"/>
  <c r="H312" i="31" s="1"/>
  <c r="E316" i="31"/>
  <c r="H316" i="31" s="1"/>
  <c r="E330" i="31"/>
  <c r="H330" i="31" s="1"/>
  <c r="E359" i="31"/>
  <c r="H359" i="31" s="1"/>
  <c r="E363" i="31"/>
  <c r="H363" i="31" s="1"/>
  <c r="E371" i="31"/>
  <c r="H371" i="31" s="1"/>
  <c r="E569" i="31"/>
  <c r="H569" i="31" s="1"/>
  <c r="E565" i="31"/>
  <c r="H565" i="31" s="1"/>
  <c r="E553" i="31"/>
  <c r="H553" i="31" s="1"/>
  <c r="E549" i="31"/>
  <c r="H549" i="31" s="1"/>
  <c r="E545" i="31"/>
  <c r="H545" i="31" s="1"/>
  <c r="E578" i="31"/>
  <c r="H578" i="31" s="1"/>
  <c r="E570" i="31"/>
  <c r="H570" i="31" s="1"/>
  <c r="E566" i="31"/>
  <c r="H566" i="31" s="1"/>
  <c r="E562" i="31"/>
  <c r="H562" i="31" s="1"/>
  <c r="E558" i="31"/>
  <c r="H558" i="31" s="1"/>
  <c r="E546" i="31"/>
  <c r="H546" i="31" s="1"/>
  <c r="E571" i="31"/>
  <c r="H571" i="31" s="1"/>
  <c r="E547" i="31"/>
  <c r="H547" i="31" s="1"/>
  <c r="E583" i="31"/>
  <c r="H583" i="31" s="1"/>
  <c r="E572" i="31"/>
  <c r="H572" i="31" s="1"/>
  <c r="E564" i="31"/>
  <c r="H564" i="31" s="1"/>
  <c r="E552" i="31"/>
  <c r="H552" i="31" s="1"/>
  <c r="E548" i="31"/>
  <c r="H548" i="31" s="1"/>
  <c r="E544" i="31"/>
  <c r="H544" i="31" s="1"/>
  <c r="E540" i="31"/>
  <c r="H540" i="31" s="1"/>
  <c r="E533" i="31"/>
  <c r="H533" i="31" s="1"/>
  <c r="E528" i="31"/>
  <c r="H528" i="31" s="1"/>
  <c r="E527" i="31"/>
  <c r="H527" i="31" s="1"/>
  <c r="E526" i="31"/>
  <c r="H526" i="31" s="1"/>
  <c r="E525" i="31"/>
  <c r="H525" i="31" s="1"/>
  <c r="E522" i="31"/>
  <c r="H522" i="31" s="1"/>
  <c r="E521" i="31"/>
  <c r="H521" i="31" s="1"/>
  <c r="E520" i="31"/>
  <c r="H520" i="31" s="1"/>
  <c r="E519" i="31"/>
  <c r="H519" i="31" s="1"/>
  <c r="E518" i="31"/>
  <c r="H518" i="31" s="1"/>
  <c r="E516" i="31"/>
  <c r="H516" i="31" s="1"/>
  <c r="E510" i="31"/>
  <c r="H510" i="31" s="1"/>
  <c r="E509" i="31"/>
  <c r="H509" i="31" s="1"/>
  <c r="E508" i="31"/>
  <c r="H508" i="31" s="1"/>
  <c r="E507" i="31"/>
  <c r="H507" i="31" s="1"/>
  <c r="E505" i="31"/>
  <c r="H505" i="31" s="1"/>
  <c r="E504" i="31"/>
  <c r="H504" i="31" s="1"/>
  <c r="E500" i="31"/>
  <c r="H500" i="31" s="1"/>
  <c r="E499" i="31"/>
  <c r="H499" i="31" s="1"/>
  <c r="E497" i="31"/>
  <c r="H497" i="31" s="1"/>
  <c r="E496" i="31"/>
  <c r="H496" i="31" s="1"/>
  <c r="E494" i="31"/>
  <c r="H494" i="31" s="1"/>
  <c r="E491" i="31"/>
  <c r="H491" i="31" s="1"/>
  <c r="E490" i="31"/>
  <c r="H490" i="31" s="1"/>
  <c r="E489" i="31"/>
  <c r="H489" i="31" s="1"/>
  <c r="E488" i="31"/>
  <c r="H488" i="31" s="1"/>
  <c r="E486" i="31"/>
  <c r="H486" i="31" s="1"/>
  <c r="E481" i="31"/>
  <c r="H481" i="31" s="1"/>
  <c r="E479" i="31"/>
  <c r="H479" i="31" s="1"/>
  <c r="E476" i="31"/>
  <c r="H476" i="31" s="1"/>
  <c r="E475" i="31"/>
  <c r="H475" i="31" s="1"/>
  <c r="E474" i="31"/>
  <c r="H474" i="31" s="1"/>
  <c r="E473" i="31"/>
  <c r="H473" i="31" s="1"/>
  <c r="E471" i="31"/>
  <c r="H471" i="31" s="1"/>
  <c r="E469" i="31"/>
  <c r="H469" i="31" s="1"/>
  <c r="E468" i="31"/>
  <c r="H468" i="31" s="1"/>
  <c r="E467" i="31"/>
  <c r="H467" i="31" s="1"/>
  <c r="E466" i="31"/>
  <c r="H466" i="31" s="1"/>
  <c r="E465" i="31"/>
  <c r="H465" i="31" s="1"/>
  <c r="E460" i="31"/>
  <c r="H460" i="31" s="1"/>
  <c r="E459" i="31"/>
  <c r="H459" i="31" s="1"/>
  <c r="E458" i="31"/>
  <c r="H458" i="31" s="1"/>
  <c r="E455" i="31"/>
  <c r="H455" i="31" s="1"/>
  <c r="E454" i="31"/>
  <c r="H454" i="31" s="1"/>
  <c r="E453" i="31"/>
  <c r="H453" i="31" s="1"/>
  <c r="E452" i="31"/>
  <c r="H452" i="31" s="1"/>
  <c r="E451" i="31"/>
  <c r="H451" i="31" s="1"/>
  <c r="E450" i="31"/>
  <c r="H450" i="31" s="1"/>
  <c r="E446" i="31"/>
  <c r="H446" i="31" s="1"/>
  <c r="E444" i="31"/>
  <c r="H444" i="31" s="1"/>
  <c r="E442" i="31"/>
  <c r="H442" i="31" s="1"/>
  <c r="E441" i="31"/>
  <c r="H441" i="31" s="1"/>
  <c r="E438" i="31"/>
  <c r="H438" i="31" s="1"/>
  <c r="E437" i="31"/>
  <c r="H437" i="31" s="1"/>
  <c r="E436" i="31"/>
  <c r="H436" i="31" s="1"/>
  <c r="E433" i="31"/>
  <c r="H433" i="31" s="1"/>
  <c r="E432" i="31"/>
  <c r="H432" i="31" s="1"/>
  <c r="E431" i="31"/>
  <c r="H431" i="31" s="1"/>
  <c r="E430" i="31"/>
  <c r="H430" i="31" s="1"/>
  <c r="E428" i="31"/>
  <c r="H428" i="31" s="1"/>
  <c r="E427" i="31"/>
  <c r="H427" i="31" s="1"/>
  <c r="E424" i="31"/>
  <c r="H424" i="31" s="1"/>
  <c r="E421" i="31"/>
  <c r="H421" i="31" s="1"/>
  <c r="E420" i="31"/>
  <c r="H420" i="31" s="1"/>
  <c r="E418" i="31"/>
  <c r="H418" i="31" s="1"/>
  <c r="E417" i="31"/>
  <c r="H417" i="31" s="1"/>
  <c r="E416" i="31"/>
  <c r="H416" i="31" s="1"/>
  <c r="E413" i="31"/>
  <c r="H413" i="31" s="1"/>
  <c r="E412" i="31"/>
  <c r="H412" i="31" s="1"/>
  <c r="E411" i="31"/>
  <c r="H411" i="31" s="1"/>
  <c r="E409" i="31"/>
  <c r="H409" i="31" s="1"/>
  <c r="E407" i="31"/>
  <c r="H407" i="31" s="1"/>
  <c r="E406" i="31"/>
  <c r="H406" i="31" s="1"/>
  <c r="E405" i="31"/>
  <c r="H405" i="31" s="1"/>
  <c r="E402" i="31"/>
  <c r="H402" i="31" s="1"/>
  <c r="E398" i="31"/>
  <c r="H398" i="31" s="1"/>
  <c r="E395" i="31"/>
  <c r="H395" i="31" s="1"/>
  <c r="E394" i="31"/>
  <c r="H394" i="31" s="1"/>
  <c r="E393" i="31"/>
  <c r="H393" i="31" s="1"/>
  <c r="E392" i="31"/>
  <c r="H392" i="31" s="1"/>
  <c r="E391" i="31"/>
  <c r="H391" i="31" s="1"/>
  <c r="E390" i="31"/>
  <c r="H390" i="31" s="1"/>
  <c r="G356" i="31"/>
  <c r="E358" i="31"/>
  <c r="H358" i="31" s="1"/>
  <c r="E362" i="31"/>
  <c r="H362" i="31" s="1"/>
  <c r="E366" i="31"/>
  <c r="H366" i="31" s="1"/>
  <c r="E382" i="31"/>
  <c r="H382" i="31" s="1"/>
  <c r="E386" i="31"/>
  <c r="H386" i="31" s="1"/>
  <c r="H536" i="31"/>
  <c r="H556" i="31"/>
  <c r="H560" i="31"/>
  <c r="H568" i="31"/>
  <c r="F569" i="31"/>
  <c r="H576" i="31"/>
  <c r="G591" i="31"/>
  <c r="E595" i="31"/>
  <c r="H595" i="31" s="1"/>
  <c r="E602" i="31"/>
  <c r="H602" i="31" s="1"/>
  <c r="E609" i="31"/>
  <c r="H609" i="31" s="1"/>
  <c r="E618" i="31"/>
  <c r="H618" i="31" s="1"/>
  <c r="C10" i="32"/>
  <c r="H20" i="32"/>
  <c r="H28" i="32"/>
  <c r="H36" i="32"/>
  <c r="H40" i="32"/>
  <c r="H44" i="32"/>
  <c r="H48" i="32"/>
  <c r="H52" i="32"/>
  <c r="H56" i="32"/>
  <c r="H60" i="32"/>
  <c r="E76" i="32"/>
  <c r="E78" i="32"/>
  <c r="H78" i="32" s="1"/>
  <c r="E80" i="32"/>
  <c r="H80" i="32" s="1"/>
  <c r="H82" i="32"/>
  <c r="H90" i="32"/>
  <c r="H122" i="32"/>
  <c r="E594" i="31"/>
  <c r="H594" i="31" s="1"/>
  <c r="E600" i="31"/>
  <c r="H600" i="31" s="1"/>
  <c r="E608" i="31"/>
  <c r="H608" i="31" s="1"/>
  <c r="E615" i="31"/>
  <c r="H615" i="31" s="1"/>
  <c r="E616" i="31"/>
  <c r="H616" i="31" s="1"/>
  <c r="E617" i="31"/>
  <c r="H617" i="31" s="1"/>
  <c r="G12" i="32"/>
  <c r="G76" i="32"/>
  <c r="E87" i="32"/>
  <c r="H87" i="32" s="1"/>
  <c r="E92" i="32"/>
  <c r="H92" i="32" s="1"/>
  <c r="E95" i="32"/>
  <c r="H95" i="32" s="1"/>
  <c r="E97" i="32"/>
  <c r="H97" i="32" s="1"/>
  <c r="E99" i="32"/>
  <c r="H99" i="32" s="1"/>
  <c r="E102" i="32"/>
  <c r="H102" i="32" s="1"/>
  <c r="E105" i="32"/>
  <c r="H105" i="32" s="1"/>
  <c r="H139" i="32"/>
  <c r="F618" i="31"/>
  <c r="F617" i="31"/>
  <c r="F614" i="31"/>
  <c r="F610" i="31"/>
  <c r="F609" i="31"/>
  <c r="F608" i="31"/>
  <c r="F607" i="31"/>
  <c r="F606" i="31"/>
  <c r="F602" i="31"/>
  <c r="F601" i="31"/>
  <c r="F599" i="31"/>
  <c r="F596" i="31"/>
  <c r="F595" i="31"/>
  <c r="F594" i="31"/>
  <c r="F593" i="31"/>
  <c r="F591" i="31"/>
  <c r="E169" i="32"/>
  <c r="H169" i="32" s="1"/>
  <c r="E168" i="32"/>
  <c r="H168" i="32" s="1"/>
  <c r="E165" i="32"/>
  <c r="H165" i="32" s="1"/>
  <c r="E163" i="32"/>
  <c r="H163" i="32" s="1"/>
  <c r="E162" i="32"/>
  <c r="H162" i="32" s="1"/>
  <c r="E159" i="32"/>
  <c r="H159" i="32" s="1"/>
  <c r="E158" i="32"/>
  <c r="H158" i="32" s="1"/>
  <c r="E157" i="32"/>
  <c r="H157" i="32" s="1"/>
  <c r="E156" i="32"/>
  <c r="H156" i="32" s="1"/>
  <c r="E153" i="32"/>
  <c r="H153" i="32" s="1"/>
  <c r="E152" i="32"/>
  <c r="H152" i="32" s="1"/>
  <c r="E149" i="32"/>
  <c r="H149" i="32" s="1"/>
  <c r="E148" i="32"/>
  <c r="H148" i="32" s="1"/>
  <c r="E147" i="32"/>
  <c r="H147" i="32" s="1"/>
  <c r="E146" i="32"/>
  <c r="H146" i="32" s="1"/>
  <c r="E145" i="32"/>
  <c r="H145" i="32" s="1"/>
  <c r="E144" i="32"/>
  <c r="H144" i="32" s="1"/>
  <c r="E143" i="32"/>
  <c r="H143" i="32" s="1"/>
  <c r="E142" i="32"/>
  <c r="H142" i="32" s="1"/>
  <c r="E141" i="32"/>
  <c r="H141" i="32" s="1"/>
  <c r="E140" i="32"/>
  <c r="H140" i="32" s="1"/>
  <c r="E138" i="32"/>
  <c r="H138" i="32" s="1"/>
  <c r="E137" i="32"/>
  <c r="H137" i="32" s="1"/>
  <c r="E136" i="32"/>
  <c r="H136" i="32" s="1"/>
  <c r="E135" i="32"/>
  <c r="H135" i="32" s="1"/>
  <c r="E134" i="32"/>
  <c r="H134" i="32" s="1"/>
  <c r="E133" i="32"/>
  <c r="H133" i="32" s="1"/>
  <c r="E132" i="32"/>
  <c r="H132" i="32" s="1"/>
  <c r="E130" i="32"/>
  <c r="H130" i="32" s="1"/>
  <c r="E128" i="32"/>
  <c r="H128" i="32" s="1"/>
  <c r="E126" i="32"/>
  <c r="H126" i="32" s="1"/>
  <c r="E125" i="32"/>
  <c r="H125" i="32" s="1"/>
  <c r="E124" i="32"/>
  <c r="H124" i="32" s="1"/>
  <c r="E123" i="32"/>
  <c r="H123" i="32" s="1"/>
  <c r="E120" i="32"/>
  <c r="H120" i="32" s="1"/>
  <c r="E119" i="32"/>
  <c r="H119" i="32" s="1"/>
  <c r="E118" i="32"/>
  <c r="H118" i="32" s="1"/>
  <c r="E117" i="32"/>
  <c r="H117" i="32" s="1"/>
  <c r="E116" i="32"/>
  <c r="H116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09" i="32"/>
  <c r="H109" i="32" s="1"/>
  <c r="E77" i="32"/>
  <c r="H77" i="32" s="1"/>
  <c r="E79" i="32"/>
  <c r="H79" i="32" s="1"/>
  <c r="E81" i="32"/>
  <c r="H81" i="32" s="1"/>
  <c r="E89" i="32"/>
  <c r="H89" i="32" s="1"/>
  <c r="H537" i="31"/>
  <c r="H541" i="31"/>
  <c r="H557" i="31"/>
  <c r="F558" i="31"/>
  <c r="F566" i="31"/>
  <c r="F570" i="31"/>
  <c r="H573" i="31"/>
  <c r="H577" i="31"/>
  <c r="H580" i="31"/>
  <c r="H584" i="31"/>
  <c r="E591" i="31"/>
  <c r="E596" i="31"/>
  <c r="H596" i="31" s="1"/>
  <c r="E603" i="31"/>
  <c r="H603" i="31" s="1"/>
  <c r="E606" i="31"/>
  <c r="H606" i="31" s="1"/>
  <c r="C8" i="32"/>
  <c r="G19" i="32"/>
  <c r="E25" i="32"/>
  <c r="H25" i="32" s="1"/>
  <c r="E29" i="32"/>
  <c r="H29" i="32" s="1"/>
  <c r="E33" i="32"/>
  <c r="H33" i="32" s="1"/>
  <c r="E37" i="32"/>
  <c r="H37" i="32" s="1"/>
  <c r="E41" i="32"/>
  <c r="H41" i="32" s="1"/>
  <c r="E45" i="32"/>
  <c r="H45" i="32" s="1"/>
  <c r="E49" i="32"/>
  <c r="H49" i="32" s="1"/>
  <c r="E53" i="32"/>
  <c r="H53" i="32" s="1"/>
  <c r="H57" i="32"/>
  <c r="E61" i="32"/>
  <c r="H61" i="32" s="1"/>
  <c r="E65" i="32"/>
  <c r="H65" i="32" s="1"/>
  <c r="E83" i="32"/>
  <c r="H83" i="32" s="1"/>
  <c r="E86" i="32"/>
  <c r="H86" i="32" s="1"/>
  <c r="H88" i="32"/>
  <c r="E91" i="32"/>
  <c r="H91" i="32" s="1"/>
  <c r="E94" i="32"/>
  <c r="H94" i="32" s="1"/>
  <c r="E96" i="32"/>
  <c r="H96" i="32" s="1"/>
  <c r="E98" i="32"/>
  <c r="H98" i="32" s="1"/>
  <c r="H100" i="32"/>
  <c r="H103" i="32"/>
  <c r="E106" i="32"/>
  <c r="H106" i="32" s="1"/>
  <c r="H108" i="32"/>
  <c r="H110" i="32"/>
  <c r="H131" i="32"/>
  <c r="H150" i="32"/>
  <c r="H154" i="32"/>
  <c r="H166" i="32"/>
  <c r="F288" i="32"/>
  <c r="F289" i="32"/>
  <c r="F292" i="32"/>
  <c r="F293" i="32"/>
  <c r="F294" i="32"/>
  <c r="F295" i="32"/>
  <c r="F296" i="32"/>
  <c r="F297" i="32"/>
  <c r="F298" i="32"/>
  <c r="F299" i="32"/>
  <c r="F300" i="32"/>
  <c r="F304" i="32"/>
  <c r="E311" i="32"/>
  <c r="H311" i="32" s="1"/>
  <c r="F312" i="32"/>
  <c r="E315" i="32"/>
  <c r="H315" i="32" s="1"/>
  <c r="F316" i="32"/>
  <c r="E319" i="32"/>
  <c r="H319" i="32" s="1"/>
  <c r="E323" i="32"/>
  <c r="H323" i="32" s="1"/>
  <c r="E331" i="32"/>
  <c r="H331" i="32" s="1"/>
  <c r="E335" i="32"/>
  <c r="H335" i="32" s="1"/>
  <c r="E339" i="32"/>
  <c r="H339" i="32" s="1"/>
  <c r="F340" i="32"/>
  <c r="E348" i="32"/>
  <c r="H348" i="32" s="1"/>
  <c r="G177" i="32"/>
  <c r="H177" i="32" s="1"/>
  <c r="E306" i="32"/>
  <c r="H306" i="32" s="1"/>
  <c r="F311" i="32"/>
  <c r="E314" i="32"/>
  <c r="H314" i="32" s="1"/>
  <c r="E318" i="32"/>
  <c r="H318" i="32" s="1"/>
  <c r="F319" i="32"/>
  <c r="E322" i="32"/>
  <c r="H322" i="32" s="1"/>
  <c r="F323" i="32"/>
  <c r="H326" i="32"/>
  <c r="F327" i="32"/>
  <c r="E330" i="32"/>
  <c r="H330" i="32" s="1"/>
  <c r="E334" i="32"/>
  <c r="H334" i="32" s="1"/>
  <c r="F335" i="32"/>
  <c r="H342" i="32"/>
  <c r="E347" i="32"/>
  <c r="H347" i="32" s="1"/>
  <c r="F348" i="32"/>
  <c r="E583" i="32"/>
  <c r="H583" i="32" s="1"/>
  <c r="E580" i="32"/>
  <c r="H580" i="32" s="1"/>
  <c r="E578" i="32"/>
  <c r="H578" i="32" s="1"/>
  <c r="E577" i="32"/>
  <c r="H577" i="32" s="1"/>
  <c r="E576" i="32"/>
  <c r="H576" i="32" s="1"/>
  <c r="E574" i="32"/>
  <c r="H574" i="32" s="1"/>
  <c r="E573" i="32"/>
  <c r="H573" i="32" s="1"/>
  <c r="E572" i="32"/>
  <c r="H572" i="32" s="1"/>
  <c r="E571" i="32"/>
  <c r="H571" i="32" s="1"/>
  <c r="E570" i="32"/>
  <c r="H570" i="32" s="1"/>
  <c r="E569" i="32"/>
  <c r="H569" i="32" s="1"/>
  <c r="E566" i="32"/>
  <c r="H566" i="32" s="1"/>
  <c r="E564" i="32"/>
  <c r="H564" i="32" s="1"/>
  <c r="E561" i="32"/>
  <c r="H561" i="32" s="1"/>
  <c r="E558" i="32"/>
  <c r="H558" i="32" s="1"/>
  <c r="E555" i="32"/>
  <c r="H555" i="32" s="1"/>
  <c r="E552" i="32"/>
  <c r="H552" i="32" s="1"/>
  <c r="E551" i="32"/>
  <c r="H551" i="32" s="1"/>
  <c r="E549" i="32"/>
  <c r="H549" i="32" s="1"/>
  <c r="E548" i="32"/>
  <c r="H548" i="32" s="1"/>
  <c r="E545" i="32"/>
  <c r="H545" i="32" s="1"/>
  <c r="E544" i="32"/>
  <c r="H544" i="32" s="1"/>
  <c r="E540" i="32"/>
  <c r="H540" i="32" s="1"/>
  <c r="E532" i="32"/>
  <c r="H532" i="32" s="1"/>
  <c r="E524" i="32"/>
  <c r="H524" i="32" s="1"/>
  <c r="E520" i="32"/>
  <c r="H520" i="32" s="1"/>
  <c r="E508" i="32"/>
  <c r="H508" i="32" s="1"/>
  <c r="E500" i="32"/>
  <c r="H500" i="32" s="1"/>
  <c r="E533" i="32"/>
  <c r="H533" i="32" s="1"/>
  <c r="E529" i="32"/>
  <c r="H529" i="32" s="1"/>
  <c r="E525" i="32"/>
  <c r="H525" i="32" s="1"/>
  <c r="E521" i="32"/>
  <c r="H521" i="32" s="1"/>
  <c r="E517" i="32"/>
  <c r="H517" i="32" s="1"/>
  <c r="E505" i="32"/>
  <c r="H505" i="32" s="1"/>
  <c r="E542" i="32"/>
  <c r="H542" i="32" s="1"/>
  <c r="E534" i="32"/>
  <c r="H534" i="32" s="1"/>
  <c r="E526" i="32"/>
  <c r="H526" i="32" s="1"/>
  <c r="E522" i="32"/>
  <c r="H522" i="32" s="1"/>
  <c r="E518" i="32"/>
  <c r="H518" i="32" s="1"/>
  <c r="E510" i="32"/>
  <c r="H510" i="32" s="1"/>
  <c r="E502" i="32"/>
  <c r="H502" i="32" s="1"/>
  <c r="E539" i="32"/>
  <c r="H539" i="32" s="1"/>
  <c r="E531" i="32"/>
  <c r="H531" i="32" s="1"/>
  <c r="E527" i="32"/>
  <c r="H527" i="32" s="1"/>
  <c r="E519" i="32"/>
  <c r="H519" i="32" s="1"/>
  <c r="E511" i="32"/>
  <c r="H511" i="32" s="1"/>
  <c r="E507" i="32"/>
  <c r="H507" i="32" s="1"/>
  <c r="E503" i="32"/>
  <c r="H503" i="32" s="1"/>
  <c r="E499" i="32"/>
  <c r="H499" i="32" s="1"/>
  <c r="E498" i="32"/>
  <c r="H498" i="32" s="1"/>
  <c r="E497" i="32"/>
  <c r="H497" i="32" s="1"/>
  <c r="E496" i="32"/>
  <c r="H496" i="32" s="1"/>
  <c r="E495" i="32"/>
  <c r="H495" i="32" s="1"/>
  <c r="E494" i="32"/>
  <c r="H494" i="32" s="1"/>
  <c r="E492" i="32"/>
  <c r="H492" i="32" s="1"/>
  <c r="E491" i="32"/>
  <c r="H491" i="32" s="1"/>
  <c r="E490" i="32"/>
  <c r="H490" i="32" s="1"/>
  <c r="E489" i="32"/>
  <c r="H489" i="32" s="1"/>
  <c r="E488" i="32"/>
  <c r="H488" i="32" s="1"/>
  <c r="E486" i="32"/>
  <c r="H486" i="32" s="1"/>
  <c r="E483" i="32"/>
  <c r="H483" i="32" s="1"/>
  <c r="E481" i="32"/>
  <c r="H481" i="32" s="1"/>
  <c r="E480" i="32"/>
  <c r="H480" i="32" s="1"/>
  <c r="E479" i="32"/>
  <c r="H479" i="32" s="1"/>
  <c r="E478" i="32"/>
  <c r="H478" i="32" s="1"/>
  <c r="E476" i="32"/>
  <c r="H476" i="32" s="1"/>
  <c r="E475" i="32"/>
  <c r="H475" i="32" s="1"/>
  <c r="E473" i="32"/>
  <c r="H473" i="32" s="1"/>
  <c r="E469" i="32"/>
  <c r="H469" i="32" s="1"/>
  <c r="E468" i="32"/>
  <c r="H468" i="32" s="1"/>
  <c r="E467" i="32"/>
  <c r="H467" i="32" s="1"/>
  <c r="E466" i="32"/>
  <c r="H466" i="32" s="1"/>
  <c r="E465" i="32"/>
  <c r="H465" i="32" s="1"/>
  <c r="E464" i="32"/>
  <c r="H464" i="32" s="1"/>
  <c r="E463" i="32"/>
  <c r="H463" i="32" s="1"/>
  <c r="E461" i="32"/>
  <c r="H461" i="32" s="1"/>
  <c r="E460" i="32"/>
  <c r="H460" i="32" s="1"/>
  <c r="E456" i="32"/>
  <c r="H456" i="32" s="1"/>
  <c r="E455" i="32"/>
  <c r="H455" i="32" s="1"/>
  <c r="E453" i="32"/>
  <c r="H453" i="32" s="1"/>
  <c r="E452" i="32"/>
  <c r="H452" i="32" s="1"/>
  <c r="E451" i="32"/>
  <c r="H451" i="32" s="1"/>
  <c r="E446" i="32"/>
  <c r="H446" i="32" s="1"/>
  <c r="E445" i="32"/>
  <c r="H445" i="32" s="1"/>
  <c r="E442" i="32"/>
  <c r="H442" i="32" s="1"/>
  <c r="E437" i="32"/>
  <c r="H437" i="32" s="1"/>
  <c r="E436" i="32"/>
  <c r="H436" i="32" s="1"/>
  <c r="E433" i="32"/>
  <c r="H433" i="32" s="1"/>
  <c r="E432" i="32"/>
  <c r="H432" i="32" s="1"/>
  <c r="E431" i="32"/>
  <c r="H431" i="32" s="1"/>
  <c r="E430" i="32"/>
  <c r="H430" i="32" s="1"/>
  <c r="E429" i="32"/>
  <c r="H429" i="32" s="1"/>
  <c r="E428" i="32"/>
  <c r="H428" i="32" s="1"/>
  <c r="E427" i="32"/>
  <c r="H427" i="32" s="1"/>
  <c r="E426" i="32"/>
  <c r="H426" i="32" s="1"/>
  <c r="E425" i="32"/>
  <c r="H425" i="32" s="1"/>
  <c r="E424" i="32"/>
  <c r="H424" i="32" s="1"/>
  <c r="E423" i="32"/>
  <c r="H423" i="32" s="1"/>
  <c r="E421" i="32"/>
  <c r="H421" i="32" s="1"/>
  <c r="E420" i="32"/>
  <c r="H420" i="32" s="1"/>
  <c r="E419" i="32"/>
  <c r="H419" i="32" s="1"/>
  <c r="E418" i="32"/>
  <c r="H418" i="32" s="1"/>
  <c r="E417" i="32"/>
  <c r="H417" i="32" s="1"/>
  <c r="E416" i="32"/>
  <c r="H416" i="32" s="1"/>
  <c r="E414" i="32"/>
  <c r="H414" i="32" s="1"/>
  <c r="E413" i="32"/>
  <c r="H413" i="32" s="1"/>
  <c r="E412" i="32"/>
  <c r="H412" i="32" s="1"/>
  <c r="E411" i="32"/>
  <c r="H411" i="32" s="1"/>
  <c r="E410" i="32"/>
  <c r="H410" i="32" s="1"/>
  <c r="E409" i="32"/>
  <c r="H409" i="32" s="1"/>
  <c r="E407" i="32"/>
  <c r="H407" i="32" s="1"/>
  <c r="E406" i="32"/>
  <c r="H406" i="32" s="1"/>
  <c r="E405" i="32"/>
  <c r="H405" i="32" s="1"/>
  <c r="E402" i="32"/>
  <c r="H402" i="32" s="1"/>
  <c r="E399" i="32"/>
  <c r="H399" i="32" s="1"/>
  <c r="E398" i="32"/>
  <c r="H398" i="32" s="1"/>
  <c r="E397" i="32"/>
  <c r="H397" i="32" s="1"/>
  <c r="E396" i="32"/>
  <c r="H396" i="32" s="1"/>
  <c r="E395" i="32"/>
  <c r="H395" i="32" s="1"/>
  <c r="E394" i="32"/>
  <c r="H394" i="32" s="1"/>
  <c r="E393" i="32"/>
  <c r="H393" i="32" s="1"/>
  <c r="E392" i="32"/>
  <c r="H392" i="32" s="1"/>
  <c r="E391" i="32"/>
  <c r="H391" i="32" s="1"/>
  <c r="E390" i="32"/>
  <c r="H390" i="32" s="1"/>
  <c r="E389" i="32"/>
  <c r="H389" i="32" s="1"/>
  <c r="E386" i="32"/>
  <c r="H386" i="32" s="1"/>
  <c r="E383" i="32"/>
  <c r="H383" i="32" s="1"/>
  <c r="E381" i="32"/>
  <c r="H381" i="32" s="1"/>
  <c r="E380" i="32"/>
  <c r="H380" i="32" s="1"/>
  <c r="E379" i="32"/>
  <c r="H379" i="32" s="1"/>
  <c r="E377" i="32"/>
  <c r="H377" i="32" s="1"/>
  <c r="E376" i="32"/>
  <c r="H376" i="32" s="1"/>
  <c r="E373" i="32"/>
  <c r="H373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6" i="32"/>
  <c r="H366" i="32" s="1"/>
  <c r="E365" i="32"/>
  <c r="H365" i="32" s="1"/>
  <c r="E364" i="32"/>
  <c r="H364" i="32" s="1"/>
  <c r="E363" i="32"/>
  <c r="H363" i="32" s="1"/>
  <c r="E362" i="32"/>
  <c r="H362" i="32" s="1"/>
  <c r="E359" i="32"/>
  <c r="H359" i="32" s="1"/>
  <c r="E358" i="32"/>
  <c r="H358" i="32" s="1"/>
  <c r="E357" i="32"/>
  <c r="H357" i="32" s="1"/>
  <c r="E356" i="32"/>
  <c r="D8" i="32"/>
  <c r="F12" i="32" s="1"/>
  <c r="D10" i="32"/>
  <c r="F76" i="32"/>
  <c r="F77" i="32"/>
  <c r="F78" i="32"/>
  <c r="F79" i="32"/>
  <c r="F80" i="32"/>
  <c r="F81" i="32"/>
  <c r="F83" i="32"/>
  <c r="F85" i="32"/>
  <c r="F86" i="32"/>
  <c r="F87" i="32"/>
  <c r="F89" i="32"/>
  <c r="F91" i="32"/>
  <c r="F92" i="32"/>
  <c r="F94" i="32"/>
  <c r="F95" i="32"/>
  <c r="F96" i="32"/>
  <c r="F97" i="32"/>
  <c r="F98" i="32"/>
  <c r="F99" i="32"/>
  <c r="F102" i="32"/>
  <c r="F105" i="32"/>
  <c r="F106" i="32"/>
  <c r="F107" i="32"/>
  <c r="F109" i="32"/>
  <c r="F111" i="32"/>
  <c r="F112" i="32"/>
  <c r="F113" i="32"/>
  <c r="F114" i="32"/>
  <c r="F115" i="32"/>
  <c r="F116" i="32"/>
  <c r="F117" i="32"/>
  <c r="F118" i="32"/>
  <c r="F119" i="32"/>
  <c r="F123" i="32"/>
  <c r="F124" i="32"/>
  <c r="F125" i="32"/>
  <c r="F126" i="32"/>
  <c r="F127" i="32"/>
  <c r="F128" i="32"/>
  <c r="F130" i="32"/>
  <c r="F132" i="32"/>
  <c r="F133" i="32"/>
  <c r="F134" i="32"/>
  <c r="F135" i="32"/>
  <c r="F136" i="32"/>
  <c r="F137" i="32"/>
  <c r="F138" i="32"/>
  <c r="F139" i="32"/>
  <c r="F140" i="32"/>
  <c r="F141" i="32"/>
  <c r="F142" i="32"/>
  <c r="F143" i="32"/>
  <c r="F144" i="32"/>
  <c r="F145" i="32"/>
  <c r="F146" i="32"/>
  <c r="F147" i="32"/>
  <c r="F151" i="32"/>
  <c r="F152" i="32"/>
  <c r="F155" i="32"/>
  <c r="F156" i="32"/>
  <c r="F157" i="32"/>
  <c r="F159" i="32"/>
  <c r="F160" i="32"/>
  <c r="F161" i="32"/>
  <c r="F162" i="32"/>
  <c r="F164" i="32"/>
  <c r="F165" i="32"/>
  <c r="F168" i="32"/>
  <c r="H305" i="32"/>
  <c r="F306" i="32"/>
  <c r="H309" i="32"/>
  <c r="F310" i="32"/>
  <c r="H313" i="32"/>
  <c r="F314" i="32"/>
  <c r="E317" i="32"/>
  <c r="H317" i="32" s="1"/>
  <c r="E321" i="32"/>
  <c r="H321" i="32" s="1"/>
  <c r="E325" i="32"/>
  <c r="H325" i="32" s="1"/>
  <c r="E329" i="32"/>
  <c r="H329" i="32" s="1"/>
  <c r="F330" i="32"/>
  <c r="H333" i="32"/>
  <c r="F334" i="32"/>
  <c r="H337" i="32"/>
  <c r="F338" i="32"/>
  <c r="E341" i="32"/>
  <c r="H341" i="32" s="1"/>
  <c r="H346" i="32"/>
  <c r="E350" i="32"/>
  <c r="H350" i="32" s="1"/>
  <c r="F583" i="32"/>
  <c r="F578" i="32"/>
  <c r="F571" i="32"/>
  <c r="F569" i="32"/>
  <c r="F566" i="32"/>
  <c r="F549" i="32"/>
  <c r="F544" i="32"/>
  <c r="F525" i="32"/>
  <c r="F521" i="32"/>
  <c r="F517" i="32"/>
  <c r="F509" i="32"/>
  <c r="F505" i="32"/>
  <c r="F576" i="32"/>
  <c r="F564" i="32"/>
  <c r="F552" i="32"/>
  <c r="F542" i="32"/>
  <c r="F530" i="32"/>
  <c r="F526" i="32"/>
  <c r="F522" i="32"/>
  <c r="F518" i="32"/>
  <c r="F572" i="32"/>
  <c r="F570" i="32"/>
  <c r="F565" i="32"/>
  <c r="F556" i="32"/>
  <c r="F553" i="32"/>
  <c r="F548" i="32"/>
  <c r="F545" i="32"/>
  <c r="F539" i="32"/>
  <c r="F527" i="32"/>
  <c r="F507" i="32"/>
  <c r="F499" i="32"/>
  <c r="F497" i="32"/>
  <c r="F496" i="32"/>
  <c r="F495" i="32"/>
  <c r="F494" i="32"/>
  <c r="F493" i="32"/>
  <c r="F492" i="32"/>
  <c r="F491" i="32"/>
  <c r="F489" i="32"/>
  <c r="F486" i="32"/>
  <c r="F481" i="32"/>
  <c r="F480" i="32"/>
  <c r="F479" i="32"/>
  <c r="F476" i="32"/>
  <c r="F475" i="32"/>
  <c r="F473" i="32"/>
  <c r="F469" i="32"/>
  <c r="F468" i="32"/>
  <c r="F467" i="32"/>
  <c r="F466" i="32"/>
  <c r="F465" i="32"/>
  <c r="F463" i="32"/>
  <c r="F460" i="32"/>
  <c r="F459" i="32"/>
  <c r="F458" i="32"/>
  <c r="F456" i="32"/>
  <c r="F455" i="32"/>
  <c r="F454" i="32"/>
  <c r="F453" i="32"/>
  <c r="F452" i="32"/>
  <c r="F451" i="32"/>
  <c r="F447" i="32"/>
  <c r="F446" i="32"/>
  <c r="F443" i="32"/>
  <c r="F442" i="32"/>
  <c r="F438" i="32"/>
  <c r="F437" i="32"/>
  <c r="F436" i="32"/>
  <c r="F433" i="32"/>
  <c r="F432" i="32"/>
  <c r="F431" i="32"/>
  <c r="F430" i="32"/>
  <c r="F428" i="32"/>
  <c r="F427" i="32"/>
  <c r="F426" i="32"/>
  <c r="F425" i="32"/>
  <c r="F424" i="32"/>
  <c r="F421" i="32"/>
  <c r="F420" i="32"/>
  <c r="F419" i="32"/>
  <c r="F418" i="32"/>
  <c r="F417" i="32"/>
  <c r="F416" i="32"/>
  <c r="F415" i="32"/>
  <c r="F413" i="32"/>
  <c r="F411" i="32"/>
  <c r="F410" i="32"/>
  <c r="F409" i="32"/>
  <c r="F407" i="32"/>
  <c r="F406" i="32"/>
  <c r="F405" i="32"/>
  <c r="F403" i="32"/>
  <c r="F402" i="32"/>
  <c r="F401" i="32"/>
  <c r="F399" i="32"/>
  <c r="F398" i="32"/>
  <c r="F395" i="32"/>
  <c r="F394" i="32"/>
  <c r="F393" i="32"/>
  <c r="F392" i="32"/>
  <c r="F391" i="32"/>
  <c r="F390" i="32"/>
  <c r="F389" i="32"/>
  <c r="F387" i="32"/>
  <c r="F386" i="32"/>
  <c r="F383" i="32"/>
  <c r="F381" i="32"/>
  <c r="F380" i="32"/>
  <c r="F379" i="32"/>
  <c r="F378" i="32"/>
  <c r="F377" i="32"/>
  <c r="F376" i="32"/>
  <c r="F375" i="32"/>
  <c r="F373" i="32"/>
  <c r="F372" i="32"/>
  <c r="F371" i="32"/>
  <c r="F370" i="32"/>
  <c r="F369" i="32"/>
  <c r="F368" i="32"/>
  <c r="F367" i="32"/>
  <c r="F366" i="32"/>
  <c r="F365" i="32"/>
  <c r="F364" i="32"/>
  <c r="F363" i="32"/>
  <c r="F362" i="32"/>
  <c r="F359" i="32"/>
  <c r="F358" i="32"/>
  <c r="F357" i="32"/>
  <c r="F356" i="32"/>
  <c r="F577" i="32"/>
  <c r="F540" i="32"/>
  <c r="F524" i="32"/>
  <c r="F520" i="32"/>
  <c r="F508" i="32"/>
  <c r="F500" i="32"/>
  <c r="E231" i="32"/>
  <c r="H231" i="32" s="1"/>
  <c r="E233" i="32"/>
  <c r="H233" i="32" s="1"/>
  <c r="E238" i="32"/>
  <c r="H238" i="32" s="1"/>
  <c r="E240" i="32"/>
  <c r="H240" i="32" s="1"/>
  <c r="E241" i="32"/>
  <c r="H241" i="32" s="1"/>
  <c r="E244" i="32"/>
  <c r="H244" i="32" s="1"/>
  <c r="E246" i="32"/>
  <c r="H246" i="32" s="1"/>
  <c r="E247" i="32"/>
  <c r="H247" i="32" s="1"/>
  <c r="E249" i="32"/>
  <c r="H249" i="32" s="1"/>
  <c r="E250" i="32"/>
  <c r="H250" i="32" s="1"/>
  <c r="E253" i="32"/>
  <c r="H253" i="32" s="1"/>
  <c r="E254" i="32"/>
  <c r="H254" i="32" s="1"/>
  <c r="E255" i="32"/>
  <c r="H255" i="32" s="1"/>
  <c r="E256" i="32"/>
  <c r="H256" i="32" s="1"/>
  <c r="E259" i="32"/>
  <c r="H259" i="32" s="1"/>
  <c r="E260" i="32"/>
  <c r="H260" i="32" s="1"/>
  <c r="E264" i="32"/>
  <c r="H264" i="32" s="1"/>
  <c r="E265" i="32"/>
  <c r="H265" i="32" s="1"/>
  <c r="E266" i="32"/>
  <c r="H266" i="32" s="1"/>
  <c r="E267" i="32"/>
  <c r="H267" i="32" s="1"/>
  <c r="E268" i="32"/>
  <c r="H268" i="32" s="1"/>
  <c r="E269" i="32"/>
  <c r="H269" i="32" s="1"/>
  <c r="E270" i="32"/>
  <c r="H270" i="32" s="1"/>
  <c r="E271" i="32"/>
  <c r="H271" i="32" s="1"/>
  <c r="E272" i="32"/>
  <c r="H272" i="32" s="1"/>
  <c r="E273" i="32"/>
  <c r="H273" i="32" s="1"/>
  <c r="E274" i="32"/>
  <c r="H274" i="32" s="1"/>
  <c r="E276" i="32"/>
  <c r="H276" i="32" s="1"/>
  <c r="E277" i="32"/>
  <c r="H277" i="32" s="1"/>
  <c r="E281" i="32"/>
  <c r="H281" i="32" s="1"/>
  <c r="E282" i="32"/>
  <c r="H282" i="32" s="1"/>
  <c r="E283" i="32"/>
  <c r="H283" i="32" s="1"/>
  <c r="E284" i="32"/>
  <c r="H284" i="32" s="1"/>
  <c r="E286" i="32"/>
  <c r="H286" i="32" s="1"/>
  <c r="E287" i="32"/>
  <c r="H287" i="32" s="1"/>
  <c r="E288" i="32"/>
  <c r="H288" i="32" s="1"/>
  <c r="E289" i="32"/>
  <c r="H289" i="32" s="1"/>
  <c r="E292" i="32"/>
  <c r="H292" i="32" s="1"/>
  <c r="E293" i="32"/>
  <c r="H293" i="32" s="1"/>
  <c r="E294" i="32"/>
  <c r="H294" i="32" s="1"/>
  <c r="E295" i="32"/>
  <c r="H295" i="32" s="1"/>
  <c r="E296" i="32"/>
  <c r="H296" i="32" s="1"/>
  <c r="E297" i="32"/>
  <c r="H297" i="32" s="1"/>
  <c r="E299" i="32"/>
  <c r="H299" i="32" s="1"/>
  <c r="E300" i="32"/>
  <c r="H300" i="32" s="1"/>
  <c r="E301" i="32"/>
  <c r="H301" i="32" s="1"/>
  <c r="E304" i="32"/>
  <c r="H304" i="32" s="1"/>
  <c r="E308" i="32"/>
  <c r="H308" i="32" s="1"/>
  <c r="E312" i="32"/>
  <c r="H312" i="32" s="1"/>
  <c r="E316" i="32"/>
  <c r="H316" i="32" s="1"/>
  <c r="E324" i="32"/>
  <c r="H324" i="32" s="1"/>
  <c r="F325" i="32"/>
  <c r="F341" i="32"/>
  <c r="H515" i="32"/>
  <c r="H523" i="32"/>
  <c r="H535" i="32"/>
  <c r="H543" i="32"/>
  <c r="H556" i="32"/>
  <c r="H559" i="32"/>
  <c r="H562" i="32"/>
  <c r="E19" i="33"/>
  <c r="C9" i="33"/>
  <c r="H506" i="32"/>
  <c r="H514" i="32"/>
  <c r="H538" i="32"/>
  <c r="H550" i="32"/>
  <c r="C8" i="33"/>
  <c r="F591" i="32"/>
  <c r="F592" i="32"/>
  <c r="F593" i="32"/>
  <c r="F594" i="32"/>
  <c r="F595" i="32"/>
  <c r="F596" i="32"/>
  <c r="F598" i="32"/>
  <c r="F599" i="32"/>
  <c r="F600" i="32"/>
  <c r="F601" i="32"/>
  <c r="F602" i="32"/>
  <c r="F606" i="32"/>
  <c r="F607" i="32"/>
  <c r="F608" i="32"/>
  <c r="F609" i="32"/>
  <c r="F610" i="32"/>
  <c r="F611" i="32"/>
  <c r="F612" i="32"/>
  <c r="F614" i="32"/>
  <c r="F616" i="32"/>
  <c r="F617" i="32"/>
  <c r="D8" i="33"/>
  <c r="F9" i="33" s="1"/>
  <c r="E136" i="33"/>
  <c r="H136" i="33" s="1"/>
  <c r="E83" i="33"/>
  <c r="H83" i="33" s="1"/>
  <c r="G76" i="33"/>
  <c r="H76" i="33" s="1"/>
  <c r="G177" i="33"/>
  <c r="E481" i="33"/>
  <c r="H481" i="33" s="1"/>
  <c r="E455" i="33"/>
  <c r="H455" i="33" s="1"/>
  <c r="E452" i="33"/>
  <c r="H452" i="33" s="1"/>
  <c r="E437" i="33"/>
  <c r="H437" i="33" s="1"/>
  <c r="E436" i="33"/>
  <c r="H436" i="33" s="1"/>
  <c r="E428" i="33"/>
  <c r="H428" i="33" s="1"/>
  <c r="E418" i="33"/>
  <c r="H418" i="33" s="1"/>
  <c r="E407" i="33"/>
  <c r="H407" i="33" s="1"/>
  <c r="E405" i="33"/>
  <c r="H405" i="33" s="1"/>
  <c r="E393" i="33"/>
  <c r="H393" i="33" s="1"/>
  <c r="E391" i="33"/>
  <c r="H391" i="33" s="1"/>
  <c r="E390" i="33"/>
  <c r="H390" i="33" s="1"/>
  <c r="E368" i="33"/>
  <c r="H368" i="33" s="1"/>
  <c r="E359" i="33"/>
  <c r="H359" i="33" s="1"/>
  <c r="E356" i="33"/>
  <c r="H356" i="33" s="1"/>
  <c r="F207" i="33"/>
  <c r="F182" i="33"/>
  <c r="F177" i="33"/>
  <c r="C8" i="34"/>
  <c r="E12" i="34" s="1"/>
  <c r="G13" i="34"/>
  <c r="E56" i="34"/>
  <c r="H56" i="34" s="1"/>
  <c r="E34" i="34"/>
  <c r="H34" i="34" s="1"/>
  <c r="E24" i="34"/>
  <c r="H24" i="34" s="1"/>
  <c r="E19" i="34"/>
  <c r="C9" i="34"/>
  <c r="F149" i="34"/>
  <c r="F138" i="34"/>
  <c r="F134" i="34"/>
  <c r="F132" i="34"/>
  <c r="F116" i="34"/>
  <c r="F111" i="34"/>
  <c r="F76" i="34"/>
  <c r="D10" i="34"/>
  <c r="D8" i="34"/>
  <c r="F12" i="34" s="1"/>
  <c r="G177" i="34"/>
  <c r="E211" i="34"/>
  <c r="H211" i="34" s="1"/>
  <c r="E215" i="34"/>
  <c r="H215" i="34" s="1"/>
  <c r="E231" i="34"/>
  <c r="H231" i="34" s="1"/>
  <c r="E306" i="34"/>
  <c r="H306" i="34" s="1"/>
  <c r="E358" i="34"/>
  <c r="H358" i="34" s="1"/>
  <c r="E477" i="34"/>
  <c r="H477" i="34" s="1"/>
  <c r="E481" i="34"/>
  <c r="H481" i="34" s="1"/>
  <c r="E316" i="34"/>
  <c r="H316" i="34" s="1"/>
  <c r="E208" i="34"/>
  <c r="H208" i="34" s="1"/>
  <c r="E204" i="34"/>
  <c r="H204" i="34" s="1"/>
  <c r="E192" i="34"/>
  <c r="H192" i="34" s="1"/>
  <c r="E186" i="34"/>
  <c r="H186" i="34" s="1"/>
  <c r="E184" i="34"/>
  <c r="H184" i="34" s="1"/>
  <c r="E177" i="34"/>
  <c r="C11" i="34"/>
  <c r="E325" i="34"/>
  <c r="H325" i="34" s="1"/>
  <c r="E281" i="34"/>
  <c r="H281" i="34" s="1"/>
  <c r="E254" i="34"/>
  <c r="H254" i="34" s="1"/>
  <c r="E548" i="34"/>
  <c r="H548" i="34" s="1"/>
  <c r="E544" i="34"/>
  <c r="H544" i="34" s="1"/>
  <c r="E520" i="34"/>
  <c r="H520" i="34" s="1"/>
  <c r="E549" i="34"/>
  <c r="H549" i="34" s="1"/>
  <c r="E545" i="34"/>
  <c r="H545" i="34" s="1"/>
  <c r="E455" i="34"/>
  <c r="H455" i="34" s="1"/>
  <c r="E451" i="34"/>
  <c r="H451" i="34" s="1"/>
  <c r="E452" i="34"/>
  <c r="H452" i="34" s="1"/>
  <c r="E428" i="34"/>
  <c r="H428" i="34" s="1"/>
  <c r="E420" i="34"/>
  <c r="H420" i="34" s="1"/>
  <c r="E412" i="34"/>
  <c r="H412" i="34" s="1"/>
  <c r="E395" i="34"/>
  <c r="H395" i="34" s="1"/>
  <c r="E391" i="34"/>
  <c r="H391" i="34" s="1"/>
  <c r="E371" i="34"/>
  <c r="H371" i="34" s="1"/>
  <c r="E356" i="34"/>
  <c r="E405" i="34"/>
  <c r="H405" i="34" s="1"/>
  <c r="E393" i="34"/>
  <c r="H393" i="34" s="1"/>
  <c r="E390" i="34"/>
  <c r="H390" i="34" s="1"/>
  <c r="E369" i="34"/>
  <c r="H369" i="34" s="1"/>
  <c r="E368" i="34"/>
  <c r="H368" i="34" s="1"/>
  <c r="E376" i="34"/>
  <c r="H376" i="34" s="1"/>
  <c r="E418" i="34"/>
  <c r="H418" i="34" s="1"/>
  <c r="F428" i="33"/>
  <c r="F455" i="33"/>
  <c r="F571" i="33"/>
  <c r="F609" i="33"/>
  <c r="F607" i="33"/>
  <c r="F602" i="33"/>
  <c r="F595" i="33"/>
  <c r="F594" i="33"/>
  <c r="F591" i="33"/>
  <c r="E398" i="34"/>
  <c r="H398" i="34" s="1"/>
  <c r="E402" i="34"/>
  <c r="H402" i="34" s="1"/>
  <c r="G19" i="34"/>
  <c r="G76" i="34"/>
  <c r="E311" i="34"/>
  <c r="H311" i="34" s="1"/>
  <c r="G356" i="34"/>
  <c r="H213" i="34"/>
  <c r="H217" i="34"/>
  <c r="H221" i="34"/>
  <c r="H225" i="34"/>
  <c r="H229" i="34"/>
  <c r="H233" i="34"/>
  <c r="H236" i="34"/>
  <c r="H240" i="34"/>
  <c r="H245" i="34"/>
  <c r="H249" i="34"/>
  <c r="H253" i="34"/>
  <c r="H257" i="34"/>
  <c r="H261" i="34"/>
  <c r="H265" i="34"/>
  <c r="H269" i="34"/>
  <c r="H273" i="34"/>
  <c r="H277" i="34"/>
  <c r="H285" i="34"/>
  <c r="H289" i="34"/>
  <c r="H293" i="34"/>
  <c r="H297" i="34"/>
  <c r="H301" i="34"/>
  <c r="H305" i="34"/>
  <c r="H309" i="34"/>
  <c r="H313" i="34"/>
  <c r="F314" i="34"/>
  <c r="H317" i="34"/>
  <c r="H321" i="34"/>
  <c r="H329" i="34"/>
  <c r="H333" i="34"/>
  <c r="H337" i="34"/>
  <c r="H341" i="34"/>
  <c r="H346" i="34"/>
  <c r="H350" i="34"/>
  <c r="F571" i="34"/>
  <c r="F510" i="34"/>
  <c r="F451" i="34"/>
  <c r="F452" i="34"/>
  <c r="F380" i="34"/>
  <c r="F372" i="34"/>
  <c r="F368" i="34"/>
  <c r="F362" i="34"/>
  <c r="F357" i="34"/>
  <c r="F356" i="34"/>
  <c r="H366" i="34"/>
  <c r="H382" i="34"/>
  <c r="H386" i="34"/>
  <c r="H396" i="34"/>
  <c r="H400" i="34"/>
  <c r="H409" i="34"/>
  <c r="H423" i="34"/>
  <c r="H427" i="34"/>
  <c r="F453" i="34"/>
  <c r="H212" i="34"/>
  <c r="H216" i="34"/>
  <c r="H220" i="34"/>
  <c r="H224" i="34"/>
  <c r="H228" i="34"/>
  <c r="H232" i="34"/>
  <c r="H239" i="34"/>
  <c r="H244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304" i="34"/>
  <c r="H308" i="34"/>
  <c r="H312" i="34"/>
  <c r="H320" i="34"/>
  <c r="H324" i="34"/>
  <c r="H328" i="34"/>
  <c r="H332" i="34"/>
  <c r="H336" i="34"/>
  <c r="H340" i="34"/>
  <c r="H345" i="34"/>
  <c r="H349" i="34"/>
  <c r="H374" i="34"/>
  <c r="H378" i="34"/>
  <c r="H392" i="34"/>
  <c r="H415" i="34"/>
  <c r="H419" i="34"/>
  <c r="H429" i="34"/>
  <c r="H433" i="34"/>
  <c r="H437" i="34"/>
  <c r="H367" i="34"/>
  <c r="H375" i="34"/>
  <c r="H379" i="34"/>
  <c r="H383" i="34"/>
  <c r="H387" i="34"/>
  <c r="H399" i="34"/>
  <c r="H403" i="34"/>
  <c r="H408" i="34"/>
  <c r="H416" i="34"/>
  <c r="H424" i="34"/>
  <c r="H432" i="34"/>
  <c r="H436" i="34"/>
  <c r="H442" i="34"/>
  <c r="H446" i="34"/>
  <c r="H450" i="34"/>
  <c r="H443" i="34"/>
  <c r="H447" i="34"/>
  <c r="H459" i="34"/>
  <c r="H463" i="34"/>
  <c r="H467" i="34"/>
  <c r="H471" i="34"/>
  <c r="H475" i="34"/>
  <c r="H454" i="34"/>
  <c r="H458" i="34"/>
  <c r="H462" i="34"/>
  <c r="H466" i="34"/>
  <c r="H470" i="34"/>
  <c r="H474" i="34"/>
  <c r="H505" i="34"/>
  <c r="H509" i="34"/>
  <c r="H513" i="34"/>
  <c r="H517" i="34"/>
  <c r="H521" i="34"/>
  <c r="H525" i="34"/>
  <c r="H529" i="34"/>
  <c r="H533" i="34"/>
  <c r="H537" i="34"/>
  <c r="H541" i="34"/>
  <c r="H553" i="34"/>
  <c r="H557" i="34"/>
  <c r="H561" i="34"/>
  <c r="H565" i="34"/>
  <c r="H569" i="34"/>
  <c r="H572" i="34"/>
  <c r="H576" i="34"/>
  <c r="H583" i="34"/>
  <c r="E594" i="34"/>
  <c r="H594" i="34" s="1"/>
  <c r="E617" i="34"/>
  <c r="H617" i="34" s="1"/>
  <c r="H504" i="34"/>
  <c r="H508" i="34"/>
  <c r="H512" i="34"/>
  <c r="H516" i="34"/>
  <c r="H524" i="34"/>
  <c r="H528" i="34"/>
  <c r="H532" i="34"/>
  <c r="H536" i="34"/>
  <c r="H540" i="34"/>
  <c r="H552" i="34"/>
  <c r="H556" i="34"/>
  <c r="H560" i="34"/>
  <c r="H564" i="34"/>
  <c r="H568" i="34"/>
  <c r="H575" i="34"/>
  <c r="H579" i="34"/>
  <c r="H582" i="34"/>
  <c r="G591" i="34"/>
  <c r="H591" i="34" s="1"/>
  <c r="H593" i="34"/>
  <c r="H597" i="34"/>
  <c r="F9" i="6" l="1"/>
  <c r="H356" i="16"/>
  <c r="H76" i="8"/>
  <c r="G10" i="13"/>
  <c r="H76" i="2"/>
  <c r="F11" i="26"/>
  <c r="H591" i="26"/>
  <c r="F10" i="23"/>
  <c r="G13" i="16"/>
  <c r="H356" i="11"/>
  <c r="H19" i="7"/>
  <c r="G13" i="4"/>
  <c r="G11" i="11"/>
  <c r="F10" i="26"/>
  <c r="E10" i="19"/>
  <c r="H177" i="12"/>
  <c r="H19" i="1"/>
  <c r="G8" i="1"/>
  <c r="E12" i="30"/>
  <c r="H76" i="7"/>
  <c r="F12" i="2"/>
  <c r="H356" i="23"/>
  <c r="E13" i="1"/>
  <c r="H13" i="1" s="1"/>
  <c r="H356" i="32"/>
  <c r="H19" i="27"/>
  <c r="H177" i="25"/>
  <c r="F9" i="10"/>
  <c r="F11" i="8"/>
  <c r="H76" i="11"/>
  <c r="H591" i="2"/>
  <c r="E11" i="22"/>
  <c r="H177" i="30"/>
  <c r="H356" i="29"/>
  <c r="H19" i="25"/>
  <c r="H76" i="20"/>
  <c r="H19" i="15"/>
  <c r="F11" i="15"/>
  <c r="E11" i="7"/>
  <c r="G10" i="22"/>
  <c r="H177" i="26"/>
  <c r="G12" i="14"/>
  <c r="H177" i="27"/>
  <c r="G8" i="21"/>
  <c r="H19" i="16"/>
  <c r="H76" i="13"/>
  <c r="F11" i="6"/>
  <c r="G11" i="31"/>
  <c r="E9" i="16"/>
  <c r="E10" i="30"/>
  <c r="E9" i="26"/>
  <c r="H76" i="25"/>
  <c r="H177" i="16"/>
  <c r="E11" i="16"/>
  <c r="H591" i="13"/>
  <c r="F9" i="1"/>
  <c r="G13" i="32"/>
  <c r="E11" i="21"/>
  <c r="H356" i="25"/>
  <c r="H356" i="26"/>
  <c r="H19" i="22"/>
  <c r="H177" i="21"/>
  <c r="F12" i="14"/>
  <c r="H19" i="13"/>
  <c r="H591" i="28"/>
  <c r="G9" i="19"/>
  <c r="F13" i="8"/>
  <c r="H591" i="5"/>
  <c r="H76" i="6"/>
  <c r="G12" i="9"/>
  <c r="G12" i="2"/>
  <c r="G10" i="8"/>
  <c r="H19" i="31"/>
  <c r="G8" i="30"/>
  <c r="E11" i="30"/>
  <c r="F9" i="13"/>
  <c r="H177" i="14"/>
  <c r="G9" i="32"/>
  <c r="E13" i="22"/>
  <c r="G8" i="6"/>
  <c r="G11" i="5"/>
  <c r="G10" i="1"/>
  <c r="H591" i="1"/>
  <c r="H19" i="28"/>
  <c r="H76" i="24"/>
  <c r="H356" i="22"/>
  <c r="F10" i="20"/>
  <c r="E10" i="22"/>
  <c r="H10" i="22" s="1"/>
  <c r="G11" i="20"/>
  <c r="E11" i="13"/>
  <c r="H11" i="13" s="1"/>
  <c r="G8" i="16"/>
  <c r="H19" i="10"/>
  <c r="G11" i="26"/>
  <c r="G11" i="21"/>
  <c r="H591" i="3"/>
  <c r="E11" i="4"/>
  <c r="E11" i="5"/>
  <c r="H11" i="5" s="1"/>
  <c r="F12" i="28"/>
  <c r="H12" i="27"/>
  <c r="H356" i="18"/>
  <c r="G8" i="22"/>
  <c r="E12" i="22"/>
  <c r="H591" i="19"/>
  <c r="G8" i="13"/>
  <c r="F9" i="15"/>
  <c r="E10" i="13"/>
  <c r="H10" i="13" s="1"/>
  <c r="F11" i="13"/>
  <c r="H356" i="8"/>
  <c r="H356" i="7"/>
  <c r="E10" i="31"/>
  <c r="H19" i="33"/>
  <c r="F11" i="29"/>
  <c r="F9" i="25"/>
  <c r="H591" i="25"/>
  <c r="H356" i="24"/>
  <c r="F9" i="23"/>
  <c r="E9" i="18"/>
  <c r="E12" i="16"/>
  <c r="H19" i="17"/>
  <c r="H177" i="13"/>
  <c r="H177" i="2"/>
  <c r="H12" i="4"/>
  <c r="F12" i="12"/>
  <c r="E10" i="33"/>
  <c r="F9" i="29"/>
  <c r="E9" i="28"/>
  <c r="E9" i="24"/>
  <c r="H9" i="24" s="1"/>
  <c r="E10" i="15"/>
  <c r="E12" i="13"/>
  <c r="H12" i="13" s="1"/>
  <c r="F12" i="5"/>
  <c r="H177" i="6"/>
  <c r="H591" i="29"/>
  <c r="H591" i="7"/>
  <c r="G9" i="16"/>
  <c r="G10" i="6"/>
  <c r="E13" i="11"/>
  <c r="H356" i="28"/>
  <c r="F9" i="19"/>
  <c r="E11" i="20"/>
  <c r="H356" i="15"/>
  <c r="F12" i="7"/>
  <c r="E12" i="2"/>
  <c r="E10" i="1"/>
  <c r="H10" i="1" s="1"/>
  <c r="F10" i="22"/>
  <c r="H591" i="12"/>
  <c r="G11" i="7"/>
  <c r="H11" i="7" s="1"/>
  <c r="H591" i="15"/>
  <c r="E10" i="2"/>
  <c r="H76" i="34"/>
  <c r="H177" i="33"/>
  <c r="H19" i="32"/>
  <c r="E12" i="31"/>
  <c r="H12" i="31" s="1"/>
  <c r="E11" i="28"/>
  <c r="H11" i="28" s="1"/>
  <c r="F11" i="22"/>
  <c r="F13" i="26"/>
  <c r="H177" i="20"/>
  <c r="F13" i="17"/>
  <c r="H177" i="9"/>
  <c r="H19" i="5"/>
  <c r="H76" i="30"/>
  <c r="F13" i="1"/>
  <c r="G11" i="25"/>
  <c r="F13" i="12"/>
  <c r="F10" i="12"/>
  <c r="F10" i="17"/>
  <c r="F12" i="17"/>
  <c r="G11" i="12"/>
  <c r="F11" i="12"/>
  <c r="F13" i="4"/>
  <c r="G8" i="4"/>
  <c r="F10" i="4"/>
  <c r="E10" i="9"/>
  <c r="E11" i="9"/>
  <c r="H11" i="9" s="1"/>
  <c r="E12" i="9"/>
  <c r="H12" i="9" s="1"/>
  <c r="E9" i="9"/>
  <c r="G12" i="1"/>
  <c r="H19" i="11"/>
  <c r="E10" i="29"/>
  <c r="E12" i="29"/>
  <c r="E13" i="27"/>
  <c r="H13" i="27" s="1"/>
  <c r="E10" i="27"/>
  <c r="G8" i="27"/>
  <c r="F12" i="22"/>
  <c r="G12" i="22"/>
  <c r="H12" i="22" s="1"/>
  <c r="H591" i="23"/>
  <c r="F12" i="9"/>
  <c r="F9" i="8"/>
  <c r="E10" i="8"/>
  <c r="H10" i="8" s="1"/>
  <c r="H591" i="6"/>
  <c r="G12" i="29"/>
  <c r="H591" i="21"/>
  <c r="G11" i="30"/>
  <c r="H11" i="30" s="1"/>
  <c r="G11" i="16"/>
  <c r="H11" i="16" s="1"/>
  <c r="E13" i="16"/>
  <c r="H13" i="16" s="1"/>
  <c r="G13" i="15"/>
  <c r="E12" i="1"/>
  <c r="H12" i="1" s="1"/>
  <c r="H177" i="23"/>
  <c r="F11" i="17"/>
  <c r="E13" i="12"/>
  <c r="H13" i="12" s="1"/>
  <c r="H356" i="5"/>
  <c r="E13" i="4"/>
  <c r="H13" i="4" s="1"/>
  <c r="G9" i="18"/>
  <c r="H356" i="10"/>
  <c r="F10" i="10"/>
  <c r="F13" i="6"/>
  <c r="H591" i="20"/>
  <c r="H19" i="20"/>
  <c r="F9" i="17"/>
  <c r="H19" i="8"/>
  <c r="F11" i="3"/>
  <c r="F9" i="4"/>
  <c r="G10" i="33"/>
  <c r="H10" i="33" s="1"/>
  <c r="H591" i="33"/>
  <c r="E11" i="23"/>
  <c r="G13" i="6"/>
  <c r="G10" i="15"/>
  <c r="H9" i="30"/>
  <c r="H591" i="16"/>
  <c r="G12" i="23"/>
  <c r="H12" i="28"/>
  <c r="H13" i="2"/>
  <c r="F11" i="31"/>
  <c r="G10" i="27"/>
  <c r="H591" i="14"/>
  <c r="G12" i="17"/>
  <c r="H76" i="16"/>
  <c r="H76" i="10"/>
  <c r="G13" i="9"/>
  <c r="H13" i="9" s="1"/>
  <c r="H76" i="23"/>
  <c r="F9" i="34"/>
  <c r="F13" i="23"/>
  <c r="F13" i="13"/>
  <c r="F12" i="10"/>
  <c r="H177" i="28"/>
  <c r="H356" i="20"/>
  <c r="H11" i="21"/>
  <c r="H13" i="8"/>
  <c r="E10" i="6"/>
  <c r="G11" i="24"/>
  <c r="H177" i="34"/>
  <c r="H76" i="28"/>
  <c r="F9" i="31"/>
  <c r="F11" i="27"/>
  <c r="F11" i="23"/>
  <c r="H13" i="21"/>
  <c r="F9" i="27"/>
  <c r="H12" i="2"/>
  <c r="G11" i="1"/>
  <c r="H11" i="1" s="1"/>
  <c r="F12" i="8"/>
  <c r="F10" i="5"/>
  <c r="F10" i="29"/>
  <c r="F12" i="13"/>
  <c r="F12" i="6"/>
  <c r="F10" i="24"/>
  <c r="F10" i="18"/>
  <c r="F10" i="9"/>
  <c r="F12" i="23"/>
  <c r="F10" i="15"/>
  <c r="H356" i="21"/>
  <c r="E10" i="23"/>
  <c r="E13" i="7"/>
  <c r="H13" i="7" s="1"/>
  <c r="G8" i="8"/>
  <c r="E12" i="6"/>
  <c r="E13" i="28"/>
  <c r="H13" i="28" s="1"/>
  <c r="E12" i="5"/>
  <c r="E12" i="8"/>
  <c r="H12" i="8" s="1"/>
  <c r="E11" i="31"/>
  <c r="E11" i="24"/>
  <c r="E13" i="10"/>
  <c r="H13" i="10" s="1"/>
  <c r="F13" i="34"/>
  <c r="H19" i="34"/>
  <c r="F11" i="33"/>
  <c r="E10" i="34"/>
  <c r="F11" i="34"/>
  <c r="F10" i="32"/>
  <c r="F10" i="31"/>
  <c r="E12" i="25"/>
  <c r="H591" i="22"/>
  <c r="E13" i="24"/>
  <c r="H13" i="24" s="1"/>
  <c r="H11" i="23"/>
  <c r="H591" i="18"/>
  <c r="E13" i="20"/>
  <c r="E9" i="19"/>
  <c r="H177" i="18"/>
  <c r="H177" i="17"/>
  <c r="E13" i="14"/>
  <c r="H177" i="11"/>
  <c r="E9" i="7"/>
  <c r="H9" i="7" s="1"/>
  <c r="H356" i="1"/>
  <c r="G8" i="2"/>
  <c r="E13" i="31"/>
  <c r="G13" i="31"/>
  <c r="H76" i="29"/>
  <c r="F12" i="27"/>
  <c r="F10" i="27"/>
  <c r="F12" i="29"/>
  <c r="G10" i="23"/>
  <c r="H76" i="19"/>
  <c r="G10" i="29"/>
  <c r="E9" i="23"/>
  <c r="F10" i="13"/>
  <c r="H19" i="12"/>
  <c r="G12" i="10"/>
  <c r="H12" i="10" s="1"/>
  <c r="F9" i="12"/>
  <c r="F10" i="8"/>
  <c r="G12" i="5"/>
  <c r="E11" i="25"/>
  <c r="F11" i="24"/>
  <c r="G8" i="5"/>
  <c r="H356" i="3"/>
  <c r="H76" i="3"/>
  <c r="E10" i="28"/>
  <c r="H591" i="24"/>
  <c r="F12" i="1"/>
  <c r="F10" i="1"/>
  <c r="G13" i="3"/>
  <c r="G13" i="5"/>
  <c r="H591" i="31"/>
  <c r="F13" i="25"/>
  <c r="G11" i="22"/>
  <c r="F13" i="19"/>
  <c r="F12" i="18"/>
  <c r="F11" i="14"/>
  <c r="F9" i="11"/>
  <c r="H76" i="4"/>
  <c r="H591" i="27"/>
  <c r="G8" i="23"/>
  <c r="E12" i="23"/>
  <c r="E12" i="21"/>
  <c r="E13" i="23"/>
  <c r="H13" i="23" s="1"/>
  <c r="H13" i="22"/>
  <c r="F13" i="15"/>
  <c r="G13" i="14"/>
  <c r="H13" i="13"/>
  <c r="G12" i="6"/>
  <c r="F10" i="6"/>
  <c r="G9" i="5"/>
  <c r="E9" i="5"/>
  <c r="E13" i="6"/>
  <c r="E13" i="5"/>
  <c r="E13" i="18"/>
  <c r="H13" i="18" s="1"/>
  <c r="E13" i="29"/>
  <c r="H13" i="29" s="1"/>
  <c r="G8" i="29"/>
  <c r="E13" i="30"/>
  <c r="G13" i="30"/>
  <c r="E9" i="31"/>
  <c r="G9" i="31"/>
  <c r="F12" i="4"/>
  <c r="H10" i="25"/>
  <c r="E11" i="32"/>
  <c r="H11" i="32" s="1"/>
  <c r="G8" i="32"/>
  <c r="E9" i="32"/>
  <c r="E13" i="32"/>
  <c r="G10" i="31"/>
  <c r="H10" i="31" s="1"/>
  <c r="F9" i="30"/>
  <c r="E11" i="27"/>
  <c r="G11" i="27"/>
  <c r="G9" i="26"/>
  <c r="H9" i="26" s="1"/>
  <c r="F9" i="26"/>
  <c r="F13" i="20"/>
  <c r="G13" i="20"/>
  <c r="G9" i="21"/>
  <c r="E9" i="21"/>
  <c r="G10" i="20"/>
  <c r="E10" i="20"/>
  <c r="G13" i="19"/>
  <c r="E13" i="19"/>
  <c r="G12" i="19"/>
  <c r="H12" i="19" s="1"/>
  <c r="F12" i="19"/>
  <c r="E13" i="17"/>
  <c r="G8" i="17"/>
  <c r="F12" i="16"/>
  <c r="G12" i="16"/>
  <c r="H12" i="16" s="1"/>
  <c r="F13" i="16"/>
  <c r="E11" i="15"/>
  <c r="G11" i="15"/>
  <c r="E10" i="14"/>
  <c r="G10" i="14"/>
  <c r="E9" i="13"/>
  <c r="G9" i="13"/>
  <c r="E12" i="12"/>
  <c r="H12" i="12" s="1"/>
  <c r="G8" i="12"/>
  <c r="F13" i="11"/>
  <c r="G13" i="11"/>
  <c r="F11" i="10"/>
  <c r="G11" i="10"/>
  <c r="G10" i="11"/>
  <c r="E10" i="11"/>
  <c r="E10" i="7"/>
  <c r="G10" i="7"/>
  <c r="E11" i="6"/>
  <c r="G11" i="6"/>
  <c r="F13" i="7"/>
  <c r="E10" i="3"/>
  <c r="G10" i="3"/>
  <c r="G10" i="4"/>
  <c r="E10" i="4"/>
  <c r="E12" i="3"/>
  <c r="G8" i="3"/>
  <c r="H12" i="34"/>
  <c r="E13" i="33"/>
  <c r="H13" i="33" s="1"/>
  <c r="G8" i="33"/>
  <c r="E11" i="33"/>
  <c r="H11" i="33" s="1"/>
  <c r="G9" i="33"/>
  <c r="E9" i="33"/>
  <c r="F11" i="32"/>
  <c r="G10" i="32"/>
  <c r="E10" i="32"/>
  <c r="H591" i="30"/>
  <c r="F13" i="30"/>
  <c r="F11" i="30"/>
  <c r="F12" i="30"/>
  <c r="G12" i="30"/>
  <c r="F13" i="28"/>
  <c r="G9" i="29"/>
  <c r="E9" i="29"/>
  <c r="F11" i="28"/>
  <c r="G12" i="26"/>
  <c r="E12" i="26"/>
  <c r="E11" i="26"/>
  <c r="H11" i="26" s="1"/>
  <c r="E13" i="26"/>
  <c r="H13" i="26" s="1"/>
  <c r="E13" i="25"/>
  <c r="H13" i="25" s="1"/>
  <c r="E10" i="24"/>
  <c r="G10" i="24"/>
  <c r="G9" i="23"/>
  <c r="G9" i="22"/>
  <c r="E9" i="22"/>
  <c r="H19" i="21"/>
  <c r="G9" i="20"/>
  <c r="E9" i="20"/>
  <c r="F13" i="21"/>
  <c r="F9" i="20"/>
  <c r="F9" i="21"/>
  <c r="E12" i="20"/>
  <c r="H12" i="20" s="1"/>
  <c r="E10" i="18"/>
  <c r="G10" i="18"/>
  <c r="H177" i="19"/>
  <c r="G12" i="18"/>
  <c r="F11" i="18"/>
  <c r="G13" i="17"/>
  <c r="F10" i="16"/>
  <c r="H177" i="15"/>
  <c r="F13" i="18"/>
  <c r="G9" i="17"/>
  <c r="E9" i="17"/>
  <c r="F11" i="16"/>
  <c r="H9" i="14"/>
  <c r="E11" i="12"/>
  <c r="F9" i="14"/>
  <c r="F13" i="9"/>
  <c r="H9" i="9"/>
  <c r="H177" i="8"/>
  <c r="E11" i="8"/>
  <c r="G11" i="8"/>
  <c r="F9" i="9"/>
  <c r="G8" i="9"/>
  <c r="F12" i="3"/>
  <c r="F10" i="3"/>
  <c r="F9" i="5"/>
  <c r="F11" i="7"/>
  <c r="F13" i="5"/>
  <c r="F9" i="3"/>
  <c r="G11" i="2"/>
  <c r="E11" i="2"/>
  <c r="G9" i="4"/>
  <c r="E9" i="4"/>
  <c r="G12" i="3"/>
  <c r="G11" i="34"/>
  <c r="E11" i="34"/>
  <c r="H356" i="34"/>
  <c r="E13" i="34"/>
  <c r="H13" i="34" s="1"/>
  <c r="G8" i="34"/>
  <c r="F12" i="33"/>
  <c r="F10" i="33"/>
  <c r="F13" i="33"/>
  <c r="H76" i="32"/>
  <c r="F9" i="32"/>
  <c r="F10" i="30"/>
  <c r="H177" i="29"/>
  <c r="G10" i="28"/>
  <c r="F10" i="28"/>
  <c r="H19" i="29"/>
  <c r="G10" i="30"/>
  <c r="H10" i="30" s="1"/>
  <c r="H9" i="28"/>
  <c r="E9" i="27"/>
  <c r="G9" i="27"/>
  <c r="F10" i="25"/>
  <c r="G10" i="26"/>
  <c r="E10" i="26"/>
  <c r="F11" i="25"/>
  <c r="F12" i="25"/>
  <c r="G12" i="25"/>
  <c r="G9" i="25"/>
  <c r="E9" i="25"/>
  <c r="F12" i="21"/>
  <c r="G12" i="21"/>
  <c r="F11" i="21"/>
  <c r="F9" i="24"/>
  <c r="F12" i="20"/>
  <c r="G11" i="18"/>
  <c r="E11" i="18"/>
  <c r="E11" i="19"/>
  <c r="G11" i="19"/>
  <c r="G12" i="15"/>
  <c r="E12" i="15"/>
  <c r="E12" i="17"/>
  <c r="F10" i="14"/>
  <c r="E9" i="15"/>
  <c r="G9" i="15"/>
  <c r="E12" i="14"/>
  <c r="G8" i="14"/>
  <c r="E10" i="12"/>
  <c r="G10" i="12"/>
  <c r="H591" i="11"/>
  <c r="F9" i="16"/>
  <c r="G10" i="16"/>
  <c r="H10" i="16" s="1"/>
  <c r="F12" i="11"/>
  <c r="F10" i="11"/>
  <c r="H9" i="11"/>
  <c r="F11" i="9"/>
  <c r="G9" i="10"/>
  <c r="E9" i="10"/>
  <c r="H591" i="9"/>
  <c r="E12" i="7"/>
  <c r="H12" i="7" s="1"/>
  <c r="G8" i="7"/>
  <c r="E9" i="6"/>
  <c r="G9" i="6"/>
  <c r="F9" i="7"/>
  <c r="F13" i="3"/>
  <c r="H177" i="1"/>
  <c r="E9" i="1"/>
  <c r="G9" i="1"/>
  <c r="F11" i="5"/>
  <c r="F11" i="4"/>
  <c r="G11" i="4"/>
  <c r="H19" i="4"/>
  <c r="H177" i="3"/>
  <c r="H19" i="3"/>
  <c r="E13" i="3"/>
  <c r="F10" i="2"/>
  <c r="G10" i="2"/>
  <c r="F9" i="2"/>
  <c r="F11" i="2"/>
  <c r="F10" i="34"/>
  <c r="G10" i="34"/>
  <c r="G9" i="34"/>
  <c r="E9" i="34"/>
  <c r="E12" i="33"/>
  <c r="H12" i="33" s="1"/>
  <c r="F13" i="32"/>
  <c r="E12" i="32"/>
  <c r="H12" i="32" s="1"/>
  <c r="H356" i="31"/>
  <c r="F12" i="31"/>
  <c r="G8" i="31"/>
  <c r="H356" i="30"/>
  <c r="G11" i="29"/>
  <c r="E11" i="29"/>
  <c r="F9" i="28"/>
  <c r="G8" i="28"/>
  <c r="G8" i="25"/>
  <c r="F10" i="21"/>
  <c r="H177" i="22"/>
  <c r="E12" i="24"/>
  <c r="H12" i="24" s="1"/>
  <c r="G8" i="24"/>
  <c r="G10" i="21"/>
  <c r="E10" i="21"/>
  <c r="F10" i="19"/>
  <c r="G10" i="19"/>
  <c r="H10" i="19" s="1"/>
  <c r="H76" i="21"/>
  <c r="G8" i="20"/>
  <c r="F11" i="19"/>
  <c r="F13" i="24"/>
  <c r="F11" i="20"/>
  <c r="G8" i="19"/>
  <c r="H76" i="18"/>
  <c r="E12" i="18"/>
  <c r="G8" i="18"/>
  <c r="E13" i="15"/>
  <c r="G8" i="15"/>
  <c r="G11" i="17"/>
  <c r="E11" i="17"/>
  <c r="E11" i="14"/>
  <c r="H11" i="14" s="1"/>
  <c r="E9" i="12"/>
  <c r="E10" i="17"/>
  <c r="H10" i="17" s="1"/>
  <c r="F13" i="14"/>
  <c r="F10" i="7"/>
  <c r="G8" i="11"/>
  <c r="E12" i="11"/>
  <c r="H12" i="11" s="1"/>
  <c r="E10" i="10"/>
  <c r="H10" i="10" s="1"/>
  <c r="E11" i="10"/>
  <c r="G8" i="10"/>
  <c r="H356" i="9"/>
  <c r="H591" i="8"/>
  <c r="E9" i="8"/>
  <c r="G9" i="8"/>
  <c r="E11" i="11"/>
  <c r="H11" i="11" s="1"/>
  <c r="H177" i="10"/>
  <c r="G10" i="9"/>
  <c r="H177" i="5"/>
  <c r="H76" i="5"/>
  <c r="G10" i="5"/>
  <c r="E10" i="5"/>
  <c r="H591" i="4"/>
  <c r="E11" i="3"/>
  <c r="G11" i="3"/>
  <c r="E9" i="2"/>
  <c r="G9" i="2"/>
  <c r="G9" i="3"/>
  <c r="E9" i="3"/>
  <c r="F13" i="2"/>
  <c r="H13" i="3" l="1"/>
  <c r="H9" i="19"/>
  <c r="F8" i="22"/>
  <c r="F8" i="27"/>
  <c r="H13" i="15"/>
  <c r="H11" i="12"/>
  <c r="F8" i="26"/>
  <c r="F8" i="23"/>
  <c r="F8" i="17"/>
  <c r="H9" i="16"/>
  <c r="F8" i="16"/>
  <c r="H12" i="14"/>
  <c r="F8" i="12"/>
  <c r="H10" i="6"/>
  <c r="F8" i="4"/>
  <c r="F8" i="1"/>
  <c r="H12" i="30"/>
  <c r="F8" i="10"/>
  <c r="E8" i="30"/>
  <c r="H8" i="30" s="1"/>
  <c r="H11" i="4"/>
  <c r="H11" i="31"/>
  <c r="H11" i="22"/>
  <c r="H10" i="2"/>
  <c r="F8" i="15"/>
  <c r="F8" i="29"/>
  <c r="H10" i="23"/>
  <c r="H9" i="18"/>
  <c r="H11" i="20"/>
  <c r="F8" i="25"/>
  <c r="H13" i="32"/>
  <c r="H10" i="15"/>
  <c r="F8" i="8"/>
  <c r="H13" i="11"/>
  <c r="H10" i="29"/>
  <c r="E8" i="9"/>
  <c r="H8" i="9" s="1"/>
  <c r="E8" i="16"/>
  <c r="H8" i="16" s="1"/>
  <c r="F8" i="34"/>
  <c r="H11" i="25"/>
  <c r="H12" i="25"/>
  <c r="H13" i="6"/>
  <c r="H10" i="9"/>
  <c r="H12" i="29"/>
  <c r="H11" i="24"/>
  <c r="H10" i="27"/>
  <c r="H12" i="18"/>
  <c r="H10" i="34"/>
  <c r="E8" i="28"/>
  <c r="H8" i="28" s="1"/>
  <c r="H12" i="5"/>
  <c r="H12" i="23"/>
  <c r="H12" i="17"/>
  <c r="H13" i="20"/>
  <c r="H10" i="28"/>
  <c r="H10" i="24"/>
  <c r="E8" i="31"/>
  <c r="H8" i="31" s="1"/>
  <c r="H12" i="6"/>
  <c r="H12" i="26"/>
  <c r="H11" i="17"/>
  <c r="H11" i="34"/>
  <c r="F8" i="31"/>
  <c r="F8" i="13"/>
  <c r="F8" i="6"/>
  <c r="F8" i="28"/>
  <c r="F8" i="11"/>
  <c r="H13" i="19"/>
  <c r="H13" i="5"/>
  <c r="H13" i="31"/>
  <c r="H11" i="10"/>
  <c r="H11" i="3"/>
  <c r="E8" i="19"/>
  <c r="H8" i="19" s="1"/>
  <c r="H11" i="27"/>
  <c r="H12" i="21"/>
  <c r="H9" i="23"/>
  <c r="H10" i="20"/>
  <c r="F8" i="19"/>
  <c r="F8" i="33"/>
  <c r="F8" i="18"/>
  <c r="E8" i="18"/>
  <c r="H8" i="18" s="1"/>
  <c r="H10" i="32"/>
  <c r="H10" i="11"/>
  <c r="H9" i="31"/>
  <c r="H13" i="14"/>
  <c r="H10" i="26"/>
  <c r="H11" i="8"/>
  <c r="H12" i="3"/>
  <c r="H10" i="3"/>
  <c r="H13" i="30"/>
  <c r="E8" i="23"/>
  <c r="H8" i="23" s="1"/>
  <c r="F8" i="9"/>
  <c r="H9" i="5"/>
  <c r="E8" i="34"/>
  <c r="H8" i="34" s="1"/>
  <c r="H9" i="34"/>
  <c r="F8" i="24"/>
  <c r="H9" i="25"/>
  <c r="E8" i="25"/>
  <c r="H8" i="25" s="1"/>
  <c r="H9" i="4"/>
  <c r="E8" i="4"/>
  <c r="H8" i="4" s="1"/>
  <c r="F8" i="3"/>
  <c r="F8" i="5"/>
  <c r="H9" i="17"/>
  <c r="E8" i="17"/>
  <c r="H8" i="17" s="1"/>
  <c r="H9" i="22"/>
  <c r="E8" i="22"/>
  <c r="H8" i="22" s="1"/>
  <c r="H9" i="21"/>
  <c r="E8" i="21"/>
  <c r="H8" i="21" s="1"/>
  <c r="H9" i="32"/>
  <c r="E8" i="32"/>
  <c r="H8" i="32" s="1"/>
  <c r="E8" i="3"/>
  <c r="H8" i="3" s="1"/>
  <c r="H9" i="3"/>
  <c r="F8" i="7"/>
  <c r="H9" i="27"/>
  <c r="E8" i="27"/>
  <c r="H8" i="27" s="1"/>
  <c r="F8" i="32"/>
  <c r="F8" i="21"/>
  <c r="H9" i="20"/>
  <c r="E8" i="20"/>
  <c r="H8" i="20" s="1"/>
  <c r="H10" i="4"/>
  <c r="H11" i="6"/>
  <c r="H9" i="13"/>
  <c r="E8" i="13"/>
  <c r="H8" i="13" s="1"/>
  <c r="H11" i="15"/>
  <c r="F8" i="30"/>
  <c r="E8" i="24"/>
  <c r="H8" i="24" s="1"/>
  <c r="H9" i="2"/>
  <c r="E8" i="2"/>
  <c r="H8" i="2" s="1"/>
  <c r="H10" i="5"/>
  <c r="E8" i="5"/>
  <c r="H8" i="5" s="1"/>
  <c r="H9" i="8"/>
  <c r="E8" i="8"/>
  <c r="H8" i="8" s="1"/>
  <c r="E8" i="12"/>
  <c r="H8" i="12" s="1"/>
  <c r="H9" i="12"/>
  <c r="E8" i="26"/>
  <c r="H8" i="26" s="1"/>
  <c r="F8" i="2"/>
  <c r="H9" i="1"/>
  <c r="E8" i="1"/>
  <c r="H8" i="1" s="1"/>
  <c r="H11" i="19"/>
  <c r="H11" i="2"/>
  <c r="E8" i="7"/>
  <c r="H8" i="7" s="1"/>
  <c r="E8" i="14"/>
  <c r="H8" i="14" s="1"/>
  <c r="H13" i="17"/>
  <c r="H10" i="21"/>
  <c r="H11" i="29"/>
  <c r="H9" i="6"/>
  <c r="E8" i="6"/>
  <c r="H8" i="6" s="1"/>
  <c r="H9" i="10"/>
  <c r="E8" i="10"/>
  <c r="H8" i="10" s="1"/>
  <c r="E8" i="11"/>
  <c r="H8" i="11" s="1"/>
  <c r="H10" i="12"/>
  <c r="H9" i="15"/>
  <c r="E8" i="15"/>
  <c r="H8" i="15" s="1"/>
  <c r="H12" i="15"/>
  <c r="H11" i="18"/>
  <c r="F8" i="14"/>
  <c r="H10" i="18"/>
  <c r="F8" i="20"/>
  <c r="H9" i="29"/>
  <c r="E8" i="29"/>
  <c r="H8" i="29" s="1"/>
  <c r="H9" i="33"/>
  <c r="E8" i="33"/>
  <c r="H8" i="33" s="1"/>
  <c r="H10" i="7"/>
  <c r="H10" i="14"/>
</calcChain>
</file>

<file path=xl/sharedStrings.xml><?xml version="1.0" encoding="utf-8"?>
<sst xmlns="http://schemas.openxmlformats.org/spreadsheetml/2006/main" count="21488" uniqueCount="656">
  <si>
    <t>NÚMERO DE INSCRITOS REGISTRADOS EN LA AGENCIA PÚBLICA DE EMPLEO POR OCUPACIÓN Y NIVEL DE CUALIFICACIÓN</t>
  </si>
  <si>
    <t>Total nacional</t>
  </si>
  <si>
    <t>Nombre de la ocupación</t>
  </si>
  <si>
    <t>Número de inscritos
 Julio - Septiembre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</si>
  <si>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</si>
  <si>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</si>
  <si>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</si>
  <si>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</si>
  <si>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</si>
  <si>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</si>
  <si>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</si>
  <si>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</si>
  <si>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</si>
  <si>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</si>
  <si>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</si>
  <si>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</si>
  <si>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</si>
  <si>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</si>
  <si>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</si>
  <si>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</si>
  <si>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</si>
  <si>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</si>
  <si>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</si>
  <si>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</si>
  <si>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</si>
  <si>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</si>
  <si>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</si>
  <si>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</si>
  <si>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</si>
  <si>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</si>
  <si>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</si>
  <si>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</si>
  <si>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</si>
  <si>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</si>
  <si>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</si>
  <si>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</si>
  <si>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</si>
  <si>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</si>
  <si>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</si>
  <si>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</si>
  <si>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</si>
  <si>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</si>
  <si>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</si>
  <si>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</si>
  <si>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</si>
  <si>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</si>
  <si>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</si>
  <si>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</si>
  <si>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</si>
  <si>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</si>
  <si>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</si>
  <si>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</si>
  <si>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</si>
  <si>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</si>
  <si>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</si>
  <si>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</si>
  <si>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</si>
  <si>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</si>
  <si>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</si>
  <si>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</si>
  <si>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</si>
  <si>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</si>
  <si>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</si>
  <si>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</si>
  <si>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</si>
  <si>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</si>
  <si>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</si>
  <si>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</si>
  <si>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</si>
  <si>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</si>
  <si>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</si>
  <si>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</si>
  <si>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</si>
  <si>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</si>
  <si>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</si>
  <si>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</si>
  <si>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</si>
  <si>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</si>
  <si>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</si>
  <si>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</si>
  <si>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</si>
  <si>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</si>
  <si>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</si>
  <si>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</si>
  <si>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</si>
  <si>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</si>
  <si>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</si>
  <si>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</si>
  <si>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</si>
  <si>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</si>
  <si>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</si>
  <si>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</si>
  <si>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</si>
  <si>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</si>
  <si>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</si>
  <si>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</si>
  <si>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</si>
  <si>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</si>
  <si>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</si>
  <si>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</si>
  <si>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</si>
  <si>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</si>
  <si>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</si>
  <si>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</si>
  <si>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</si>
  <si>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</si>
  <si>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</si>
  <si>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</si>
  <si>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</si>
  <si>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</si>
  <si>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</si>
  <si>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</si>
  <si>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</si>
  <si>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</si>
  <si>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</si>
  <si>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</si>
  <si>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</si>
  <si>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</si>
  <si>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</si>
  <si>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</si>
  <si>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</si>
  <si>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</si>
  <si>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</si>
  <si>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</si>
  <si>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</si>
  <si>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</si>
  <si>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</si>
  <si>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</si>
  <si>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</si>
  <si>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</si>
  <si>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</si>
  <si>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</si>
  <si>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</si>
  <si>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</si>
  <si>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</si>
  <si>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</si>
  <si>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</si>
  <si>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</si>
  <si>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</si>
  <si>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</si>
  <si>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</si>
  <si>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</si>
  <si>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</si>
  <si>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</si>
  <si>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</si>
  <si>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</si>
  <si>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</si>
  <si>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</si>
  <si>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</si>
  <si>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</si>
  <si>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</si>
  <si>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</si>
  <si>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</si>
  <si>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</si>
  <si>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</si>
  <si>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</si>
  <si>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</si>
  <si>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</si>
  <si>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</si>
  <si>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</si>
  <si>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</si>
  <si>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</si>
  <si>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</si>
  <si>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</si>
  <si>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</si>
  <si>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</si>
  <si>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</si>
  <si>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</si>
  <si>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</si>
  <si>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</si>
  <si>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</si>
  <si>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</si>
  <si>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</si>
  <si>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</si>
  <si>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</si>
  <si>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</si>
  <si>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</si>
  <si>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</si>
  <si>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</si>
  <si>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</si>
  <si>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</si>
  <si>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</si>
  <si>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</si>
  <si>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</si>
  <si>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</si>
  <si>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</si>
  <si>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</si>
  <si>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</si>
  <si>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</si>
  <si>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</si>
  <si>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</si>
  <si>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</si>
  <si>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</si>
  <si>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</si>
  <si>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</si>
  <si>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</si>
  <si>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</si>
  <si>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</si>
  <si>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</si>
  <si>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</si>
  <si>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</si>
  <si>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</si>
  <si>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</si>
  <si>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</si>
  <si>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</si>
  <si>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</si>
  <si>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</si>
  <si>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</si>
  <si>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</si>
  <si>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</si>
  <si>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</si>
  <si>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</si>
  <si>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</si>
  <si>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Practicantes de Medicina Alternativa</t>
  </si>
  <si>
    <t>Asistentes de Ambulancia y Otras Ocupaciones Paramédicas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</si>
  <si>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</si>
  <si>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</si>
  <si>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</si>
  <si>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</si>
  <si>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</si>
  <si>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</si>
  <si>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</si>
  <si>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</si>
  <si>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</si>
  <si>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</si>
  <si>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</si>
  <si>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</si>
  <si>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</si>
  <si>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</si>
  <si>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</si>
  <si>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</si>
  <si>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</si>
  <si>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</si>
  <si>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</si>
  <si>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</si>
  <si>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</si>
  <si>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</si>
  <si>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</si>
  <si>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</si>
  <si>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</si>
  <si>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</si>
  <si>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</si>
  <si>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</si>
  <si>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</si>
  <si>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</si>
  <si>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</si>
  <si>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</si>
  <si>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</si>
  <si>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</si>
  <si>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</si>
  <si>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</si>
  <si>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</si>
  <si>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</si>
  <si>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</si>
  <si>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</si>
  <si>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</si>
  <si>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</si>
  <si>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</si>
  <si>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</si>
  <si>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</si>
  <si>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</si>
  <si>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</si>
  <si>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</si>
  <si>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</si>
  <si>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</si>
  <si>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Administradores de Comunidades Virtuales</t>
  </si>
  <si>
    <t>Agentes y Promotores Artísticos</t>
  </si>
  <si>
    <t>Coordinadores y Productores de Eventos y Espectáculos</t>
  </si>
  <si>
    <t>Chefs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</si>
  <si>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</si>
  <si>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</si>
  <si>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</si>
  <si>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</si>
  <si>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</si>
  <si>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</si>
  <si>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</si>
  <si>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</si>
  <si>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</si>
  <si>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</si>
  <si>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</si>
  <si>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</si>
  <si>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</si>
  <si>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</si>
  <si>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</si>
  <si>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</si>
  <si>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</si>
  <si>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</si>
  <si>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</si>
  <si>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</si>
  <si>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</si>
  <si>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</si>
  <si>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</si>
  <si>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</si>
  <si>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</si>
  <si>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</si>
  <si>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</si>
  <si>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</si>
  <si>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</si>
  <si>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</si>
  <si>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</si>
  <si>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</si>
  <si>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</si>
  <si>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</si>
  <si>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</si>
  <si>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</si>
  <si>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</si>
  <si>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</si>
  <si>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</si>
  <si>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</si>
  <si>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</si>
  <si>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</si>
  <si>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</si>
  <si>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</si>
  <si>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</si>
  <si>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</si>
  <si>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</si>
  <si>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</si>
  <si>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</si>
  <si>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</si>
  <si>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</si>
  <si>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</si>
  <si>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</si>
  <si>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</si>
  <si>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</si>
  <si>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</si>
  <si>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</si>
  <si>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</si>
  <si>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</si>
  <si>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</si>
  <si>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</si>
  <si>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</si>
  <si>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</si>
  <si>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</si>
  <si>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</si>
  <si>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</si>
  <si>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</si>
  <si>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</si>
  <si>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</si>
  <si>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</si>
  <si>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</si>
  <si>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</si>
  <si>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</si>
  <si>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</si>
  <si>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</si>
  <si>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</si>
  <si>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</si>
  <si>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</si>
  <si>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</si>
  <si>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</si>
  <si>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</si>
  <si>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</si>
  <si>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</si>
  <si>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</si>
  <si>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</si>
  <si>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</si>
  <si>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</si>
  <si>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</si>
  <si>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</si>
  <si>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</si>
  <si>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</si>
  <si>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</si>
  <si>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</si>
  <si>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</si>
  <si>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</si>
  <si>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</si>
  <si>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</si>
  <si>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</si>
  <si>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</si>
  <si>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</si>
  <si>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</si>
  <si>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</si>
  <si>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</si>
  <si>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</si>
  <si>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</si>
  <si>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</si>
  <si>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</si>
  <si>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</si>
  <si>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</si>
  <si>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</si>
  <si>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</si>
  <si>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</si>
  <si>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</si>
  <si>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</si>
  <si>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</si>
  <si>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</si>
  <si>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</si>
  <si>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</si>
  <si>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</si>
  <si>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</si>
  <si>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</si>
  <si>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</si>
  <si>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</si>
  <si>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</si>
  <si>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</si>
  <si>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</si>
  <si>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</si>
  <si>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</si>
  <si>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</si>
  <si>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</si>
  <si>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</si>
  <si>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</si>
  <si>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</si>
  <si>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</si>
  <si>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</si>
  <si>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</si>
  <si>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</si>
  <si>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</si>
  <si>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</si>
  <si>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</si>
  <si>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</si>
  <si>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</si>
  <si>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</si>
  <si>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</si>
  <si>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</si>
  <si>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</si>
  <si>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</si>
  <si>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</si>
  <si>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</si>
  <si>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</si>
  <si>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</si>
  <si>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</si>
  <si>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</si>
  <si>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</si>
  <si>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</si>
  <si>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</si>
  <si>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</si>
  <si>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</si>
  <si>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</si>
  <si>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</si>
  <si>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</si>
  <si>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</si>
  <si>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</si>
  <si>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</si>
  <si>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</si>
  <si>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</si>
  <si>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</si>
  <si>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</si>
  <si>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</si>
  <si>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</si>
  <si>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</si>
  <si>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</si>
  <si>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</si>
  <si>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</si>
  <si>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</si>
  <si>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</si>
  <si>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</si>
  <si>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</si>
  <si>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</si>
  <si>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</si>
  <si>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</si>
  <si>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</si>
  <si>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</si>
  <si>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</si>
  <si>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</si>
  <si>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</si>
  <si>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</si>
  <si>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</si>
  <si>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</si>
  <si>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</si>
  <si>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</si>
  <si>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</si>
  <si>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</si>
  <si>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</si>
  <si>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</si>
  <si>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</si>
  <si>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</si>
  <si>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</si>
  <si>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</si>
  <si>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</si>
  <si>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</si>
  <si>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</si>
  <si>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</si>
  <si>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</si>
  <si>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</si>
  <si>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</si>
  <si>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</si>
  <si>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</si>
  <si>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</si>
  <si>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</si>
  <si>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</si>
  <si>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</si>
  <si>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</si>
  <si>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</si>
  <si>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</si>
  <si>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</si>
  <si>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</si>
  <si>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</si>
  <si>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</si>
  <si>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</si>
  <si>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</si>
  <si>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</si>
  <si>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</si>
  <si>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</si>
  <si>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</si>
  <si>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</si>
  <si>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</si>
  <si>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</si>
  <si>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</si>
  <si>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</si>
  <si>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</si>
  <si>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</si>
  <si>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</si>
  <si>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</si>
  <si>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</si>
  <si>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</si>
  <si>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</si>
  <si>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</si>
  <si>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</si>
  <si>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</si>
  <si>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</si>
  <si>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</si>
  <si>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</si>
  <si>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</si>
  <si>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</si>
  <si>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</si>
  <si>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</si>
  <si>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</si>
  <si>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</si>
  <si>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</si>
  <si>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</si>
  <si>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</si>
  <si>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</si>
  <si>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</si>
  <si>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</si>
  <si>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</si>
  <si>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</si>
  <si>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</si>
  <si>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</si>
  <si>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</si>
  <si>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</si>
  <si>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</si>
  <si>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</si>
  <si>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</si>
  <si>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</si>
  <si>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</si>
  <si>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</si>
  <si>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</si>
  <si>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</si>
  <si>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</si>
  <si>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</si>
  <si>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</si>
  <si>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</si>
  <si>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</si>
  <si>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</si>
  <si>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</si>
  <si>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</si>
  <si>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</si>
  <si>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</si>
  <si>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</si>
  <si>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</si>
  <si>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</si>
  <si>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</si>
  <si>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</si>
  <si>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</si>
  <si>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</si>
  <si>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</si>
  <si>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</si>
  <si>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</si>
  <si>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</si>
  <si>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</si>
  <si>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</si>
  <si>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</si>
  <si>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</si>
  <si>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</si>
  <si>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</si>
  <si>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</si>
  <si>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</si>
  <si>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</si>
  <si>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</si>
  <si>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</si>
  <si>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</si>
  <si>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</si>
  <si>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</si>
  <si>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</si>
  <si>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</si>
  <si>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</si>
  <si>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</si>
  <si>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</si>
  <si>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</si>
  <si>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</si>
  <si>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</si>
  <si>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</si>
  <si>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</si>
  <si>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</si>
  <si>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</si>
  <si>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</si>
  <si>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</si>
  <si>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</si>
  <si>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</si>
  <si>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</si>
  <si>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</si>
  <si>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</si>
  <si>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</si>
  <si>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</si>
  <si>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</si>
  <si>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</si>
  <si>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</si>
  <si>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</si>
  <si>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</si>
  <si>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</si>
  <si>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</si>
  <si>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</si>
  <si>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</si>
  <si>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</si>
  <si>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</si>
  <si>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</si>
  <si>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</si>
  <si>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</si>
  <si>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</si>
  <si>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</si>
  <si>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</si>
  <si>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</si>
  <si>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</si>
  <si>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</si>
  <si>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</si>
  <si>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</si>
  <si>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</si>
  <si>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</si>
  <si>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</si>
  <si>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</si>
  <si>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</si>
  <si>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</si>
  <si>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</si>
  <si>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</si>
  <si>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JULIO - SEPTIEMBRE 2020 - 2021</t>
  </si>
  <si>
    <t>% Variación    2021 vs 2020</t>
  </si>
  <si>
    <t>Técnicos Ópticos</t>
  </si>
  <si>
    <t>Técnicos en desarrollo de productos para la asistencia en Salud</t>
  </si>
  <si>
    <t>Investigadores criminalísticos y judiciales</t>
  </si>
  <si>
    <t>Auxiliares de vuelo y Sobrecargos</t>
  </si>
  <si>
    <t>Supervisores de procesamiento de alimentos y bebidas</t>
  </si>
  <si>
    <t>Auxiliares administrativos en Salud</t>
  </si>
  <si>
    <t>Auxiliares en servicios farmacéuticos</t>
  </si>
  <si>
    <t>Auxiliares de Producción Audiovisual, de Eventos y Espectáculos</t>
  </si>
  <si>
    <t>Ajustadores y operadores de Máquinas Herramientas</t>
  </si>
  <si>
    <t>Ornamentistas, forjadores y herreros</t>
  </si>
  <si>
    <t>Trabajadores de fundición, moldeadores y macheros</t>
  </si>
  <si>
    <t>Ensambladores de Vehículos Automotores</t>
  </si>
  <si>
    <t>Operarios de tratamiento térmico y recubrimientos metálicos</t>
  </si>
  <si>
    <t>Recolectores de material para reciclaje</t>
  </si>
  <si>
    <t>Auxiliares en el Procesamiento de Alimentos y Bebidas</t>
  </si>
  <si>
    <t>NUEVA</t>
  </si>
  <si>
    <t>Gerentes y directores de servicios portuarios</t>
  </si>
  <si>
    <t>Profesionales en operaciones y servicios portuarios</t>
  </si>
  <si>
    <t>Coordinadores y supervisores en operaciones y servicios portuarios</t>
  </si>
  <si>
    <t>Extensionistas agropecuarios</t>
  </si>
  <si>
    <t>Gemólogos</t>
  </si>
  <si>
    <t>Instrumentadores quirúrgicos</t>
  </si>
  <si>
    <t>Guardavidas</t>
  </si>
  <si>
    <t>Asesores integrales de imagen</t>
  </si>
  <si>
    <t>Agentes de tránsito</t>
  </si>
  <si>
    <t>Técnicos operativos de tránsito</t>
  </si>
  <si>
    <t>Inspectores de Vehículos de Motor</t>
  </si>
  <si>
    <t>Otros Artistas</t>
  </si>
  <si>
    <t xml:space="preserve">Representante de servicios especializados B.P.O. 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</si>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</sst>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5" fontId="7" fillId="5" borderId="12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3" fontId="3" fillId="0" borderId="0" xfId="0" applyNumberFormat="1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1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1</v>
      </c>
      <c r="C8" s="12">
        <f>+C19+C76+C177+C356+C591</f>
        <v>255173</v>
      </c>
      <c r="D8" s="13">
        <f>+D19+D76+D177+D356+D591</f>
        <v>332197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0.30185011737135198</v>
      </c>
      <c r="H8" s="10">
        <f t="shared" ref="H8:H13" si="1">+IF(OR(AND(E8=""),(G8="")),"",E8*G8)</f>
        <v>0.30185011737135198</v>
      </c>
    </row>
    <row r="9" spans="1:8" s="25" customFormat="1" x14ac:dyDescent="0.2">
      <c r="A9" s="21"/>
      <c r="B9" s="22" t="s">
        <v>6</v>
      </c>
      <c r="C9" s="23">
        <f>+C19</f>
        <v>2652</v>
      </c>
      <c r="D9" s="23">
        <f>+D19</f>
        <v>3112</v>
      </c>
      <c r="E9" s="24">
        <f t="shared" ref="E9:F13" si="2">+C9/C$8</f>
        <v>1.03929490972791E-2</v>
      </c>
      <c r="F9" s="24">
        <f t="shared" si="2"/>
        <v>9.3679352914084121E-3</v>
      </c>
      <c r="G9" s="24">
        <f t="shared" si="0"/>
        <v>0.17345399698340874</v>
      </c>
      <c r="H9" s="24">
        <f t="shared" si="1"/>
        <v>1.8026985613681695E-3</v>
      </c>
    </row>
    <row r="10" spans="1:8" s="25" customFormat="1" x14ac:dyDescent="0.2">
      <c r="A10" s="21"/>
      <c r="B10" s="22" t="s">
        <v>7</v>
      </c>
      <c r="C10" s="23">
        <f>+C76</f>
        <v>23294</v>
      </c>
      <c r="D10" s="23">
        <f>+D76</f>
        <v>31295</v>
      </c>
      <c r="E10" s="24">
        <f t="shared" si="2"/>
        <v>9.1287087583717716E-2</v>
      </c>
      <c r="F10" s="24">
        <f t="shared" si="2"/>
        <v>9.4206148761126679E-2</v>
      </c>
      <c r="G10" s="24">
        <f t="shared" si="0"/>
        <v>0.3434790074697347</v>
      </c>
      <c r="H10" s="24">
        <f t="shared" si="1"/>
        <v>3.1355198238058102E-2</v>
      </c>
    </row>
    <row r="11" spans="1:8" s="25" customFormat="1" ht="25.5" x14ac:dyDescent="0.2">
      <c r="A11" s="21"/>
      <c r="B11" s="22" t="s">
        <v>8</v>
      </c>
      <c r="C11" s="23">
        <f>+C177</f>
        <v>45931</v>
      </c>
      <c r="D11" s="23">
        <f>+D177</f>
        <v>51493</v>
      </c>
      <c r="E11" s="24">
        <f t="shared" si="2"/>
        <v>0.17999945135261175</v>
      </c>
      <c r="F11" s="24">
        <f t="shared" si="2"/>
        <v>0.15500742029578835</v>
      </c>
      <c r="G11" s="24">
        <f t="shared" si="0"/>
        <v>0.12109468550652065</v>
      </c>
      <c r="H11" s="24">
        <f t="shared" si="1"/>
        <v>2.1796976952890783E-2</v>
      </c>
    </row>
    <row r="12" spans="1:8" s="25" customFormat="1" x14ac:dyDescent="0.2">
      <c r="A12" s="21"/>
      <c r="B12" s="22" t="s">
        <v>9</v>
      </c>
      <c r="C12" s="23">
        <f>+C356</f>
        <v>142456</v>
      </c>
      <c r="D12" s="23">
        <f>+D356</f>
        <v>186272</v>
      </c>
      <c r="E12" s="24">
        <f t="shared" si="2"/>
        <v>0.55827223099622614</v>
      </c>
      <c r="F12" s="24">
        <f t="shared" si="2"/>
        <v>0.56072752011607574</v>
      </c>
      <c r="G12" s="24">
        <f t="shared" si="0"/>
        <v>0.30757567248834727</v>
      </c>
      <c r="H12" s="24">
        <f t="shared" si="1"/>
        <v>0.17171095688023422</v>
      </c>
    </row>
    <row r="13" spans="1:8" s="25" customFormat="1" x14ac:dyDescent="0.2">
      <c r="A13" s="21"/>
      <c r="B13" s="22" t="s">
        <v>10</v>
      </c>
      <c r="C13" s="23">
        <f>+C591</f>
        <v>40840</v>
      </c>
      <c r="D13" s="23">
        <f>+D591</f>
        <v>60025</v>
      </c>
      <c r="E13" s="24">
        <f t="shared" si="2"/>
        <v>0.16004828097016535</v>
      </c>
      <c r="F13" s="24">
        <f t="shared" si="2"/>
        <v>0.18069097553560087</v>
      </c>
      <c r="G13" s="24">
        <f t="shared" si="0"/>
        <v>0.46976003917727716</v>
      </c>
      <c r="H13" s="24">
        <f t="shared" si="1"/>
        <v>7.5184286738800732E-2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2652</v>
      </c>
      <c r="D19" s="19">
        <f>SUM(D20:D70)</f>
        <v>3112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0.17345399698340874</v>
      </c>
      <c r="H19" s="20">
        <f t="shared" ref="H19:H50" si="5">+IF(OR(AND(E19=""),(G19="")),"",E19*G19)</f>
        <v>0.17345399698340874</v>
      </c>
    </row>
    <row r="20" spans="1:8" s="25" customFormat="1" x14ac:dyDescent="0.2">
      <c r="A20" s="21"/>
      <c r="B20" s="22" t="s">
        <v>12</v>
      </c>
      <c r="C20" s="23">
        <v>2</v>
      </c>
      <c r="D20" s="23">
        <v>2</v>
      </c>
      <c r="E20" s="24">
        <f t="shared" si="3"/>
        <v>7.5414781297134241E-4</v>
      </c>
      <c r="F20" s="24">
        <f t="shared" si="4"/>
        <v>6.426735218508997E-4</v>
      </c>
      <c r="G20" s="24">
        <f t="shared" ref="G20:G51" si="6">+IF(AND(C20=0,D20=0)," ",IF(C20=0,1,IF(D20=0,-1,(D20-C20)/C20)))</f>
        <v>0</v>
      </c>
      <c r="H20" s="24">
        <f t="shared" si="5"/>
        <v>0</v>
      </c>
    </row>
    <row r="21" spans="1:8" s="25" customFormat="1" x14ac:dyDescent="0.2">
      <c r="A21" s="21"/>
      <c r="B21" s="22" t="s">
        <v>13</v>
      </c>
      <c r="C21" s="23">
        <v>54</v>
      </c>
      <c r="D21" s="23">
        <v>265</v>
      </c>
      <c r="E21" s="24">
        <f t="shared" si="3"/>
        <v>2.0361990950226245E-2</v>
      </c>
      <c r="F21" s="24">
        <f t="shared" si="4"/>
        <v>8.5154241645244211E-2</v>
      </c>
      <c r="G21" s="24">
        <f t="shared" si="6"/>
        <v>3.9074074074074074</v>
      </c>
      <c r="H21" s="24">
        <f t="shared" si="5"/>
        <v>7.956259426847663E-2</v>
      </c>
    </row>
    <row r="22" spans="1:8" s="25" customFormat="1" ht="38.25" x14ac:dyDescent="0.2">
      <c r="A22" s="21"/>
      <c r="B22" s="22" t="s">
        <v>14</v>
      </c>
      <c r="C22" s="23">
        <v>6</v>
      </c>
      <c r="D22" s="23">
        <v>7</v>
      </c>
      <c r="E22" s="24">
        <f t="shared" si="3"/>
        <v>2.2624434389140274E-3</v>
      </c>
      <c r="F22" s="24">
        <f t="shared" si="4"/>
        <v>2.2493573264781492E-3</v>
      </c>
      <c r="G22" s="24">
        <f t="shared" si="6"/>
        <v>0.16666666666666666</v>
      </c>
      <c r="H22" s="24">
        <f t="shared" si="5"/>
        <v>3.7707390648567121E-4</v>
      </c>
    </row>
    <row r="23" spans="1:8" s="25" customFormat="1" ht="38.25" x14ac:dyDescent="0.2">
      <c r="A23" s="21"/>
      <c r="B23" s="22" t="s">
        <v>15</v>
      </c>
      <c r="C23" s="23">
        <v>16</v>
      </c>
      <c r="D23" s="23">
        <v>24</v>
      </c>
      <c r="E23" s="24">
        <f t="shared" si="3"/>
        <v>6.0331825037707393E-3</v>
      </c>
      <c r="F23" s="24">
        <f t="shared" si="4"/>
        <v>7.7120822622107968E-3</v>
      </c>
      <c r="G23" s="24">
        <f t="shared" si="6"/>
        <v>0.5</v>
      </c>
      <c r="H23" s="24">
        <f t="shared" si="5"/>
        <v>3.0165912518853697E-3</v>
      </c>
    </row>
    <row r="24" spans="1:8" s="25" customFormat="1" ht="25.5" x14ac:dyDescent="0.2">
      <c r="A24" s="21"/>
      <c r="B24" s="22" t="s">
        <v>16</v>
      </c>
      <c r="C24" s="23">
        <v>17</v>
      </c>
      <c r="D24" s="23">
        <v>32</v>
      </c>
      <c r="E24" s="24">
        <f t="shared" si="3"/>
        <v>6.41025641025641E-3</v>
      </c>
      <c r="F24" s="24">
        <f t="shared" si="4"/>
        <v>1.0282776349614395E-2</v>
      </c>
      <c r="G24" s="24">
        <f t="shared" si="6"/>
        <v>0.88235294117647056</v>
      </c>
      <c r="H24" s="24">
        <f t="shared" si="5"/>
        <v>5.6561085972850677E-3</v>
      </c>
    </row>
    <row r="25" spans="1:8" s="25" customFormat="1" ht="38.25" x14ac:dyDescent="0.2">
      <c r="A25" s="21"/>
      <c r="B25" s="22" t="s">
        <v>17</v>
      </c>
      <c r="C25" s="23">
        <v>14</v>
      </c>
      <c r="D25" s="23">
        <v>10</v>
      </c>
      <c r="E25" s="24">
        <f t="shared" si="3"/>
        <v>5.279034690799397E-3</v>
      </c>
      <c r="F25" s="24">
        <f t="shared" si="4"/>
        <v>3.2133676092544988E-3</v>
      </c>
      <c r="G25" s="24">
        <f t="shared" si="6"/>
        <v>-0.2857142857142857</v>
      </c>
      <c r="H25" s="24">
        <f t="shared" si="5"/>
        <v>-1.5082956259426848E-3</v>
      </c>
    </row>
    <row r="26" spans="1:8" s="25" customFormat="1" ht="25.5" x14ac:dyDescent="0.2">
      <c r="A26" s="21"/>
      <c r="B26" s="22" t="s">
        <v>18</v>
      </c>
      <c r="C26" s="23">
        <v>26</v>
      </c>
      <c r="D26" s="23">
        <v>19</v>
      </c>
      <c r="E26" s="24">
        <f t="shared" si="3"/>
        <v>9.8039215686274508E-3</v>
      </c>
      <c r="F26" s="24">
        <f t="shared" si="4"/>
        <v>6.1053984575835472E-3</v>
      </c>
      <c r="G26" s="24">
        <f t="shared" si="6"/>
        <v>-0.26923076923076922</v>
      </c>
      <c r="H26" s="24">
        <f t="shared" si="5"/>
        <v>-2.6395173453996981E-3</v>
      </c>
    </row>
    <row r="27" spans="1:8" s="25" customFormat="1" x14ac:dyDescent="0.2">
      <c r="A27" s="21"/>
      <c r="B27" s="22" t="s">
        <v>19</v>
      </c>
      <c r="C27" s="23">
        <v>61</v>
      </c>
      <c r="D27" s="23">
        <v>45</v>
      </c>
      <c r="E27" s="24">
        <f t="shared" si="3"/>
        <v>2.3001508295625944E-2</v>
      </c>
      <c r="F27" s="24">
        <f t="shared" si="4"/>
        <v>1.4460154241645245E-2</v>
      </c>
      <c r="G27" s="24">
        <f t="shared" si="6"/>
        <v>-0.26229508196721313</v>
      </c>
      <c r="H27" s="24">
        <f t="shared" si="5"/>
        <v>-6.0331825037707402E-3</v>
      </c>
    </row>
    <row r="28" spans="1:8" s="25" customFormat="1" x14ac:dyDescent="0.2">
      <c r="A28" s="21"/>
      <c r="B28" s="22" t="s">
        <v>20</v>
      </c>
      <c r="C28" s="23">
        <v>51</v>
      </c>
      <c r="D28" s="23">
        <v>49</v>
      </c>
      <c r="E28" s="24">
        <f t="shared" si="3"/>
        <v>1.9230769230769232E-2</v>
      </c>
      <c r="F28" s="24">
        <f t="shared" si="4"/>
        <v>1.5745501285347043E-2</v>
      </c>
      <c r="G28" s="24">
        <f t="shared" si="6"/>
        <v>-3.9215686274509803E-2</v>
      </c>
      <c r="H28" s="24">
        <f t="shared" si="5"/>
        <v>-7.5414781297134241E-4</v>
      </c>
    </row>
    <row r="29" spans="1:8" s="25" customFormat="1" x14ac:dyDescent="0.2">
      <c r="A29" s="21"/>
      <c r="B29" s="22" t="s">
        <v>21</v>
      </c>
      <c r="C29" s="23">
        <v>73</v>
      </c>
      <c r="D29" s="23">
        <v>25</v>
      </c>
      <c r="E29" s="24">
        <f t="shared" si="3"/>
        <v>2.7526395173453996E-2</v>
      </c>
      <c r="F29" s="24">
        <f t="shared" si="4"/>
        <v>8.0334190231362464E-3</v>
      </c>
      <c r="G29" s="24">
        <f t="shared" si="6"/>
        <v>-0.65753424657534243</v>
      </c>
      <c r="H29" s="24">
        <f t="shared" si="5"/>
        <v>-1.8099547511312215E-2</v>
      </c>
    </row>
    <row r="30" spans="1:8" s="25" customFormat="1" x14ac:dyDescent="0.2">
      <c r="A30" s="21"/>
      <c r="B30" s="22" t="s">
        <v>22</v>
      </c>
      <c r="C30" s="23">
        <v>328</v>
      </c>
      <c r="D30" s="23">
        <v>194</v>
      </c>
      <c r="E30" s="24">
        <f t="shared" si="3"/>
        <v>0.12368024132730016</v>
      </c>
      <c r="F30" s="24">
        <f t="shared" si="4"/>
        <v>6.2339331619537273E-2</v>
      </c>
      <c r="G30" s="24">
        <f t="shared" si="6"/>
        <v>-0.40853658536585363</v>
      </c>
      <c r="H30" s="24">
        <f t="shared" si="5"/>
        <v>-5.0527903469079941E-2</v>
      </c>
    </row>
    <row r="31" spans="1:8" s="25" customFormat="1" ht="25.5" x14ac:dyDescent="0.2">
      <c r="A31" s="21"/>
      <c r="B31" s="22" t="s">
        <v>23</v>
      </c>
      <c r="C31" s="23">
        <v>8</v>
      </c>
      <c r="D31" s="23">
        <v>11</v>
      </c>
      <c r="E31" s="24">
        <f t="shared" si="3"/>
        <v>3.0165912518853697E-3</v>
      </c>
      <c r="F31" s="24">
        <f t="shared" si="4"/>
        <v>3.5347043701799484E-3</v>
      </c>
      <c r="G31" s="24">
        <f t="shared" si="6"/>
        <v>0.375</v>
      </c>
      <c r="H31" s="24">
        <f t="shared" si="5"/>
        <v>1.1312217194570137E-3</v>
      </c>
    </row>
    <row r="32" spans="1:8" s="25" customFormat="1" x14ac:dyDescent="0.2">
      <c r="A32" s="21"/>
      <c r="B32" s="22" t="s">
        <v>24</v>
      </c>
      <c r="C32" s="23">
        <v>30</v>
      </c>
      <c r="D32" s="23">
        <v>20</v>
      </c>
      <c r="E32" s="24">
        <f t="shared" si="3"/>
        <v>1.1312217194570135E-2</v>
      </c>
      <c r="F32" s="24">
        <f t="shared" si="4"/>
        <v>6.4267352185089976E-3</v>
      </c>
      <c r="G32" s="24">
        <f t="shared" si="6"/>
        <v>-0.33333333333333331</v>
      </c>
      <c r="H32" s="24">
        <f t="shared" si="5"/>
        <v>-3.7707390648567115E-3</v>
      </c>
    </row>
    <row r="33" spans="1:8" s="25" customFormat="1" x14ac:dyDescent="0.2">
      <c r="A33" s="21"/>
      <c r="B33" s="22" t="s">
        <v>25</v>
      </c>
      <c r="C33" s="23">
        <v>15</v>
      </c>
      <c r="D33" s="23">
        <v>27</v>
      </c>
      <c r="E33" s="24">
        <f t="shared" si="3"/>
        <v>5.6561085972850677E-3</v>
      </c>
      <c r="F33" s="24">
        <f t="shared" si="4"/>
        <v>8.6760925449871473E-3</v>
      </c>
      <c r="G33" s="24">
        <f t="shared" si="6"/>
        <v>0.8</v>
      </c>
      <c r="H33" s="24">
        <f t="shared" si="5"/>
        <v>4.5248868778280547E-3</v>
      </c>
    </row>
    <row r="34" spans="1:8" s="25" customFormat="1" x14ac:dyDescent="0.2">
      <c r="A34" s="21"/>
      <c r="B34" s="22" t="s">
        <v>26</v>
      </c>
      <c r="C34" s="23">
        <v>3</v>
      </c>
      <c r="D34" s="23">
        <v>3</v>
      </c>
      <c r="E34" s="24">
        <f t="shared" si="3"/>
        <v>1.1312217194570137E-3</v>
      </c>
      <c r="F34" s="24">
        <f t="shared" si="4"/>
        <v>9.640102827763496E-4</v>
      </c>
      <c r="G34" s="24">
        <f t="shared" si="6"/>
        <v>0</v>
      </c>
      <c r="H34" s="24">
        <f t="shared" si="5"/>
        <v>0</v>
      </c>
    </row>
    <row r="35" spans="1:8" s="25" customFormat="1" x14ac:dyDescent="0.2">
      <c r="A35" s="21"/>
      <c r="B35" s="22" t="s">
        <v>27</v>
      </c>
      <c r="C35" s="23">
        <v>0</v>
      </c>
      <c r="D35" s="23">
        <v>4</v>
      </c>
      <c r="E35" s="24" t="str">
        <f t="shared" si="3"/>
        <v/>
      </c>
      <c r="F35" s="24">
        <f t="shared" si="4"/>
        <v>1.2853470437017994E-3</v>
      </c>
      <c r="G35" s="24">
        <f t="shared" si="6"/>
        <v>1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56</v>
      </c>
      <c r="D36" s="23">
        <v>62</v>
      </c>
      <c r="E36" s="24">
        <f t="shared" si="3"/>
        <v>2.1116138763197588E-2</v>
      </c>
      <c r="F36" s="24">
        <f t="shared" si="4"/>
        <v>1.9922879177377891E-2</v>
      </c>
      <c r="G36" s="24">
        <f t="shared" si="6"/>
        <v>0.10714285714285714</v>
      </c>
      <c r="H36" s="24">
        <f t="shared" si="5"/>
        <v>2.2624434389140274E-3</v>
      </c>
    </row>
    <row r="37" spans="1:8" s="25" customFormat="1" ht="25.5" x14ac:dyDescent="0.2">
      <c r="A37" s="21"/>
      <c r="B37" s="22" t="s">
        <v>29</v>
      </c>
      <c r="C37" s="23">
        <v>5</v>
      </c>
      <c r="D37" s="23">
        <v>5</v>
      </c>
      <c r="E37" s="24">
        <f t="shared" si="3"/>
        <v>1.885369532428356E-3</v>
      </c>
      <c r="F37" s="24">
        <f t="shared" si="4"/>
        <v>1.6066838046272494E-3</v>
      </c>
      <c r="G37" s="24">
        <f t="shared" si="6"/>
        <v>0</v>
      </c>
      <c r="H37" s="24">
        <f t="shared" si="5"/>
        <v>0</v>
      </c>
    </row>
    <row r="38" spans="1:8" s="25" customFormat="1" ht="25.5" x14ac:dyDescent="0.2">
      <c r="A38" s="21"/>
      <c r="B38" s="22" t="s">
        <v>30</v>
      </c>
      <c r="C38" s="23">
        <v>25</v>
      </c>
      <c r="D38" s="23">
        <v>34</v>
      </c>
      <c r="E38" s="24">
        <f t="shared" si="3"/>
        <v>9.4268476621417793E-3</v>
      </c>
      <c r="F38" s="24">
        <f t="shared" si="4"/>
        <v>1.0925449871465296E-2</v>
      </c>
      <c r="G38" s="24">
        <f t="shared" si="6"/>
        <v>0.36</v>
      </c>
      <c r="H38" s="24">
        <f t="shared" si="5"/>
        <v>3.3936651583710404E-3</v>
      </c>
    </row>
    <row r="39" spans="1:8" s="25" customFormat="1" x14ac:dyDescent="0.2">
      <c r="A39" s="21"/>
      <c r="B39" s="22" t="s">
        <v>31</v>
      </c>
      <c r="C39" s="23">
        <v>35</v>
      </c>
      <c r="D39" s="23">
        <v>37</v>
      </c>
      <c r="E39" s="24">
        <f t="shared" si="3"/>
        <v>1.3197586726998492E-2</v>
      </c>
      <c r="F39" s="24">
        <f t="shared" si="4"/>
        <v>1.1889460154241645E-2</v>
      </c>
      <c r="G39" s="24">
        <f t="shared" si="6"/>
        <v>5.7142857142857141E-2</v>
      </c>
      <c r="H39" s="24">
        <f t="shared" si="5"/>
        <v>7.5414781297134231E-4</v>
      </c>
    </row>
    <row r="40" spans="1:8" s="25" customFormat="1" ht="25.5" x14ac:dyDescent="0.2">
      <c r="A40" s="21"/>
      <c r="B40" s="22" t="s">
        <v>32</v>
      </c>
      <c r="C40" s="23">
        <v>2</v>
      </c>
      <c r="D40" s="23">
        <v>3</v>
      </c>
      <c r="E40" s="24">
        <f t="shared" si="3"/>
        <v>7.5414781297134241E-4</v>
      </c>
      <c r="F40" s="24">
        <f t="shared" si="4"/>
        <v>9.640102827763496E-4</v>
      </c>
      <c r="G40" s="24">
        <f t="shared" si="6"/>
        <v>0.5</v>
      </c>
      <c r="H40" s="24">
        <f t="shared" si="5"/>
        <v>3.7707390648567121E-4</v>
      </c>
    </row>
    <row r="41" spans="1:8" s="25" customFormat="1" ht="25.5" x14ac:dyDescent="0.2">
      <c r="A41" s="21"/>
      <c r="B41" s="22" t="s">
        <v>33</v>
      </c>
      <c r="C41" s="23">
        <v>18</v>
      </c>
      <c r="D41" s="23">
        <v>14</v>
      </c>
      <c r="E41" s="24">
        <f t="shared" si="3"/>
        <v>6.7873303167420816E-3</v>
      </c>
      <c r="F41" s="24">
        <f t="shared" si="4"/>
        <v>4.4987146529562984E-3</v>
      </c>
      <c r="G41" s="24">
        <f t="shared" si="6"/>
        <v>-0.22222222222222221</v>
      </c>
      <c r="H41" s="24">
        <f t="shared" si="5"/>
        <v>-1.5082956259426848E-3</v>
      </c>
    </row>
    <row r="42" spans="1:8" s="25" customFormat="1" x14ac:dyDescent="0.2">
      <c r="A42" s="21"/>
      <c r="B42" s="22" t="s">
        <v>34</v>
      </c>
      <c r="C42" s="23">
        <v>0</v>
      </c>
      <c r="D42" s="23">
        <v>1</v>
      </c>
      <c r="E42" s="24" t="str">
        <f t="shared" si="3"/>
        <v/>
      </c>
      <c r="F42" s="24">
        <f t="shared" si="4"/>
        <v>3.2133676092544985E-4</v>
      </c>
      <c r="G42" s="24">
        <f t="shared" si="6"/>
        <v>1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5</v>
      </c>
      <c r="D43" s="23">
        <v>3</v>
      </c>
      <c r="E43" s="24">
        <f t="shared" si="3"/>
        <v>1.885369532428356E-3</v>
      </c>
      <c r="F43" s="24">
        <f t="shared" si="4"/>
        <v>9.640102827763496E-4</v>
      </c>
      <c r="G43" s="24">
        <f t="shared" si="6"/>
        <v>-0.4</v>
      </c>
      <c r="H43" s="24">
        <f t="shared" si="5"/>
        <v>-7.5414781297134241E-4</v>
      </c>
    </row>
    <row r="44" spans="1:8" s="25" customFormat="1" ht="25.5" x14ac:dyDescent="0.2">
      <c r="A44" s="21"/>
      <c r="B44" s="22" t="s">
        <v>36</v>
      </c>
      <c r="C44" s="23">
        <v>29</v>
      </c>
      <c r="D44" s="23">
        <v>137</v>
      </c>
      <c r="E44" s="24">
        <f t="shared" si="3"/>
        <v>1.0935143288084464E-2</v>
      </c>
      <c r="F44" s="24">
        <f t="shared" si="4"/>
        <v>4.402313624678663E-2</v>
      </c>
      <c r="G44" s="24">
        <f t="shared" si="6"/>
        <v>3.7241379310344827</v>
      </c>
      <c r="H44" s="24">
        <f t="shared" si="5"/>
        <v>4.0723981900452483E-2</v>
      </c>
    </row>
    <row r="45" spans="1:8" s="25" customFormat="1" ht="25.5" x14ac:dyDescent="0.2">
      <c r="A45" s="21"/>
      <c r="B45" s="22" t="s">
        <v>37</v>
      </c>
      <c r="C45" s="23">
        <v>30</v>
      </c>
      <c r="D45" s="23">
        <v>56</v>
      </c>
      <c r="E45" s="24">
        <f t="shared" si="3"/>
        <v>1.1312217194570135E-2</v>
      </c>
      <c r="F45" s="24">
        <f t="shared" si="4"/>
        <v>1.7994858611825194E-2</v>
      </c>
      <c r="G45" s="24">
        <f t="shared" si="6"/>
        <v>0.8666666666666667</v>
      </c>
      <c r="H45" s="24">
        <f t="shared" si="5"/>
        <v>9.8039215686274508E-3</v>
      </c>
    </row>
    <row r="46" spans="1:8" s="25" customFormat="1" ht="25.5" x14ac:dyDescent="0.2">
      <c r="A46" s="21"/>
      <c r="B46" s="22" t="s">
        <v>38</v>
      </c>
      <c r="C46" s="23">
        <v>1</v>
      </c>
      <c r="D46" s="23">
        <v>4</v>
      </c>
      <c r="E46" s="24">
        <f t="shared" si="3"/>
        <v>3.7707390648567121E-4</v>
      </c>
      <c r="F46" s="24">
        <f t="shared" si="4"/>
        <v>1.2853470437017994E-3</v>
      </c>
      <c r="G46" s="24">
        <f t="shared" si="6"/>
        <v>3</v>
      </c>
      <c r="H46" s="24">
        <f t="shared" si="5"/>
        <v>1.1312217194570137E-3</v>
      </c>
    </row>
    <row r="47" spans="1:8" s="25" customFormat="1" x14ac:dyDescent="0.2">
      <c r="A47" s="21"/>
      <c r="B47" s="22" t="s">
        <v>39</v>
      </c>
      <c r="C47" s="23">
        <v>4</v>
      </c>
      <c r="D47" s="23">
        <v>9</v>
      </c>
      <c r="E47" s="24">
        <f t="shared" si="3"/>
        <v>1.5082956259426848E-3</v>
      </c>
      <c r="F47" s="24">
        <f t="shared" si="4"/>
        <v>2.8920308483290488E-3</v>
      </c>
      <c r="G47" s="24">
        <f t="shared" si="6"/>
        <v>1.25</v>
      </c>
      <c r="H47" s="24">
        <f t="shared" si="5"/>
        <v>1.885369532428356E-3</v>
      </c>
    </row>
    <row r="48" spans="1:8" s="25" customFormat="1" ht="25.5" x14ac:dyDescent="0.2">
      <c r="A48" s="21"/>
      <c r="B48" s="22" t="s">
        <v>40</v>
      </c>
      <c r="C48" s="23">
        <v>173</v>
      </c>
      <c r="D48" s="23">
        <v>51</v>
      </c>
      <c r="E48" s="24">
        <f t="shared" si="3"/>
        <v>6.523378582202112E-2</v>
      </c>
      <c r="F48" s="24">
        <f t="shared" si="4"/>
        <v>1.6388174807197942E-2</v>
      </c>
      <c r="G48" s="24">
        <f t="shared" si="6"/>
        <v>-0.7052023121387283</v>
      </c>
      <c r="H48" s="24">
        <f t="shared" si="5"/>
        <v>-4.6003016591251888E-2</v>
      </c>
    </row>
    <row r="49" spans="1:8" s="25" customFormat="1" ht="25.5" x14ac:dyDescent="0.2">
      <c r="A49" s="21"/>
      <c r="B49" s="22" t="s">
        <v>41</v>
      </c>
      <c r="C49" s="23">
        <v>77</v>
      </c>
      <c r="D49" s="23">
        <v>168</v>
      </c>
      <c r="E49" s="24">
        <f t="shared" si="3"/>
        <v>2.9034690799396683E-2</v>
      </c>
      <c r="F49" s="24">
        <f t="shared" si="4"/>
        <v>5.3984575835475578E-2</v>
      </c>
      <c r="G49" s="24">
        <f t="shared" si="6"/>
        <v>1.1818181818181819</v>
      </c>
      <c r="H49" s="24">
        <f t="shared" si="5"/>
        <v>3.4313725490196081E-2</v>
      </c>
    </row>
    <row r="50" spans="1:8" s="25" customFormat="1" x14ac:dyDescent="0.2">
      <c r="A50" s="21"/>
      <c r="B50" s="22" t="s">
        <v>42</v>
      </c>
      <c r="C50" s="23">
        <v>220</v>
      </c>
      <c r="D50" s="23">
        <v>157</v>
      </c>
      <c r="E50" s="24">
        <f t="shared" si="3"/>
        <v>8.2956259426847659E-2</v>
      </c>
      <c r="F50" s="24">
        <f t="shared" si="4"/>
        <v>5.0449871465295629E-2</v>
      </c>
      <c r="G50" s="24">
        <f t="shared" si="6"/>
        <v>-0.28636363636363638</v>
      </c>
      <c r="H50" s="24">
        <f t="shared" si="5"/>
        <v>-2.3755656108597284E-2</v>
      </c>
    </row>
    <row r="51" spans="1:8" s="25" customFormat="1" x14ac:dyDescent="0.2">
      <c r="A51" s="21"/>
      <c r="B51" s="22" t="s">
        <v>43</v>
      </c>
      <c r="C51" s="23">
        <v>16</v>
      </c>
      <c r="D51" s="23">
        <v>19</v>
      </c>
      <c r="E51" s="24">
        <f t="shared" ref="E51:E70" si="7">+IF(C51=0,"",C51/C$19)</f>
        <v>6.0331825037707393E-3</v>
      </c>
      <c r="F51" s="24">
        <f t="shared" ref="F51:F70" si="8">+IF(D51=0,"",D51/D$19)</f>
        <v>6.1053984575835472E-3</v>
      </c>
      <c r="G51" s="24">
        <f t="shared" si="6"/>
        <v>0.1875</v>
      </c>
      <c r="H51" s="24">
        <f t="shared" ref="H51:H70" si="9">+IF(OR(AND(E51=""),(G51="")),"",E51*G51)</f>
        <v>1.1312217194570137E-3</v>
      </c>
    </row>
    <row r="52" spans="1:8" s="25" customFormat="1" x14ac:dyDescent="0.2">
      <c r="A52" s="21"/>
      <c r="B52" s="22" t="s">
        <v>44</v>
      </c>
      <c r="C52" s="23">
        <v>16</v>
      </c>
      <c r="D52" s="23">
        <v>11</v>
      </c>
      <c r="E52" s="24">
        <f t="shared" si="7"/>
        <v>6.0331825037707393E-3</v>
      </c>
      <c r="F52" s="24">
        <f t="shared" si="8"/>
        <v>3.5347043701799484E-3</v>
      </c>
      <c r="G52" s="24">
        <f t="shared" ref="G52:G70" si="10">+IF(AND(C52=0,D52=0)," ",IF(C52=0,1,IF(D52=0,-1,(D52-C52)/C52)))</f>
        <v>-0.3125</v>
      </c>
      <c r="H52" s="24">
        <f t="shared" si="9"/>
        <v>-1.885369532428356E-3</v>
      </c>
    </row>
    <row r="53" spans="1:8" s="25" customFormat="1" x14ac:dyDescent="0.2">
      <c r="A53" s="21"/>
      <c r="B53" s="22" t="s">
        <v>45</v>
      </c>
      <c r="C53" s="23">
        <v>13</v>
      </c>
      <c r="D53" s="23">
        <v>19</v>
      </c>
      <c r="E53" s="24">
        <f t="shared" si="7"/>
        <v>4.9019607843137254E-3</v>
      </c>
      <c r="F53" s="24">
        <f t="shared" si="8"/>
        <v>6.1053984575835472E-3</v>
      </c>
      <c r="G53" s="24">
        <f t="shared" si="10"/>
        <v>0.46153846153846156</v>
      </c>
      <c r="H53" s="24">
        <f t="shared" si="9"/>
        <v>2.2624434389140274E-3</v>
      </c>
    </row>
    <row r="54" spans="1:8" s="25" customFormat="1" x14ac:dyDescent="0.2">
      <c r="A54" s="21"/>
      <c r="B54" s="22" t="s">
        <v>46</v>
      </c>
      <c r="C54" s="23">
        <v>42</v>
      </c>
      <c r="D54" s="23">
        <v>45</v>
      </c>
      <c r="E54" s="24">
        <f t="shared" si="7"/>
        <v>1.5837104072398189E-2</v>
      </c>
      <c r="F54" s="24">
        <f t="shared" si="8"/>
        <v>1.4460154241645245E-2</v>
      </c>
      <c r="G54" s="24">
        <f t="shared" si="10"/>
        <v>7.1428571428571425E-2</v>
      </c>
      <c r="H54" s="24">
        <f t="shared" si="9"/>
        <v>1.1312217194570135E-3</v>
      </c>
    </row>
    <row r="55" spans="1:8" s="25" customFormat="1" x14ac:dyDescent="0.2">
      <c r="A55" s="21"/>
      <c r="B55" s="22" t="s">
        <v>47</v>
      </c>
      <c r="C55" s="23">
        <v>19</v>
      </c>
      <c r="D55" s="23">
        <v>63</v>
      </c>
      <c r="E55" s="24">
        <f t="shared" si="7"/>
        <v>7.1644042232277523E-3</v>
      </c>
      <c r="F55" s="24">
        <f t="shared" si="8"/>
        <v>2.0244215938303341E-2</v>
      </c>
      <c r="G55" s="24">
        <f t="shared" si="10"/>
        <v>2.3157894736842106</v>
      </c>
      <c r="H55" s="24">
        <f t="shared" si="9"/>
        <v>1.6591251885369532E-2</v>
      </c>
    </row>
    <row r="56" spans="1:8" s="25" customFormat="1" x14ac:dyDescent="0.2">
      <c r="A56" s="21"/>
      <c r="B56" s="22" t="s">
        <v>48</v>
      </c>
      <c r="C56" s="23">
        <v>16</v>
      </c>
      <c r="D56" s="23">
        <v>38</v>
      </c>
      <c r="E56" s="24">
        <f t="shared" si="7"/>
        <v>6.0331825037707393E-3</v>
      </c>
      <c r="F56" s="24">
        <f t="shared" si="8"/>
        <v>1.2210796915167094E-2</v>
      </c>
      <c r="G56" s="24">
        <f t="shared" si="10"/>
        <v>1.375</v>
      </c>
      <c r="H56" s="24">
        <f t="shared" si="9"/>
        <v>8.2956259426847662E-3</v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9</v>
      </c>
      <c r="D58" s="23">
        <v>17</v>
      </c>
      <c r="E58" s="24">
        <f t="shared" si="7"/>
        <v>3.3936651583710408E-3</v>
      </c>
      <c r="F58" s="24">
        <f t="shared" si="8"/>
        <v>5.462724935732648E-3</v>
      </c>
      <c r="G58" s="24">
        <f t="shared" si="10"/>
        <v>0.88888888888888884</v>
      </c>
      <c r="H58" s="24">
        <f t="shared" si="9"/>
        <v>3.0165912518853697E-3</v>
      </c>
    </row>
    <row r="59" spans="1:8" s="25" customFormat="1" x14ac:dyDescent="0.2">
      <c r="A59" s="21"/>
      <c r="B59" s="22" t="s">
        <v>51</v>
      </c>
      <c r="C59" s="23">
        <v>68</v>
      </c>
      <c r="D59" s="23">
        <v>192</v>
      </c>
      <c r="E59" s="24">
        <f t="shared" si="7"/>
        <v>2.564102564102564E-2</v>
      </c>
      <c r="F59" s="24">
        <f t="shared" si="8"/>
        <v>6.1696658097686374E-2</v>
      </c>
      <c r="G59" s="24">
        <f t="shared" si="10"/>
        <v>1.8235294117647058</v>
      </c>
      <c r="H59" s="24">
        <f t="shared" si="9"/>
        <v>4.6757164404223228E-2</v>
      </c>
    </row>
    <row r="60" spans="1:8" s="25" customFormat="1" ht="25.5" x14ac:dyDescent="0.2">
      <c r="A60" s="21"/>
      <c r="B60" s="22" t="s">
        <v>52</v>
      </c>
      <c r="C60" s="23">
        <v>3</v>
      </c>
      <c r="D60" s="23">
        <v>6</v>
      </c>
      <c r="E60" s="24">
        <f t="shared" si="7"/>
        <v>1.1312217194570137E-3</v>
      </c>
      <c r="F60" s="24">
        <f t="shared" si="8"/>
        <v>1.9280205655526992E-3</v>
      </c>
      <c r="G60" s="24">
        <f t="shared" si="10"/>
        <v>1</v>
      </c>
      <c r="H60" s="24">
        <f t="shared" si="9"/>
        <v>1.1312217194570137E-3</v>
      </c>
    </row>
    <row r="61" spans="1:8" s="25" customFormat="1" ht="25.5" x14ac:dyDescent="0.2">
      <c r="A61" s="21"/>
      <c r="B61" s="22" t="s">
        <v>53</v>
      </c>
      <c r="C61" s="23">
        <v>101</v>
      </c>
      <c r="D61" s="23">
        <v>143</v>
      </c>
      <c r="E61" s="24">
        <f t="shared" si="7"/>
        <v>3.8084464555052787E-2</v>
      </c>
      <c r="F61" s="24">
        <f t="shared" si="8"/>
        <v>4.5951156812339335E-2</v>
      </c>
      <c r="G61" s="24">
        <f t="shared" si="10"/>
        <v>0.41584158415841582</v>
      </c>
      <c r="H61" s="24">
        <f t="shared" si="9"/>
        <v>1.5837104072398189E-2</v>
      </c>
    </row>
    <row r="62" spans="1:8" s="25" customFormat="1" x14ac:dyDescent="0.2">
      <c r="A62" s="21"/>
      <c r="B62" s="22" t="s">
        <v>54</v>
      </c>
      <c r="C62" s="23">
        <v>105</v>
      </c>
      <c r="D62" s="23">
        <v>227</v>
      </c>
      <c r="E62" s="24">
        <f t="shared" si="7"/>
        <v>3.9592760180995473E-2</v>
      </c>
      <c r="F62" s="24">
        <f t="shared" si="8"/>
        <v>7.294344473007712E-2</v>
      </c>
      <c r="G62" s="24">
        <f t="shared" si="10"/>
        <v>1.161904761904762</v>
      </c>
      <c r="H62" s="24">
        <f t="shared" si="9"/>
        <v>4.6003016591251888E-2</v>
      </c>
    </row>
    <row r="63" spans="1:8" s="25" customFormat="1" x14ac:dyDescent="0.2">
      <c r="A63" s="21"/>
      <c r="B63" s="22" t="s">
        <v>55</v>
      </c>
      <c r="C63" s="23">
        <v>17</v>
      </c>
      <c r="D63" s="23">
        <v>8</v>
      </c>
      <c r="E63" s="24">
        <f t="shared" si="7"/>
        <v>6.41025641025641E-3</v>
      </c>
      <c r="F63" s="24">
        <f t="shared" si="8"/>
        <v>2.5706940874035988E-3</v>
      </c>
      <c r="G63" s="24">
        <f t="shared" si="10"/>
        <v>-0.52941176470588236</v>
      </c>
      <c r="H63" s="24">
        <f t="shared" si="9"/>
        <v>-3.3936651583710408E-3</v>
      </c>
    </row>
    <row r="64" spans="1:8" s="25" customFormat="1" x14ac:dyDescent="0.2">
      <c r="A64" s="21"/>
      <c r="B64" s="22" t="s">
        <v>56</v>
      </c>
      <c r="C64" s="23">
        <v>678</v>
      </c>
      <c r="D64" s="23">
        <v>634</v>
      </c>
      <c r="E64" s="24">
        <f t="shared" si="7"/>
        <v>0.25565610859728505</v>
      </c>
      <c r="F64" s="24">
        <f t="shared" si="8"/>
        <v>0.20372750642673521</v>
      </c>
      <c r="G64" s="24">
        <f t="shared" si="10"/>
        <v>-6.4896755162241887E-2</v>
      </c>
      <c r="H64" s="24">
        <f t="shared" si="9"/>
        <v>-1.6591251885369532E-2</v>
      </c>
    </row>
    <row r="65" spans="1:9" s="25" customFormat="1" x14ac:dyDescent="0.2">
      <c r="A65" s="21"/>
      <c r="B65" s="22" t="s">
        <v>57</v>
      </c>
      <c r="C65" s="23">
        <v>33</v>
      </c>
      <c r="D65" s="23">
        <v>34</v>
      </c>
      <c r="E65" s="24">
        <f t="shared" si="7"/>
        <v>1.2443438914027148E-2</v>
      </c>
      <c r="F65" s="24">
        <f t="shared" si="8"/>
        <v>1.0925449871465296E-2</v>
      </c>
      <c r="G65" s="24">
        <f t="shared" si="10"/>
        <v>3.0303030303030304E-2</v>
      </c>
      <c r="H65" s="24">
        <f t="shared" si="9"/>
        <v>3.7707390648567115E-4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38</v>
      </c>
      <c r="D67" s="23">
        <v>48</v>
      </c>
      <c r="E67" s="24">
        <f t="shared" si="7"/>
        <v>1.4328808446455505E-2</v>
      </c>
      <c r="F67" s="24">
        <f t="shared" si="8"/>
        <v>1.5424164524421594E-2</v>
      </c>
      <c r="G67" s="24">
        <f t="shared" si="10"/>
        <v>0.26315789473684209</v>
      </c>
      <c r="H67" s="24">
        <f t="shared" si="9"/>
        <v>3.7707390648567115E-3</v>
      </c>
    </row>
    <row r="68" spans="1:9" s="25" customFormat="1" x14ac:dyDescent="0.2">
      <c r="A68" s="21"/>
      <c r="B68" s="22" t="s">
        <v>59</v>
      </c>
      <c r="C68" s="23">
        <v>41</v>
      </c>
      <c r="D68" s="23">
        <v>53</v>
      </c>
      <c r="E68" s="24">
        <f t="shared" si="7"/>
        <v>1.5460030165912519E-2</v>
      </c>
      <c r="F68" s="24">
        <f t="shared" si="8"/>
        <v>1.7030848329048841E-2</v>
      </c>
      <c r="G68" s="24">
        <f t="shared" si="10"/>
        <v>0.29268292682926828</v>
      </c>
      <c r="H68" s="24">
        <f t="shared" si="9"/>
        <v>4.5248868778280538E-3</v>
      </c>
    </row>
    <row r="69" spans="1:9" s="25" customFormat="1" x14ac:dyDescent="0.2">
      <c r="A69" s="21"/>
      <c r="B69" s="22" t="s">
        <v>60</v>
      </c>
      <c r="C69" s="23">
        <v>37</v>
      </c>
      <c r="D69" s="23">
        <v>44</v>
      </c>
      <c r="E69" s="24">
        <f t="shared" si="7"/>
        <v>1.3951734539969835E-2</v>
      </c>
      <c r="F69" s="24">
        <f t="shared" si="8"/>
        <v>1.4138817480719794E-2</v>
      </c>
      <c r="G69" s="24">
        <f t="shared" si="10"/>
        <v>0.1891891891891892</v>
      </c>
      <c r="H69" s="24">
        <f t="shared" si="9"/>
        <v>2.6395173453996985E-3</v>
      </c>
    </row>
    <row r="70" spans="1:9" s="25" customFormat="1" x14ac:dyDescent="0.2">
      <c r="A70" s="21"/>
      <c r="B70" s="22" t="s">
        <v>61</v>
      </c>
      <c r="C70" s="23">
        <v>16</v>
      </c>
      <c r="D70" s="23">
        <v>33</v>
      </c>
      <c r="E70" s="24">
        <f t="shared" si="7"/>
        <v>6.0331825037707393E-3</v>
      </c>
      <c r="F70" s="24">
        <f t="shared" si="8"/>
        <v>1.0604113110539846E-2</v>
      </c>
      <c r="G70" s="24">
        <f t="shared" si="10"/>
        <v>1.0625</v>
      </c>
      <c r="H70" s="24">
        <f t="shared" si="9"/>
        <v>6.4102564102564109E-3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23294</v>
      </c>
      <c r="D76" s="19">
        <f>SUM(D77:D171)</f>
        <v>31295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0.3434790074697347</v>
      </c>
      <c r="H76" s="20">
        <f t="shared" ref="H76:H109" si="17">+IF(OR(AND(E76=""),(G76="")),"",E76*G76)</f>
        <v>0.3434790074697347</v>
      </c>
      <c r="I76" s="25"/>
    </row>
    <row r="77" spans="1:9" s="25" customFormat="1" x14ac:dyDescent="0.2">
      <c r="A77" s="21"/>
      <c r="B77" s="22" t="s">
        <v>62</v>
      </c>
      <c r="C77" s="23">
        <v>363</v>
      </c>
      <c r="D77" s="23">
        <v>712</v>
      </c>
      <c r="E77" s="24">
        <f t="shared" si="15"/>
        <v>1.5583412037434533E-2</v>
      </c>
      <c r="F77" s="24">
        <f t="shared" si="16"/>
        <v>2.2751238216967565E-2</v>
      </c>
      <c r="G77" s="24">
        <f t="shared" ref="G77:G110" si="18">+IF(AND(C77=0,D77=0)," ",IF(C77=0,1,IF(D77=0,-1,(D77-C77)/C77)))</f>
        <v>0.9614325068870524</v>
      </c>
      <c r="H77" s="24">
        <f t="shared" si="17"/>
        <v>1.4982398901004551E-2</v>
      </c>
    </row>
    <row r="78" spans="1:9" s="25" customFormat="1" ht="25.5" x14ac:dyDescent="0.2">
      <c r="A78" s="21"/>
      <c r="B78" s="22" t="s">
        <v>63</v>
      </c>
      <c r="C78" s="23">
        <v>323</v>
      </c>
      <c r="D78" s="23">
        <v>376</v>
      </c>
      <c r="E78" s="24">
        <f t="shared" si="15"/>
        <v>1.3866231647634585E-2</v>
      </c>
      <c r="F78" s="24">
        <f t="shared" si="16"/>
        <v>1.2014698833679501E-2</v>
      </c>
      <c r="G78" s="24">
        <f t="shared" si="18"/>
        <v>0.16408668730650156</v>
      </c>
      <c r="H78" s="24">
        <f t="shared" si="17"/>
        <v>2.2752640164849318E-3</v>
      </c>
    </row>
    <row r="79" spans="1:9" s="25" customFormat="1" x14ac:dyDescent="0.2">
      <c r="A79" s="21"/>
      <c r="B79" s="22" t="s">
        <v>64</v>
      </c>
      <c r="C79" s="23">
        <v>250</v>
      </c>
      <c r="D79" s="23">
        <v>87</v>
      </c>
      <c r="E79" s="24">
        <f t="shared" si="15"/>
        <v>1.0732377436249678E-2</v>
      </c>
      <c r="F79" s="24">
        <f t="shared" si="16"/>
        <v>2.7799968046013741E-3</v>
      </c>
      <c r="G79" s="24">
        <f t="shared" si="18"/>
        <v>-0.65200000000000002</v>
      </c>
      <c r="H79" s="24">
        <f t="shared" si="17"/>
        <v>-6.9975100884347909E-3</v>
      </c>
    </row>
    <row r="80" spans="1:9" s="25" customFormat="1" x14ac:dyDescent="0.2">
      <c r="A80" s="21"/>
      <c r="B80" s="22" t="s">
        <v>65</v>
      </c>
      <c r="C80" s="23">
        <v>1003</v>
      </c>
      <c r="D80" s="23">
        <v>939</v>
      </c>
      <c r="E80" s="24">
        <f t="shared" si="15"/>
        <v>4.3058298274233707E-2</v>
      </c>
      <c r="F80" s="24">
        <f t="shared" si="16"/>
        <v>3.0004793097938968E-2</v>
      </c>
      <c r="G80" s="24">
        <f t="shared" si="18"/>
        <v>-6.3808574277168489E-2</v>
      </c>
      <c r="H80" s="24">
        <f t="shared" si="17"/>
        <v>-2.7474886236799174E-3</v>
      </c>
    </row>
    <row r="81" spans="1:8" s="25" customFormat="1" ht="25.5" x14ac:dyDescent="0.2">
      <c r="A81" s="21"/>
      <c r="B81" s="22" t="s">
        <v>66</v>
      </c>
      <c r="C81" s="23">
        <v>1288</v>
      </c>
      <c r="D81" s="23">
        <v>1878</v>
      </c>
      <c r="E81" s="24">
        <f t="shared" si="15"/>
        <v>5.5293208551558344E-2</v>
      </c>
      <c r="F81" s="24">
        <f t="shared" si="16"/>
        <v>6.0009586195877936E-2</v>
      </c>
      <c r="G81" s="24">
        <f t="shared" si="18"/>
        <v>0.45807453416149069</v>
      </c>
      <c r="H81" s="24">
        <f t="shared" si="17"/>
        <v>2.5328410749549241E-2</v>
      </c>
    </row>
    <row r="82" spans="1:8" s="25" customFormat="1" x14ac:dyDescent="0.2">
      <c r="A82" s="21"/>
      <c r="B82" s="22" t="s">
        <v>67</v>
      </c>
      <c r="C82" s="23">
        <v>7</v>
      </c>
      <c r="D82" s="23">
        <v>2</v>
      </c>
      <c r="E82" s="24">
        <f t="shared" si="15"/>
        <v>3.0050656821499098E-4</v>
      </c>
      <c r="F82" s="24">
        <f t="shared" si="16"/>
        <v>6.3907972519571814E-5</v>
      </c>
      <c r="G82" s="24">
        <f t="shared" si="18"/>
        <v>-0.7142857142857143</v>
      </c>
      <c r="H82" s="24">
        <f t="shared" si="17"/>
        <v>-2.1464754872499355E-4</v>
      </c>
    </row>
    <row r="83" spans="1:8" s="25" customFormat="1" x14ac:dyDescent="0.2">
      <c r="A83" s="21"/>
      <c r="B83" s="22" t="s">
        <v>68</v>
      </c>
      <c r="C83" s="23">
        <v>67</v>
      </c>
      <c r="D83" s="23">
        <v>158</v>
      </c>
      <c r="E83" s="24">
        <f t="shared" si="15"/>
        <v>2.8762771529149138E-3</v>
      </c>
      <c r="F83" s="24">
        <f t="shared" si="16"/>
        <v>5.0487298290461738E-3</v>
      </c>
      <c r="G83" s="24">
        <f t="shared" si="18"/>
        <v>1.3582089552238805</v>
      </c>
      <c r="H83" s="24">
        <f t="shared" si="17"/>
        <v>3.9065853867948823E-3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12</v>
      </c>
      <c r="D85" s="23">
        <v>32</v>
      </c>
      <c r="E85" s="24">
        <f t="shared" si="15"/>
        <v>5.1515411693998459E-4</v>
      </c>
      <c r="F85" s="24">
        <f t="shared" si="16"/>
        <v>1.022527560313149E-3</v>
      </c>
      <c r="G85" s="24">
        <f t="shared" si="18"/>
        <v>1.6666666666666667</v>
      </c>
      <c r="H85" s="24">
        <f t="shared" si="17"/>
        <v>8.5859019489997431E-4</v>
      </c>
    </row>
    <row r="86" spans="1:8" s="25" customFormat="1" x14ac:dyDescent="0.2">
      <c r="A86" s="21"/>
      <c r="B86" s="22" t="s">
        <v>70</v>
      </c>
      <c r="C86" s="23">
        <v>46</v>
      </c>
      <c r="D86" s="23">
        <v>74</v>
      </c>
      <c r="E86" s="24">
        <f t="shared" si="15"/>
        <v>1.9747574482699409E-3</v>
      </c>
      <c r="F86" s="24">
        <f t="shared" si="16"/>
        <v>2.3645949832241573E-3</v>
      </c>
      <c r="G86" s="24">
        <f t="shared" si="18"/>
        <v>0.60869565217391308</v>
      </c>
      <c r="H86" s="24">
        <f t="shared" si="17"/>
        <v>1.2020262728599641E-3</v>
      </c>
    </row>
    <row r="87" spans="1:8" s="25" customFormat="1" x14ac:dyDescent="0.2">
      <c r="A87" s="21"/>
      <c r="B87" s="22" t="s">
        <v>71</v>
      </c>
      <c r="C87" s="23">
        <v>47</v>
      </c>
      <c r="D87" s="23">
        <v>99</v>
      </c>
      <c r="E87" s="24">
        <f t="shared" si="15"/>
        <v>2.0176869580149394E-3</v>
      </c>
      <c r="F87" s="24">
        <f t="shared" si="16"/>
        <v>3.1634446397188049E-3</v>
      </c>
      <c r="G87" s="24">
        <f t="shared" si="18"/>
        <v>1.1063829787234043</v>
      </c>
      <c r="H87" s="24">
        <f t="shared" si="17"/>
        <v>2.2323345067399329E-3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1</v>
      </c>
      <c r="E88" s="24" t="str">
        <f t="shared" si="15"/>
        <v/>
      </c>
      <c r="F88" s="24">
        <f t="shared" si="16"/>
        <v>3.1953986259785907E-5</v>
      </c>
      <c r="G88" s="24">
        <f t="shared" si="18"/>
        <v>1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164</v>
      </c>
      <c r="D89" s="23">
        <v>309</v>
      </c>
      <c r="E89" s="24">
        <f t="shared" si="15"/>
        <v>7.0404395981797886E-3</v>
      </c>
      <c r="F89" s="24">
        <f t="shared" si="16"/>
        <v>9.8737817542738464E-3</v>
      </c>
      <c r="G89" s="24">
        <f t="shared" si="18"/>
        <v>0.88414634146341464</v>
      </c>
      <c r="H89" s="24">
        <f t="shared" si="17"/>
        <v>6.2247789130248131E-3</v>
      </c>
    </row>
    <row r="90" spans="1:8" s="25" customFormat="1" x14ac:dyDescent="0.2">
      <c r="A90" s="21"/>
      <c r="B90" s="22" t="s">
        <v>74</v>
      </c>
      <c r="C90" s="23">
        <v>13</v>
      </c>
      <c r="D90" s="23">
        <v>38</v>
      </c>
      <c r="E90" s="24">
        <f t="shared" si="15"/>
        <v>5.5808362668498322E-4</v>
      </c>
      <c r="F90" s="24">
        <f t="shared" si="16"/>
        <v>1.2142514778718644E-3</v>
      </c>
      <c r="G90" s="24">
        <f t="shared" si="18"/>
        <v>1.9230769230769231</v>
      </c>
      <c r="H90" s="24">
        <f t="shared" si="17"/>
        <v>1.0732377436249677E-3</v>
      </c>
    </row>
    <row r="91" spans="1:8" s="25" customFormat="1" x14ac:dyDescent="0.2">
      <c r="A91" s="21"/>
      <c r="B91" s="22" t="s">
        <v>75</v>
      </c>
      <c r="C91" s="23">
        <v>1071</v>
      </c>
      <c r="D91" s="23">
        <v>420</v>
      </c>
      <c r="E91" s="24">
        <f t="shared" si="15"/>
        <v>4.5977504936893621E-2</v>
      </c>
      <c r="F91" s="24">
        <f t="shared" si="16"/>
        <v>1.3420674229110082E-2</v>
      </c>
      <c r="G91" s="24">
        <f t="shared" si="18"/>
        <v>-0.60784313725490191</v>
      </c>
      <c r="H91" s="24">
        <f t="shared" si="17"/>
        <v>-2.794711084399416E-2</v>
      </c>
    </row>
    <row r="92" spans="1:8" s="25" customFormat="1" x14ac:dyDescent="0.2">
      <c r="A92" s="21"/>
      <c r="B92" s="22" t="s">
        <v>76</v>
      </c>
      <c r="C92" s="23">
        <v>1309</v>
      </c>
      <c r="D92" s="23">
        <v>1967</v>
      </c>
      <c r="E92" s="24">
        <f t="shared" si="15"/>
        <v>5.6194728256203315E-2</v>
      </c>
      <c r="F92" s="24">
        <f t="shared" si="16"/>
        <v>6.2853490972998888E-2</v>
      </c>
      <c r="G92" s="24">
        <f t="shared" si="18"/>
        <v>0.50267379679144386</v>
      </c>
      <c r="H92" s="24">
        <f t="shared" si="17"/>
        <v>2.8247617412209155E-2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889</v>
      </c>
      <c r="D94" s="23">
        <v>947</v>
      </c>
      <c r="E94" s="24">
        <f t="shared" si="15"/>
        <v>3.8164334163303858E-2</v>
      </c>
      <c r="F94" s="24">
        <f t="shared" si="16"/>
        <v>3.0260424988017256E-2</v>
      </c>
      <c r="G94" s="24">
        <f t="shared" si="18"/>
        <v>6.5241844769403826E-2</v>
      </c>
      <c r="H94" s="24">
        <f t="shared" si="17"/>
        <v>2.4899115652099253E-3</v>
      </c>
    </row>
    <row r="95" spans="1:8" s="25" customFormat="1" x14ac:dyDescent="0.2">
      <c r="A95" s="21"/>
      <c r="B95" s="22" t="s">
        <v>78</v>
      </c>
      <c r="C95" s="23">
        <v>192</v>
      </c>
      <c r="D95" s="23">
        <v>432</v>
      </c>
      <c r="E95" s="24">
        <f t="shared" si="15"/>
        <v>8.2424658710397534E-3</v>
      </c>
      <c r="F95" s="24">
        <f t="shared" si="16"/>
        <v>1.3804122064227512E-2</v>
      </c>
      <c r="G95" s="24">
        <f t="shared" si="18"/>
        <v>1.25</v>
      </c>
      <c r="H95" s="24">
        <f t="shared" si="17"/>
        <v>1.0303082338799691E-2</v>
      </c>
    </row>
    <row r="96" spans="1:8" s="25" customFormat="1" x14ac:dyDescent="0.2">
      <c r="A96" s="21"/>
      <c r="B96" s="22" t="s">
        <v>79</v>
      </c>
      <c r="C96" s="23">
        <v>389</v>
      </c>
      <c r="D96" s="23">
        <v>211</v>
      </c>
      <c r="E96" s="24">
        <f t="shared" si="15"/>
        <v>1.6699579290804498E-2</v>
      </c>
      <c r="F96" s="24">
        <f t="shared" si="16"/>
        <v>6.7422911008148271E-3</v>
      </c>
      <c r="G96" s="24">
        <f t="shared" si="18"/>
        <v>-0.45758354755784064</v>
      </c>
      <c r="H96" s="24">
        <f t="shared" si="17"/>
        <v>-7.6414527346097706E-3</v>
      </c>
    </row>
    <row r="97" spans="1:8" s="25" customFormat="1" x14ac:dyDescent="0.2">
      <c r="A97" s="21"/>
      <c r="B97" s="22" t="s">
        <v>80</v>
      </c>
      <c r="C97" s="23">
        <v>152</v>
      </c>
      <c r="D97" s="23">
        <v>266</v>
      </c>
      <c r="E97" s="24">
        <f t="shared" si="15"/>
        <v>6.5252854812398045E-3</v>
      </c>
      <c r="F97" s="24">
        <f t="shared" si="16"/>
        <v>8.4997603451030523E-3</v>
      </c>
      <c r="G97" s="24">
        <f t="shared" si="18"/>
        <v>0.75</v>
      </c>
      <c r="H97" s="24">
        <f t="shared" si="17"/>
        <v>4.8939641109298536E-3</v>
      </c>
    </row>
    <row r="98" spans="1:8" s="25" customFormat="1" x14ac:dyDescent="0.2">
      <c r="A98" s="21"/>
      <c r="B98" s="22" t="s">
        <v>81</v>
      </c>
      <c r="C98" s="23">
        <v>126</v>
      </c>
      <c r="D98" s="23">
        <v>223</v>
      </c>
      <c r="E98" s="24">
        <f t="shared" si="15"/>
        <v>5.4091182278698377E-3</v>
      </c>
      <c r="F98" s="24">
        <f t="shared" si="16"/>
        <v>7.1257389359322574E-3</v>
      </c>
      <c r="G98" s="24">
        <f t="shared" si="18"/>
        <v>0.76984126984126988</v>
      </c>
      <c r="H98" s="24">
        <f t="shared" si="17"/>
        <v>4.1641624452648752E-3</v>
      </c>
    </row>
    <row r="99" spans="1:8" s="25" customFormat="1" x14ac:dyDescent="0.2">
      <c r="A99" s="21"/>
      <c r="B99" s="22" t="s">
        <v>82</v>
      </c>
      <c r="C99" s="23">
        <v>131</v>
      </c>
      <c r="D99" s="23">
        <v>168</v>
      </c>
      <c r="E99" s="24">
        <f t="shared" si="15"/>
        <v>5.6237657765948312E-3</v>
      </c>
      <c r="F99" s="24">
        <f t="shared" si="16"/>
        <v>5.368269691644033E-3</v>
      </c>
      <c r="G99" s="24">
        <f t="shared" si="18"/>
        <v>0.28244274809160308</v>
      </c>
      <c r="H99" s="24">
        <f t="shared" si="17"/>
        <v>1.5883918605649524E-3</v>
      </c>
    </row>
    <row r="100" spans="1:8" s="25" customFormat="1" x14ac:dyDescent="0.2">
      <c r="A100" s="21"/>
      <c r="B100" s="22" t="s">
        <v>83</v>
      </c>
      <c r="C100" s="23">
        <v>43</v>
      </c>
      <c r="D100" s="23">
        <v>77</v>
      </c>
      <c r="E100" s="24">
        <f t="shared" si="15"/>
        <v>1.8459689190349446E-3</v>
      </c>
      <c r="F100" s="24">
        <f t="shared" si="16"/>
        <v>2.4604569420035149E-3</v>
      </c>
      <c r="G100" s="24">
        <f t="shared" si="18"/>
        <v>0.79069767441860461</v>
      </c>
      <c r="H100" s="24">
        <f t="shared" si="17"/>
        <v>1.4596033313299562E-3</v>
      </c>
    </row>
    <row r="101" spans="1:8" s="25" customFormat="1" x14ac:dyDescent="0.2">
      <c r="A101" s="21"/>
      <c r="B101" s="22" t="s">
        <v>84</v>
      </c>
      <c r="C101" s="23">
        <v>1</v>
      </c>
      <c r="D101" s="23">
        <v>3</v>
      </c>
      <c r="E101" s="24">
        <f t="shared" si="15"/>
        <v>4.2929509744998709E-5</v>
      </c>
      <c r="F101" s="24">
        <f t="shared" si="16"/>
        <v>9.5861958779357728E-5</v>
      </c>
      <c r="G101" s="24">
        <f t="shared" si="18"/>
        <v>2</v>
      </c>
      <c r="H101" s="24">
        <f t="shared" si="17"/>
        <v>8.5859019489997417E-5</v>
      </c>
    </row>
    <row r="102" spans="1:8" s="25" customFormat="1" x14ac:dyDescent="0.2">
      <c r="A102" s="21"/>
      <c r="B102" s="22" t="s">
        <v>85</v>
      </c>
      <c r="C102" s="23">
        <v>526</v>
      </c>
      <c r="D102" s="23">
        <v>906</v>
      </c>
      <c r="E102" s="24">
        <f t="shared" si="15"/>
        <v>2.2580922125869322E-2</v>
      </c>
      <c r="F102" s="24">
        <f t="shared" si="16"/>
        <v>2.8950311551366032E-2</v>
      </c>
      <c r="G102" s="24">
        <f t="shared" si="18"/>
        <v>0.72243346007604559</v>
      </c>
      <c r="H102" s="24">
        <f t="shared" si="17"/>
        <v>1.6313213703099509E-2</v>
      </c>
    </row>
    <row r="103" spans="1:8" s="25" customFormat="1" x14ac:dyDescent="0.2">
      <c r="A103" s="21"/>
      <c r="B103" s="22" t="s">
        <v>86</v>
      </c>
      <c r="C103" s="23">
        <v>25</v>
      </c>
      <c r="D103" s="23">
        <v>34</v>
      </c>
      <c r="E103" s="24">
        <f t="shared" si="15"/>
        <v>1.0732377436249677E-3</v>
      </c>
      <c r="F103" s="24">
        <f t="shared" si="16"/>
        <v>1.0864355328327208E-3</v>
      </c>
      <c r="G103" s="24">
        <f t="shared" si="18"/>
        <v>0.36</v>
      </c>
      <c r="H103" s="24">
        <f t="shared" si="17"/>
        <v>3.8636558770498836E-4</v>
      </c>
    </row>
    <row r="104" spans="1:8" s="25" customFormat="1" x14ac:dyDescent="0.2">
      <c r="A104" s="21"/>
      <c r="B104" s="22" t="s">
        <v>87</v>
      </c>
      <c r="C104" s="23">
        <v>17</v>
      </c>
      <c r="D104" s="23">
        <v>36</v>
      </c>
      <c r="E104" s="24">
        <f t="shared" si="15"/>
        <v>7.2980166566497808E-4</v>
      </c>
      <c r="F104" s="24">
        <f t="shared" si="16"/>
        <v>1.1503435053522926E-3</v>
      </c>
      <c r="G104" s="24">
        <f t="shared" si="18"/>
        <v>1.1176470588235294</v>
      </c>
      <c r="H104" s="24">
        <f t="shared" si="17"/>
        <v>8.1566068515497557E-4</v>
      </c>
    </row>
    <row r="105" spans="1:8" s="25" customFormat="1" x14ac:dyDescent="0.2">
      <c r="A105" s="21"/>
      <c r="B105" s="22" t="s">
        <v>88</v>
      </c>
      <c r="C105" s="23">
        <v>110</v>
      </c>
      <c r="D105" s="23">
        <v>148</v>
      </c>
      <c r="E105" s="24">
        <f t="shared" si="15"/>
        <v>4.7222460719498587E-3</v>
      </c>
      <c r="F105" s="24">
        <f t="shared" si="16"/>
        <v>4.7291899664483146E-3</v>
      </c>
      <c r="G105" s="24">
        <f t="shared" si="18"/>
        <v>0.34545454545454546</v>
      </c>
      <c r="H105" s="24">
        <f t="shared" si="17"/>
        <v>1.6313213703099511E-3</v>
      </c>
    </row>
    <row r="106" spans="1:8" s="25" customFormat="1" x14ac:dyDescent="0.2">
      <c r="A106" s="21"/>
      <c r="B106" s="22" t="s">
        <v>89</v>
      </c>
      <c r="C106" s="23">
        <v>381</v>
      </c>
      <c r="D106" s="23">
        <v>500</v>
      </c>
      <c r="E106" s="24">
        <f t="shared" si="15"/>
        <v>1.6356143212844509E-2</v>
      </c>
      <c r="F106" s="24">
        <f t="shared" si="16"/>
        <v>1.5976993129892956E-2</v>
      </c>
      <c r="G106" s="24">
        <f t="shared" si="18"/>
        <v>0.31233595800524933</v>
      </c>
      <c r="H106" s="24">
        <f t="shared" si="17"/>
        <v>5.1086116596548463E-3</v>
      </c>
    </row>
    <row r="107" spans="1:8" s="25" customFormat="1" x14ac:dyDescent="0.2">
      <c r="A107" s="21"/>
      <c r="B107" s="22" t="s">
        <v>90</v>
      </c>
      <c r="C107" s="23">
        <v>302</v>
      </c>
      <c r="D107" s="23">
        <v>712</v>
      </c>
      <c r="E107" s="24">
        <f t="shared" si="15"/>
        <v>1.296471194298961E-2</v>
      </c>
      <c r="F107" s="24">
        <f t="shared" si="16"/>
        <v>2.2751238216967565E-2</v>
      </c>
      <c r="G107" s="24">
        <f t="shared" si="18"/>
        <v>1.3576158940397351</v>
      </c>
      <c r="H107" s="24">
        <f t="shared" si="17"/>
        <v>1.7601098995449472E-2</v>
      </c>
    </row>
    <row r="108" spans="1:8" s="25" customFormat="1" x14ac:dyDescent="0.2">
      <c r="A108" s="21"/>
      <c r="B108" s="22" t="s">
        <v>91</v>
      </c>
      <c r="C108" s="23">
        <v>19</v>
      </c>
      <c r="D108" s="23">
        <v>10</v>
      </c>
      <c r="E108" s="24">
        <f t="shared" si="15"/>
        <v>8.1566068515497557E-4</v>
      </c>
      <c r="F108" s="24">
        <f t="shared" si="16"/>
        <v>3.1953986259785906E-4</v>
      </c>
      <c r="G108" s="24">
        <f t="shared" si="18"/>
        <v>-0.47368421052631576</v>
      </c>
      <c r="H108" s="24">
        <f t="shared" si="17"/>
        <v>-3.8636558770498841E-4</v>
      </c>
    </row>
    <row r="109" spans="1:8" s="25" customFormat="1" x14ac:dyDescent="0.2">
      <c r="A109" s="21"/>
      <c r="B109" s="22" t="s">
        <v>92</v>
      </c>
      <c r="C109" s="23">
        <v>246</v>
      </c>
      <c r="D109" s="23">
        <v>545</v>
      </c>
      <c r="E109" s="24">
        <f t="shared" si="15"/>
        <v>1.0560659397269682E-2</v>
      </c>
      <c r="F109" s="24">
        <f t="shared" si="16"/>
        <v>1.741492251158332E-2</v>
      </c>
      <c r="G109" s="24">
        <f t="shared" si="18"/>
        <v>1.2154471544715446</v>
      </c>
      <c r="H109" s="24">
        <f t="shared" si="17"/>
        <v>1.2835923413754613E-2</v>
      </c>
    </row>
    <row r="110" spans="1:8" s="25" customFormat="1" x14ac:dyDescent="0.2">
      <c r="A110" s="21"/>
      <c r="B110" s="22" t="s">
        <v>93</v>
      </c>
      <c r="C110" s="23">
        <v>8</v>
      </c>
      <c r="D110" s="23">
        <v>15</v>
      </c>
      <c r="E110" s="24">
        <f t="shared" ref="E110:E142" si="27">+IF(C110=0,"",C110/C$76)</f>
        <v>3.4343607795998967E-4</v>
      </c>
      <c r="F110" s="24">
        <f t="shared" ref="F110:F142" si="28">+IF(D110=0,"",D110/D$76)</f>
        <v>4.7930979389678862E-4</v>
      </c>
      <c r="G110" s="24">
        <f t="shared" si="18"/>
        <v>0.875</v>
      </c>
      <c r="H110" s="24">
        <f t="shared" ref="H110:H142" si="29">+IF(OR(AND(E110=""),(G110="")),"",E110*G110)</f>
        <v>3.0050656821499098E-4</v>
      </c>
    </row>
    <row r="111" spans="1:8" s="25" customFormat="1" x14ac:dyDescent="0.2">
      <c r="A111" s="21"/>
      <c r="B111" s="22" t="s">
        <v>94</v>
      </c>
      <c r="C111" s="23">
        <v>32</v>
      </c>
      <c r="D111" s="23">
        <v>39</v>
      </c>
      <c r="E111" s="24">
        <f t="shared" si="27"/>
        <v>1.3737443118399587E-3</v>
      </c>
      <c r="F111" s="24">
        <f t="shared" si="28"/>
        <v>1.2462054641316504E-3</v>
      </c>
      <c r="G111" s="24">
        <f t="shared" ref="G111:G143" si="30">+IF(AND(C111=0,D111=0)," ",IF(C111=0,1,IF(D111=0,-1,(D111-C111)/C111)))</f>
        <v>0.21875</v>
      </c>
      <c r="H111" s="24">
        <f t="shared" si="29"/>
        <v>3.0050656821499098E-4</v>
      </c>
    </row>
    <row r="112" spans="1:8" s="25" customFormat="1" x14ac:dyDescent="0.2">
      <c r="A112" s="21"/>
      <c r="B112" s="22" t="s">
        <v>95</v>
      </c>
      <c r="C112" s="23">
        <v>59</v>
      </c>
      <c r="D112" s="23">
        <v>96</v>
      </c>
      <c r="E112" s="24">
        <f t="shared" si="27"/>
        <v>2.5328410749549239E-3</v>
      </c>
      <c r="F112" s="24">
        <f t="shared" si="28"/>
        <v>3.0675826809394473E-3</v>
      </c>
      <c r="G112" s="24">
        <f t="shared" si="30"/>
        <v>0.6271186440677966</v>
      </c>
      <c r="H112" s="24">
        <f t="shared" si="29"/>
        <v>1.5883918605649522E-3</v>
      </c>
    </row>
    <row r="113" spans="1:8" s="25" customFormat="1" x14ac:dyDescent="0.2">
      <c r="A113" s="21"/>
      <c r="B113" s="22" t="s">
        <v>96</v>
      </c>
      <c r="C113" s="23">
        <v>52</v>
      </c>
      <c r="D113" s="23">
        <v>122</v>
      </c>
      <c r="E113" s="24">
        <f t="shared" si="27"/>
        <v>2.2323345067399329E-3</v>
      </c>
      <c r="F113" s="24">
        <f t="shared" si="28"/>
        <v>3.8983863236938809E-3</v>
      </c>
      <c r="G113" s="24">
        <f t="shared" si="30"/>
        <v>1.3461538461538463</v>
      </c>
      <c r="H113" s="24">
        <f t="shared" si="29"/>
        <v>3.0050656821499098E-3</v>
      </c>
    </row>
    <row r="114" spans="1:8" s="25" customFormat="1" x14ac:dyDescent="0.2">
      <c r="A114" s="21"/>
      <c r="B114" s="22" t="s">
        <v>97</v>
      </c>
      <c r="C114" s="23">
        <v>1640</v>
      </c>
      <c r="D114" s="23">
        <v>1874</v>
      </c>
      <c r="E114" s="24">
        <f t="shared" si="27"/>
        <v>7.0404395981797888E-2</v>
      </c>
      <c r="F114" s="24">
        <f t="shared" si="28"/>
        <v>5.9881770250838795E-2</v>
      </c>
      <c r="G114" s="24">
        <f t="shared" si="30"/>
        <v>0.14268292682926828</v>
      </c>
      <c r="H114" s="24">
        <f t="shared" si="29"/>
        <v>1.0045505280329698E-2</v>
      </c>
    </row>
    <row r="115" spans="1:8" s="25" customFormat="1" ht="25.5" x14ac:dyDescent="0.2">
      <c r="A115" s="21"/>
      <c r="B115" s="22" t="s">
        <v>98</v>
      </c>
      <c r="C115" s="23">
        <v>914</v>
      </c>
      <c r="D115" s="23">
        <v>1618</v>
      </c>
      <c r="E115" s="24">
        <f t="shared" si="27"/>
        <v>3.9237571906928823E-2</v>
      </c>
      <c r="F115" s="24">
        <f t="shared" si="28"/>
        <v>5.1701549768333598E-2</v>
      </c>
      <c r="G115" s="24">
        <f t="shared" si="30"/>
        <v>0.77024070021881841</v>
      </c>
      <c r="H115" s="24">
        <f t="shared" si="29"/>
        <v>3.0222374860479094E-2</v>
      </c>
    </row>
    <row r="116" spans="1:8" s="25" customFormat="1" ht="25.5" x14ac:dyDescent="0.2">
      <c r="A116" s="21"/>
      <c r="B116" s="22" t="s">
        <v>99</v>
      </c>
      <c r="C116" s="23">
        <v>1665</v>
      </c>
      <c r="D116" s="23">
        <v>1054</v>
      </c>
      <c r="E116" s="24">
        <f t="shared" si="27"/>
        <v>7.1477633725422859E-2</v>
      </c>
      <c r="F116" s="24">
        <f t="shared" si="28"/>
        <v>3.3679501517814348E-2</v>
      </c>
      <c r="G116" s="24">
        <f t="shared" si="30"/>
        <v>-0.36696696696696696</v>
      </c>
      <c r="H116" s="24">
        <f t="shared" si="29"/>
        <v>-2.6229930454194212E-2</v>
      </c>
    </row>
    <row r="117" spans="1:8" s="25" customFormat="1" x14ac:dyDescent="0.2">
      <c r="A117" s="21"/>
      <c r="B117" s="22" t="s">
        <v>100</v>
      </c>
      <c r="C117" s="23">
        <v>65</v>
      </c>
      <c r="D117" s="23">
        <v>158</v>
      </c>
      <c r="E117" s="24">
        <f t="shared" si="27"/>
        <v>2.7904181334249163E-3</v>
      </c>
      <c r="F117" s="24">
        <f t="shared" si="28"/>
        <v>5.0487298290461738E-3</v>
      </c>
      <c r="G117" s="24">
        <f t="shared" si="30"/>
        <v>1.4307692307692308</v>
      </c>
      <c r="H117" s="24">
        <f t="shared" si="29"/>
        <v>3.9924444062848802E-3</v>
      </c>
    </row>
    <row r="118" spans="1:8" s="25" customFormat="1" x14ac:dyDescent="0.2">
      <c r="A118" s="21"/>
      <c r="B118" s="22" t="s">
        <v>101</v>
      </c>
      <c r="C118" s="23">
        <v>396</v>
      </c>
      <c r="D118" s="23">
        <v>411</v>
      </c>
      <c r="E118" s="24">
        <f t="shared" si="27"/>
        <v>1.7000085859019489E-2</v>
      </c>
      <c r="F118" s="24">
        <f t="shared" si="28"/>
        <v>1.3133088352772009E-2</v>
      </c>
      <c r="G118" s="24">
        <f t="shared" si="30"/>
        <v>3.787878787878788E-2</v>
      </c>
      <c r="H118" s="24">
        <f t="shared" si="29"/>
        <v>6.4394264617498071E-4</v>
      </c>
    </row>
    <row r="119" spans="1:8" s="25" customFormat="1" x14ac:dyDescent="0.2">
      <c r="A119" s="21"/>
      <c r="B119" s="22" t="s">
        <v>102</v>
      </c>
      <c r="C119" s="23">
        <v>126</v>
      </c>
      <c r="D119" s="23">
        <v>194</v>
      </c>
      <c r="E119" s="24">
        <f t="shared" si="27"/>
        <v>5.4091182278698377E-3</v>
      </c>
      <c r="F119" s="24">
        <f t="shared" si="28"/>
        <v>6.1990733343984666E-3</v>
      </c>
      <c r="G119" s="24">
        <f t="shared" si="30"/>
        <v>0.53968253968253965</v>
      </c>
      <c r="H119" s="24">
        <f t="shared" si="29"/>
        <v>2.9192066626599123E-3</v>
      </c>
    </row>
    <row r="120" spans="1:8" s="25" customFormat="1" x14ac:dyDescent="0.2">
      <c r="A120" s="21"/>
      <c r="B120" s="22" t="s">
        <v>103</v>
      </c>
      <c r="C120" s="23">
        <v>67</v>
      </c>
      <c r="D120" s="23">
        <v>136</v>
      </c>
      <c r="E120" s="24">
        <f t="shared" si="27"/>
        <v>2.8762771529149138E-3</v>
      </c>
      <c r="F120" s="24">
        <f t="shared" si="28"/>
        <v>4.3457421313308833E-3</v>
      </c>
      <c r="G120" s="24">
        <f t="shared" si="30"/>
        <v>1.0298507462686568</v>
      </c>
      <c r="H120" s="24">
        <f t="shared" si="29"/>
        <v>2.9621361724049113E-3</v>
      </c>
    </row>
    <row r="121" spans="1:8" s="25" customFormat="1" x14ac:dyDescent="0.2">
      <c r="A121" s="21"/>
      <c r="B121" s="22" t="s">
        <v>104</v>
      </c>
      <c r="C121" s="23">
        <v>3</v>
      </c>
      <c r="D121" s="23">
        <v>15</v>
      </c>
      <c r="E121" s="24">
        <f t="shared" si="27"/>
        <v>1.2878852923499615E-4</v>
      </c>
      <c r="F121" s="24">
        <f t="shared" si="28"/>
        <v>4.7930979389678862E-4</v>
      </c>
      <c r="G121" s="24">
        <f t="shared" si="30"/>
        <v>4</v>
      </c>
      <c r="H121" s="24">
        <f t="shared" si="29"/>
        <v>5.1515411693998459E-4</v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56</v>
      </c>
      <c r="D123" s="23">
        <v>37</v>
      </c>
      <c r="E123" s="24">
        <f t="shared" si="27"/>
        <v>2.4040525457199279E-3</v>
      </c>
      <c r="F123" s="24">
        <f t="shared" si="28"/>
        <v>1.1822974916120786E-3</v>
      </c>
      <c r="G123" s="24">
        <f t="shared" si="30"/>
        <v>-0.3392857142857143</v>
      </c>
      <c r="H123" s="24">
        <f t="shared" si="29"/>
        <v>-8.1566068515497557E-4</v>
      </c>
    </row>
    <row r="124" spans="1:8" s="25" customFormat="1" x14ac:dyDescent="0.2">
      <c r="A124" s="21"/>
      <c r="B124" s="22" t="s">
        <v>107</v>
      </c>
      <c r="C124" s="23">
        <v>76</v>
      </c>
      <c r="D124" s="23">
        <v>136</v>
      </c>
      <c r="E124" s="24">
        <f t="shared" si="27"/>
        <v>3.2626427406199023E-3</v>
      </c>
      <c r="F124" s="24">
        <f t="shared" si="28"/>
        <v>4.3457421313308833E-3</v>
      </c>
      <c r="G124" s="24">
        <f t="shared" si="30"/>
        <v>0.78947368421052633</v>
      </c>
      <c r="H124" s="24">
        <f t="shared" si="29"/>
        <v>2.5757705846999228E-3</v>
      </c>
    </row>
    <row r="125" spans="1:8" s="25" customFormat="1" x14ac:dyDescent="0.2">
      <c r="A125" s="21"/>
      <c r="B125" s="22" t="s">
        <v>108</v>
      </c>
      <c r="C125" s="23">
        <v>24</v>
      </c>
      <c r="D125" s="23">
        <v>54</v>
      </c>
      <c r="E125" s="24">
        <f t="shared" si="27"/>
        <v>1.0303082338799692E-3</v>
      </c>
      <c r="F125" s="24">
        <f t="shared" si="28"/>
        <v>1.7255152580284391E-3</v>
      </c>
      <c r="G125" s="24">
        <f t="shared" si="30"/>
        <v>1.25</v>
      </c>
      <c r="H125" s="24">
        <f t="shared" si="29"/>
        <v>1.2878852923499614E-3</v>
      </c>
    </row>
    <row r="126" spans="1:8" s="25" customFormat="1" x14ac:dyDescent="0.2">
      <c r="A126" s="21"/>
      <c r="B126" s="22" t="s">
        <v>109</v>
      </c>
      <c r="C126" s="23">
        <v>136</v>
      </c>
      <c r="D126" s="23">
        <v>268</v>
      </c>
      <c r="E126" s="24">
        <f t="shared" si="27"/>
        <v>5.8384133253198247E-3</v>
      </c>
      <c r="F126" s="24">
        <f t="shared" si="28"/>
        <v>8.5636683176226226E-3</v>
      </c>
      <c r="G126" s="24">
        <f t="shared" si="30"/>
        <v>0.97058823529411764</v>
      </c>
      <c r="H126" s="24">
        <f t="shared" si="29"/>
        <v>5.6666952863398297E-3</v>
      </c>
    </row>
    <row r="127" spans="1:8" s="25" customFormat="1" x14ac:dyDescent="0.2">
      <c r="A127" s="21"/>
      <c r="B127" s="22" t="s">
        <v>110</v>
      </c>
      <c r="C127" s="23">
        <v>27</v>
      </c>
      <c r="D127" s="23">
        <v>41</v>
      </c>
      <c r="E127" s="24">
        <f t="shared" si="27"/>
        <v>1.1590967631149652E-3</v>
      </c>
      <c r="F127" s="24">
        <f t="shared" si="28"/>
        <v>1.3101134366512222E-3</v>
      </c>
      <c r="G127" s="24">
        <f t="shared" si="30"/>
        <v>0.51851851851851849</v>
      </c>
      <c r="H127" s="24">
        <f t="shared" si="29"/>
        <v>6.0101313642998196E-4</v>
      </c>
    </row>
    <row r="128" spans="1:8" s="25" customFormat="1" x14ac:dyDescent="0.2">
      <c r="A128" s="21"/>
      <c r="B128" s="22" t="s">
        <v>111</v>
      </c>
      <c r="C128" s="23">
        <v>584</v>
      </c>
      <c r="D128" s="23">
        <v>422</v>
      </c>
      <c r="E128" s="24">
        <f t="shared" si="27"/>
        <v>2.5070833691079247E-2</v>
      </c>
      <c r="F128" s="24">
        <f t="shared" si="28"/>
        <v>1.3484582201629654E-2</v>
      </c>
      <c r="G128" s="24">
        <f t="shared" si="30"/>
        <v>-0.2773972602739726</v>
      </c>
      <c r="H128" s="24">
        <f t="shared" si="29"/>
        <v>-6.9545805786897907E-3</v>
      </c>
    </row>
    <row r="129" spans="1:8" s="25" customFormat="1" x14ac:dyDescent="0.2">
      <c r="A129" s="21" t="s">
        <v>641</v>
      </c>
      <c r="B129" s="22" t="s">
        <v>647</v>
      </c>
      <c r="C129" s="23">
        <v>32</v>
      </c>
      <c r="D129" s="23">
        <v>1</v>
      </c>
      <c r="E129" s="24">
        <f t="shared" ref="E129" si="31">+IF(C129=0,"",C129/C$76)</f>
        <v>1.3737443118399587E-3</v>
      </c>
      <c r="F129" s="24">
        <f t="shared" ref="F129" si="32">+IF(D129=0,"",D129/D$76)</f>
        <v>3.1953986259785907E-5</v>
      </c>
      <c r="G129" s="24">
        <f t="shared" ref="G129" si="33">+IF(AND(C129=0,D129=0)," ",IF(C129=0,1,IF(D129=0,-1,(D129-C129)/C129)))</f>
        <v>-0.96875</v>
      </c>
      <c r="H129" s="24">
        <f t="shared" ref="H129" si="34">+IF(OR(AND(E129=""),(G129="")),"",E129*G129)</f>
        <v>-1.3308148020949599E-3</v>
      </c>
    </row>
    <row r="130" spans="1:8" s="25" customFormat="1" x14ac:dyDescent="0.2">
      <c r="A130" s="21"/>
      <c r="B130" s="22" t="s">
        <v>112</v>
      </c>
      <c r="C130" s="23">
        <v>595</v>
      </c>
      <c r="D130" s="23">
        <v>1219</v>
      </c>
      <c r="E130" s="24">
        <f t="shared" si="27"/>
        <v>2.5543058298274232E-2</v>
      </c>
      <c r="F130" s="24">
        <f t="shared" si="28"/>
        <v>3.8951909250679019E-2</v>
      </c>
      <c r="G130" s="24">
        <f t="shared" si="30"/>
        <v>1.0487394957983194</v>
      </c>
      <c r="H130" s="24">
        <f t="shared" si="29"/>
        <v>2.6788014080879195E-2</v>
      </c>
    </row>
    <row r="131" spans="1:8" s="25" customFormat="1" x14ac:dyDescent="0.2">
      <c r="A131" s="21"/>
      <c r="B131" s="22" t="s">
        <v>113</v>
      </c>
      <c r="C131" s="23">
        <v>2</v>
      </c>
      <c r="D131" s="23">
        <v>3</v>
      </c>
      <c r="E131" s="24">
        <f t="shared" si="27"/>
        <v>8.5859019489997417E-5</v>
      </c>
      <c r="F131" s="24">
        <f t="shared" si="28"/>
        <v>9.5861958779357728E-5</v>
      </c>
      <c r="G131" s="24">
        <f t="shared" si="30"/>
        <v>0.5</v>
      </c>
      <c r="H131" s="24">
        <f t="shared" si="29"/>
        <v>4.2929509744998709E-5</v>
      </c>
    </row>
    <row r="132" spans="1:8" s="25" customFormat="1" x14ac:dyDescent="0.2">
      <c r="A132" s="21"/>
      <c r="B132" s="22" t="s">
        <v>114</v>
      </c>
      <c r="C132" s="23">
        <v>651</v>
      </c>
      <c r="D132" s="23">
        <v>1269</v>
      </c>
      <c r="E132" s="24">
        <f t="shared" si="27"/>
        <v>2.794711084399416E-2</v>
      </c>
      <c r="F132" s="24">
        <f t="shared" si="28"/>
        <v>4.0549608563668314E-2</v>
      </c>
      <c r="G132" s="24">
        <f t="shared" si="30"/>
        <v>0.94930875576036866</v>
      </c>
      <c r="H132" s="24">
        <f t="shared" si="29"/>
        <v>2.6530437022409203E-2</v>
      </c>
    </row>
    <row r="133" spans="1:8" s="25" customFormat="1" x14ac:dyDescent="0.2">
      <c r="A133" s="21"/>
      <c r="B133" s="22" t="s">
        <v>115</v>
      </c>
      <c r="C133" s="23">
        <v>441</v>
      </c>
      <c r="D133" s="23">
        <v>573</v>
      </c>
      <c r="E133" s="24">
        <f t="shared" si="27"/>
        <v>1.8931913797544431E-2</v>
      </c>
      <c r="F133" s="24">
        <f t="shared" si="28"/>
        <v>1.8309634126857325E-2</v>
      </c>
      <c r="G133" s="24">
        <f t="shared" si="30"/>
        <v>0.29931972789115646</v>
      </c>
      <c r="H133" s="24">
        <f t="shared" si="29"/>
        <v>5.6666952863398297E-3</v>
      </c>
    </row>
    <row r="134" spans="1:8" s="25" customFormat="1" x14ac:dyDescent="0.2">
      <c r="A134" s="21"/>
      <c r="B134" s="22" t="s">
        <v>116</v>
      </c>
      <c r="C134" s="23">
        <v>41</v>
      </c>
      <c r="D134" s="23">
        <v>43</v>
      </c>
      <c r="E134" s="24">
        <f t="shared" si="27"/>
        <v>1.7601098995449471E-3</v>
      </c>
      <c r="F134" s="24">
        <f t="shared" si="28"/>
        <v>1.374021409170794E-3</v>
      </c>
      <c r="G134" s="24">
        <f t="shared" si="30"/>
        <v>4.878048780487805E-2</v>
      </c>
      <c r="H134" s="24">
        <f t="shared" si="29"/>
        <v>8.5859019489997431E-5</v>
      </c>
    </row>
    <row r="135" spans="1:8" s="25" customFormat="1" ht="25.5" x14ac:dyDescent="0.2">
      <c r="A135" s="21"/>
      <c r="B135" s="22" t="s">
        <v>117</v>
      </c>
      <c r="C135" s="23">
        <v>1626</v>
      </c>
      <c r="D135" s="23">
        <v>1989</v>
      </c>
      <c r="E135" s="24">
        <f t="shared" si="27"/>
        <v>6.9803382845367912E-2</v>
      </c>
      <c r="F135" s="24">
        <f t="shared" si="28"/>
        <v>6.3556478670714178E-2</v>
      </c>
      <c r="G135" s="24">
        <f t="shared" si="30"/>
        <v>0.22324723247232472</v>
      </c>
      <c r="H135" s="24">
        <f t="shared" si="29"/>
        <v>1.5583412037434534E-2</v>
      </c>
    </row>
    <row r="136" spans="1:8" s="25" customFormat="1" ht="25.5" x14ac:dyDescent="0.2">
      <c r="A136" s="21"/>
      <c r="B136" s="22" t="s">
        <v>118</v>
      </c>
      <c r="C136" s="23">
        <v>373</v>
      </c>
      <c r="D136" s="23">
        <v>1334</v>
      </c>
      <c r="E136" s="24">
        <f t="shared" si="27"/>
        <v>1.6012707134884521E-2</v>
      </c>
      <c r="F136" s="24">
        <f t="shared" si="28"/>
        <v>4.2626617670554402E-2</v>
      </c>
      <c r="G136" s="24">
        <f t="shared" si="30"/>
        <v>2.576407506702413</v>
      </c>
      <c r="H136" s="24">
        <f t="shared" si="29"/>
        <v>4.1255258864943772E-2</v>
      </c>
    </row>
    <row r="137" spans="1:8" s="25" customFormat="1" x14ac:dyDescent="0.2">
      <c r="A137" s="21"/>
      <c r="B137" s="22" t="s">
        <v>119</v>
      </c>
      <c r="C137" s="23">
        <v>278</v>
      </c>
      <c r="D137" s="23">
        <v>816</v>
      </c>
      <c r="E137" s="24">
        <f t="shared" si="27"/>
        <v>1.1934403709109642E-2</v>
      </c>
      <c r="F137" s="24">
        <f t="shared" si="28"/>
        <v>2.60744527879853E-2</v>
      </c>
      <c r="G137" s="24">
        <f t="shared" si="30"/>
        <v>1.935251798561151</v>
      </c>
      <c r="H137" s="24">
        <f t="shared" si="29"/>
        <v>2.3096076242809307E-2</v>
      </c>
    </row>
    <row r="138" spans="1:8" s="25" customFormat="1" x14ac:dyDescent="0.2">
      <c r="A138" s="21"/>
      <c r="B138" s="22" t="s">
        <v>120</v>
      </c>
      <c r="C138" s="23">
        <v>191</v>
      </c>
      <c r="D138" s="23">
        <v>265</v>
      </c>
      <c r="E138" s="24">
        <f t="shared" si="27"/>
        <v>8.1995363612947549E-3</v>
      </c>
      <c r="F138" s="24">
        <f t="shared" si="28"/>
        <v>8.4678063588432655E-3</v>
      </c>
      <c r="G138" s="24">
        <f t="shared" si="30"/>
        <v>0.38743455497382201</v>
      </c>
      <c r="H138" s="24">
        <f t="shared" si="29"/>
        <v>3.1767837211299052E-3</v>
      </c>
    </row>
    <row r="139" spans="1:8" s="25" customFormat="1" x14ac:dyDescent="0.2">
      <c r="A139" s="21"/>
      <c r="B139" s="22" t="s">
        <v>121</v>
      </c>
      <c r="C139" s="23">
        <v>29</v>
      </c>
      <c r="D139" s="23">
        <v>54</v>
      </c>
      <c r="E139" s="24">
        <f t="shared" si="27"/>
        <v>1.2449557826049627E-3</v>
      </c>
      <c r="F139" s="24">
        <f t="shared" si="28"/>
        <v>1.7255152580284391E-3</v>
      </c>
      <c r="G139" s="24">
        <f t="shared" si="30"/>
        <v>0.86206896551724133</v>
      </c>
      <c r="H139" s="24">
        <f t="shared" si="29"/>
        <v>1.0732377436249677E-3</v>
      </c>
    </row>
    <row r="140" spans="1:8" s="25" customFormat="1" x14ac:dyDescent="0.2">
      <c r="A140" s="21"/>
      <c r="B140" s="22" t="s">
        <v>122</v>
      </c>
      <c r="C140" s="23">
        <v>279</v>
      </c>
      <c r="D140" s="23">
        <v>151</v>
      </c>
      <c r="E140" s="24">
        <f t="shared" si="27"/>
        <v>1.1977333218854641E-2</v>
      </c>
      <c r="F140" s="24">
        <f t="shared" si="28"/>
        <v>4.8250519252276717E-3</v>
      </c>
      <c r="G140" s="24">
        <f t="shared" si="30"/>
        <v>-0.45878136200716846</v>
      </c>
      <c r="H140" s="24">
        <f t="shared" si="29"/>
        <v>-5.4949772473598356E-3</v>
      </c>
    </row>
    <row r="141" spans="1:8" s="25" customFormat="1" x14ac:dyDescent="0.2">
      <c r="A141" s="21"/>
      <c r="B141" s="22" t="s">
        <v>123</v>
      </c>
      <c r="C141" s="23">
        <v>76</v>
      </c>
      <c r="D141" s="23">
        <v>144</v>
      </c>
      <c r="E141" s="24">
        <f t="shared" si="27"/>
        <v>3.2626427406199023E-3</v>
      </c>
      <c r="F141" s="24">
        <f t="shared" si="28"/>
        <v>4.6013740214091705E-3</v>
      </c>
      <c r="G141" s="24">
        <f t="shared" si="30"/>
        <v>0.89473684210526316</v>
      </c>
      <c r="H141" s="24">
        <f t="shared" si="29"/>
        <v>2.9192066626599128E-3</v>
      </c>
    </row>
    <row r="142" spans="1:8" s="25" customFormat="1" x14ac:dyDescent="0.2">
      <c r="A142" s="21"/>
      <c r="B142" s="22" t="s">
        <v>124</v>
      </c>
      <c r="C142" s="23">
        <v>8</v>
      </c>
      <c r="D142" s="23">
        <v>5</v>
      </c>
      <c r="E142" s="24">
        <f t="shared" si="27"/>
        <v>3.4343607795998967E-4</v>
      </c>
      <c r="F142" s="24">
        <f t="shared" si="28"/>
        <v>1.5976993129892953E-4</v>
      </c>
      <c r="G142" s="24">
        <f t="shared" si="30"/>
        <v>-0.375</v>
      </c>
      <c r="H142" s="24">
        <f t="shared" si="29"/>
        <v>-1.2878852923499612E-4</v>
      </c>
    </row>
    <row r="143" spans="1:8" s="25" customFormat="1" x14ac:dyDescent="0.2">
      <c r="A143" s="21"/>
      <c r="B143" s="22" t="s">
        <v>125</v>
      </c>
      <c r="C143" s="23">
        <v>36</v>
      </c>
      <c r="D143" s="23">
        <v>100</v>
      </c>
      <c r="E143" s="24">
        <f t="shared" ref="E143:E171" si="35">+IF(C143=0,"",C143/C$76)</f>
        <v>1.5454623508199537E-3</v>
      </c>
      <c r="F143" s="24">
        <f t="shared" ref="F143:F171" si="36">+IF(D143=0,"",D143/D$76)</f>
        <v>3.1953986259785909E-3</v>
      </c>
      <c r="G143" s="24">
        <f t="shared" si="30"/>
        <v>1.7777777777777777</v>
      </c>
      <c r="H143" s="24">
        <f t="shared" ref="H143:H171" si="37">+IF(OR(AND(E143=""),(G143="")),"",E143*G143)</f>
        <v>2.7474886236799174E-3</v>
      </c>
    </row>
    <row r="144" spans="1:8" s="25" customFormat="1" x14ac:dyDescent="0.2">
      <c r="A144" s="21"/>
      <c r="B144" s="22" t="s">
        <v>126</v>
      </c>
      <c r="C144" s="23">
        <v>37</v>
      </c>
      <c r="D144" s="23">
        <v>77</v>
      </c>
      <c r="E144" s="24">
        <f t="shared" si="35"/>
        <v>1.5883918605649524E-3</v>
      </c>
      <c r="F144" s="24">
        <f t="shared" si="36"/>
        <v>2.4604569420035149E-3</v>
      </c>
      <c r="G144" s="24">
        <f t="shared" ref="G144:G171" si="38">+IF(AND(C144=0,D144=0)," ",IF(C144=0,1,IF(D144=0,-1,(D144-C144)/C144)))</f>
        <v>1.0810810810810811</v>
      </c>
      <c r="H144" s="24">
        <f t="shared" si="37"/>
        <v>1.7171803897999486E-3</v>
      </c>
    </row>
    <row r="145" spans="1:8" s="25" customFormat="1" ht="25.5" x14ac:dyDescent="0.2">
      <c r="A145" s="21"/>
      <c r="B145" s="22" t="s">
        <v>127</v>
      </c>
      <c r="C145" s="23">
        <v>241</v>
      </c>
      <c r="D145" s="23">
        <v>549</v>
      </c>
      <c r="E145" s="24">
        <f t="shared" si="35"/>
        <v>1.034601184854469E-2</v>
      </c>
      <c r="F145" s="24">
        <f t="shared" si="36"/>
        <v>1.7542738456622464E-2</v>
      </c>
      <c r="G145" s="24">
        <f t="shared" si="38"/>
        <v>1.2780082987551866</v>
      </c>
      <c r="H145" s="24">
        <f t="shared" si="37"/>
        <v>1.3222289001459603E-2</v>
      </c>
    </row>
    <row r="146" spans="1:8" s="25" customFormat="1" ht="25.5" x14ac:dyDescent="0.2">
      <c r="A146" s="21"/>
      <c r="B146" s="22" t="s">
        <v>128</v>
      </c>
      <c r="C146" s="23">
        <v>167</v>
      </c>
      <c r="D146" s="23">
        <v>162</v>
      </c>
      <c r="E146" s="24">
        <f t="shared" si="35"/>
        <v>7.169228127414785E-3</v>
      </c>
      <c r="F146" s="24">
        <f t="shared" si="36"/>
        <v>5.176545774085317E-3</v>
      </c>
      <c r="G146" s="24">
        <f t="shared" si="38"/>
        <v>-2.9940119760479042E-2</v>
      </c>
      <c r="H146" s="24">
        <f t="shared" si="37"/>
        <v>-2.1464754872499358E-4</v>
      </c>
    </row>
    <row r="147" spans="1:8" s="25" customFormat="1" ht="25.5" x14ac:dyDescent="0.2">
      <c r="A147" s="21"/>
      <c r="B147" s="22" t="s">
        <v>129</v>
      </c>
      <c r="C147" s="23">
        <v>54</v>
      </c>
      <c r="D147" s="23">
        <v>100</v>
      </c>
      <c r="E147" s="24">
        <f t="shared" si="35"/>
        <v>2.3181935262299304E-3</v>
      </c>
      <c r="F147" s="24">
        <f t="shared" si="36"/>
        <v>3.1953986259785909E-3</v>
      </c>
      <c r="G147" s="24">
        <f t="shared" si="38"/>
        <v>0.85185185185185186</v>
      </c>
      <c r="H147" s="24">
        <f t="shared" si="37"/>
        <v>1.9747574482699409E-3</v>
      </c>
    </row>
    <row r="148" spans="1:8" s="25" customFormat="1" ht="25.5" x14ac:dyDescent="0.2">
      <c r="A148" s="21"/>
      <c r="B148" s="22" t="s">
        <v>130</v>
      </c>
      <c r="C148" s="23">
        <v>57</v>
      </c>
      <c r="D148" s="23">
        <v>175</v>
      </c>
      <c r="E148" s="24">
        <f t="shared" si="35"/>
        <v>2.4469820554649264E-3</v>
      </c>
      <c r="F148" s="24">
        <f t="shared" si="36"/>
        <v>5.5919475954625342E-3</v>
      </c>
      <c r="G148" s="24">
        <f t="shared" si="38"/>
        <v>2.0701754385964914</v>
      </c>
      <c r="H148" s="24">
        <f t="shared" si="37"/>
        <v>5.0656821499098477E-3</v>
      </c>
    </row>
    <row r="149" spans="1:8" s="25" customFormat="1" ht="25.5" x14ac:dyDescent="0.2">
      <c r="A149" s="21"/>
      <c r="B149" s="22" t="s">
        <v>131</v>
      </c>
      <c r="C149" s="23">
        <v>22</v>
      </c>
      <c r="D149" s="23">
        <v>23</v>
      </c>
      <c r="E149" s="24">
        <f t="shared" si="35"/>
        <v>9.4444921438997169E-4</v>
      </c>
      <c r="F149" s="24">
        <f t="shared" si="36"/>
        <v>7.3494168397507593E-4</v>
      </c>
      <c r="G149" s="24">
        <f t="shared" si="38"/>
        <v>4.5454545454545456E-2</v>
      </c>
      <c r="H149" s="24">
        <f t="shared" si="37"/>
        <v>4.2929509744998716E-5</v>
      </c>
    </row>
    <row r="150" spans="1:8" s="25" customFormat="1" x14ac:dyDescent="0.2">
      <c r="A150" s="21"/>
      <c r="B150" s="22" t="s">
        <v>132</v>
      </c>
      <c r="C150" s="23">
        <v>7</v>
      </c>
      <c r="D150" s="23">
        <v>16</v>
      </c>
      <c r="E150" s="24">
        <f t="shared" si="35"/>
        <v>3.0050656821499098E-4</v>
      </c>
      <c r="F150" s="24">
        <f t="shared" si="36"/>
        <v>5.1126378015657452E-4</v>
      </c>
      <c r="G150" s="24">
        <f t="shared" si="38"/>
        <v>1.2857142857142858</v>
      </c>
      <c r="H150" s="24">
        <f t="shared" si="37"/>
        <v>3.8636558770498841E-4</v>
      </c>
    </row>
    <row r="151" spans="1:8" s="25" customFormat="1" x14ac:dyDescent="0.2">
      <c r="A151" s="21"/>
      <c r="B151" s="22" t="s">
        <v>133</v>
      </c>
      <c r="C151" s="23">
        <v>2</v>
      </c>
      <c r="D151" s="23">
        <v>4</v>
      </c>
      <c r="E151" s="24">
        <f t="shared" si="35"/>
        <v>8.5859019489997417E-5</v>
      </c>
      <c r="F151" s="24">
        <f t="shared" si="36"/>
        <v>1.2781594503914363E-4</v>
      </c>
      <c r="G151" s="24">
        <f t="shared" si="38"/>
        <v>1</v>
      </c>
      <c r="H151" s="24">
        <f t="shared" si="37"/>
        <v>8.5859019489997417E-5</v>
      </c>
    </row>
    <row r="152" spans="1:8" s="25" customFormat="1" x14ac:dyDescent="0.2">
      <c r="A152" s="21"/>
      <c r="B152" s="22" t="s">
        <v>134</v>
      </c>
      <c r="C152" s="23">
        <v>25</v>
      </c>
      <c r="D152" s="23">
        <v>61</v>
      </c>
      <c r="E152" s="24">
        <f t="shared" si="35"/>
        <v>1.0732377436249677E-3</v>
      </c>
      <c r="F152" s="24">
        <f t="shared" si="36"/>
        <v>1.9491931618469405E-3</v>
      </c>
      <c r="G152" s="24">
        <f t="shared" si="38"/>
        <v>1.44</v>
      </c>
      <c r="H152" s="24">
        <f t="shared" si="37"/>
        <v>1.5454623508199534E-3</v>
      </c>
    </row>
    <row r="153" spans="1:8" s="25" customFormat="1" x14ac:dyDescent="0.2">
      <c r="A153" s="21"/>
      <c r="B153" s="22" t="s">
        <v>135</v>
      </c>
      <c r="C153" s="23">
        <v>12</v>
      </c>
      <c r="D153" s="23">
        <v>4</v>
      </c>
      <c r="E153" s="24">
        <f t="shared" si="35"/>
        <v>5.1515411693998459E-4</v>
      </c>
      <c r="F153" s="24">
        <f t="shared" si="36"/>
        <v>1.2781594503914363E-4</v>
      </c>
      <c r="G153" s="24">
        <f t="shared" si="38"/>
        <v>-0.66666666666666663</v>
      </c>
      <c r="H153" s="24">
        <f t="shared" si="37"/>
        <v>-3.4343607795998972E-4</v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1</v>
      </c>
      <c r="E154" s="24" t="str">
        <f t="shared" si="35"/>
        <v/>
      </c>
      <c r="F154" s="24">
        <f t="shared" si="36"/>
        <v>3.1953986259785907E-5</v>
      </c>
      <c r="G154" s="24">
        <f t="shared" si="38"/>
        <v>1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2</v>
      </c>
      <c r="D155" s="23">
        <v>30</v>
      </c>
      <c r="E155" s="24">
        <f t="shared" si="35"/>
        <v>8.5859019489997417E-5</v>
      </c>
      <c r="F155" s="24">
        <f t="shared" si="36"/>
        <v>9.5861958779357723E-4</v>
      </c>
      <c r="G155" s="24">
        <f t="shared" si="38"/>
        <v>14</v>
      </c>
      <c r="H155" s="24">
        <f t="shared" si="37"/>
        <v>1.2020262728599639E-3</v>
      </c>
    </row>
    <row r="156" spans="1:8" s="25" customFormat="1" x14ac:dyDescent="0.2">
      <c r="A156" s="21"/>
      <c r="B156" s="22" t="s">
        <v>138</v>
      </c>
      <c r="C156" s="23">
        <v>50</v>
      </c>
      <c r="D156" s="23">
        <v>206</v>
      </c>
      <c r="E156" s="24">
        <f t="shared" si="35"/>
        <v>2.1464754872499354E-3</v>
      </c>
      <c r="F156" s="24">
        <f t="shared" si="36"/>
        <v>6.582521169515897E-3</v>
      </c>
      <c r="G156" s="24">
        <f t="shared" si="38"/>
        <v>3.12</v>
      </c>
      <c r="H156" s="24">
        <f t="shared" si="37"/>
        <v>6.6970035202197986E-3</v>
      </c>
    </row>
    <row r="157" spans="1:8" s="25" customFormat="1" x14ac:dyDescent="0.2">
      <c r="A157" s="21"/>
      <c r="B157" s="22" t="s">
        <v>139</v>
      </c>
      <c r="C157" s="23">
        <v>219</v>
      </c>
      <c r="D157" s="23">
        <v>388</v>
      </c>
      <c r="E157" s="24">
        <f t="shared" si="35"/>
        <v>9.4015626341547188E-3</v>
      </c>
      <c r="F157" s="24">
        <f t="shared" si="36"/>
        <v>1.2398146668796933E-2</v>
      </c>
      <c r="G157" s="24">
        <f t="shared" si="38"/>
        <v>0.77168949771689499</v>
      </c>
      <c r="H157" s="24">
        <f t="shared" si="37"/>
        <v>7.255087146904783E-3</v>
      </c>
    </row>
    <row r="158" spans="1:8" s="25" customFormat="1" x14ac:dyDescent="0.2">
      <c r="A158" s="21"/>
      <c r="B158" s="22" t="s">
        <v>140</v>
      </c>
      <c r="C158" s="23">
        <v>11</v>
      </c>
      <c r="D158" s="23">
        <v>18</v>
      </c>
      <c r="E158" s="24">
        <f t="shared" si="35"/>
        <v>4.7222460719498584E-4</v>
      </c>
      <c r="F158" s="24">
        <f t="shared" si="36"/>
        <v>5.7517175267614632E-4</v>
      </c>
      <c r="G158" s="24">
        <f t="shared" si="38"/>
        <v>0.63636363636363635</v>
      </c>
      <c r="H158" s="24">
        <f t="shared" si="37"/>
        <v>3.0050656821499098E-4</v>
      </c>
    </row>
    <row r="159" spans="1:8" s="25" customFormat="1" ht="25.5" x14ac:dyDescent="0.2">
      <c r="A159" s="21"/>
      <c r="B159" s="22" t="s">
        <v>141</v>
      </c>
      <c r="C159" s="23">
        <v>94</v>
      </c>
      <c r="D159" s="23">
        <v>103</v>
      </c>
      <c r="E159" s="24">
        <f t="shared" si="35"/>
        <v>4.0353739160298788E-3</v>
      </c>
      <c r="F159" s="24">
        <f t="shared" si="36"/>
        <v>3.2912605847579485E-3</v>
      </c>
      <c r="G159" s="24">
        <f t="shared" si="38"/>
        <v>9.5744680851063829E-2</v>
      </c>
      <c r="H159" s="24">
        <f t="shared" si="37"/>
        <v>3.8636558770498841E-4</v>
      </c>
    </row>
    <row r="160" spans="1:8" s="25" customFormat="1" x14ac:dyDescent="0.2">
      <c r="A160" s="21"/>
      <c r="B160" s="22" t="s">
        <v>142</v>
      </c>
      <c r="C160" s="23">
        <v>37</v>
      </c>
      <c r="D160" s="23">
        <v>74</v>
      </c>
      <c r="E160" s="24">
        <f t="shared" si="35"/>
        <v>1.5883918605649524E-3</v>
      </c>
      <c r="F160" s="24">
        <f t="shared" si="36"/>
        <v>2.3645949832241573E-3</v>
      </c>
      <c r="G160" s="24">
        <f t="shared" si="38"/>
        <v>1</v>
      </c>
      <c r="H160" s="24">
        <f t="shared" si="37"/>
        <v>1.5883918605649524E-3</v>
      </c>
    </row>
    <row r="161" spans="1:9" s="25" customFormat="1" ht="25.5" x14ac:dyDescent="0.2">
      <c r="A161" s="21"/>
      <c r="B161" s="22" t="s">
        <v>143</v>
      </c>
      <c r="C161" s="23">
        <v>25</v>
      </c>
      <c r="D161" s="23">
        <v>123</v>
      </c>
      <c r="E161" s="24">
        <f t="shared" si="35"/>
        <v>1.0732377436249677E-3</v>
      </c>
      <c r="F161" s="24">
        <f t="shared" si="36"/>
        <v>3.9303403099536669E-3</v>
      </c>
      <c r="G161" s="24">
        <f t="shared" si="38"/>
        <v>3.92</v>
      </c>
      <c r="H161" s="24">
        <f t="shared" si="37"/>
        <v>4.2070919550098729E-3</v>
      </c>
    </row>
    <row r="162" spans="1:9" s="25" customFormat="1" x14ac:dyDescent="0.2">
      <c r="A162" s="21"/>
      <c r="B162" s="22" t="s">
        <v>144</v>
      </c>
      <c r="C162" s="23">
        <v>199</v>
      </c>
      <c r="D162" s="23">
        <v>162</v>
      </c>
      <c r="E162" s="24">
        <f t="shared" si="35"/>
        <v>8.5429724392547431E-3</v>
      </c>
      <c r="F162" s="24">
        <f t="shared" si="36"/>
        <v>5.176545774085317E-3</v>
      </c>
      <c r="G162" s="24">
        <f t="shared" si="38"/>
        <v>-0.18592964824120603</v>
      </c>
      <c r="H162" s="24">
        <f t="shared" si="37"/>
        <v>-1.5883918605649522E-3</v>
      </c>
    </row>
    <row r="163" spans="1:9" s="25" customFormat="1" x14ac:dyDescent="0.2">
      <c r="A163" s="21"/>
      <c r="B163" s="22" t="s">
        <v>145</v>
      </c>
      <c r="C163" s="23">
        <v>11</v>
      </c>
      <c r="D163" s="23">
        <v>13</v>
      </c>
      <c r="E163" s="24">
        <f t="shared" si="35"/>
        <v>4.7222460719498584E-4</v>
      </c>
      <c r="F163" s="24">
        <f t="shared" si="36"/>
        <v>4.1540182137721681E-4</v>
      </c>
      <c r="G163" s="24">
        <f t="shared" si="38"/>
        <v>0.18181818181818182</v>
      </c>
      <c r="H163" s="24">
        <f t="shared" si="37"/>
        <v>8.5859019489997431E-5</v>
      </c>
    </row>
    <row r="164" spans="1:9" s="25" customFormat="1" x14ac:dyDescent="0.2">
      <c r="A164" s="21"/>
      <c r="B164" s="22" t="s">
        <v>146</v>
      </c>
      <c r="C164" s="23">
        <v>25</v>
      </c>
      <c r="D164" s="23">
        <v>26</v>
      </c>
      <c r="E164" s="24">
        <f t="shared" si="35"/>
        <v>1.0732377436249677E-3</v>
      </c>
      <c r="F164" s="24">
        <f t="shared" si="36"/>
        <v>8.3080364275443363E-4</v>
      </c>
      <c r="G164" s="24">
        <f t="shared" si="38"/>
        <v>0.04</v>
      </c>
      <c r="H164" s="24">
        <f t="shared" si="37"/>
        <v>4.2929509744998709E-5</v>
      </c>
    </row>
    <row r="165" spans="1:9" s="25" customFormat="1" x14ac:dyDescent="0.2">
      <c r="A165" s="21"/>
      <c r="B165" s="22" t="s">
        <v>147</v>
      </c>
      <c r="C165" s="23">
        <v>26</v>
      </c>
      <c r="D165" s="23">
        <v>115</v>
      </c>
      <c r="E165" s="24">
        <f t="shared" si="35"/>
        <v>1.1161672533699664E-3</v>
      </c>
      <c r="F165" s="24">
        <f t="shared" si="36"/>
        <v>3.6747084198753793E-3</v>
      </c>
      <c r="G165" s="24">
        <f t="shared" si="38"/>
        <v>3.4230769230769229</v>
      </c>
      <c r="H165" s="24">
        <f t="shared" si="37"/>
        <v>3.8207263673048848E-3</v>
      </c>
    </row>
    <row r="166" spans="1:9" s="25" customFormat="1" x14ac:dyDescent="0.2">
      <c r="A166" s="21"/>
      <c r="B166" s="22" t="s">
        <v>148</v>
      </c>
      <c r="C166" s="23">
        <v>24</v>
      </c>
      <c r="D166" s="23">
        <v>12</v>
      </c>
      <c r="E166" s="24">
        <f t="shared" si="35"/>
        <v>1.0303082338799692E-3</v>
      </c>
      <c r="F166" s="24">
        <f t="shared" si="36"/>
        <v>3.8344783511743091E-4</v>
      </c>
      <c r="G166" s="24">
        <f t="shared" si="38"/>
        <v>-0.5</v>
      </c>
      <c r="H166" s="24">
        <f t="shared" si="37"/>
        <v>-5.1515411693998459E-4</v>
      </c>
    </row>
    <row r="167" spans="1:9" s="25" customFormat="1" x14ac:dyDescent="0.2">
      <c r="A167" s="21"/>
      <c r="B167" s="22" t="s">
        <v>149</v>
      </c>
      <c r="C167" s="23">
        <v>31</v>
      </c>
      <c r="D167" s="23">
        <v>41</v>
      </c>
      <c r="E167" s="24">
        <f t="shared" si="35"/>
        <v>1.3308148020949602E-3</v>
      </c>
      <c r="F167" s="24">
        <f t="shared" si="36"/>
        <v>1.3101134366512222E-3</v>
      </c>
      <c r="G167" s="24">
        <f t="shared" si="38"/>
        <v>0.32258064516129031</v>
      </c>
      <c r="H167" s="24">
        <f t="shared" si="37"/>
        <v>4.2929509744998716E-4</v>
      </c>
    </row>
    <row r="168" spans="1:9" s="25" customFormat="1" x14ac:dyDescent="0.2">
      <c r="A168" s="21"/>
      <c r="B168" s="22" t="s">
        <v>150</v>
      </c>
      <c r="C168" s="23">
        <v>1606</v>
      </c>
      <c r="D168" s="23">
        <v>1553</v>
      </c>
      <c r="E168" s="24">
        <f t="shared" si="35"/>
        <v>6.8944792650467934E-2</v>
      </c>
      <c r="F168" s="24">
        <f t="shared" si="36"/>
        <v>4.9624540661447517E-2</v>
      </c>
      <c r="G168" s="24">
        <f t="shared" si="38"/>
        <v>-3.3001245330012453E-2</v>
      </c>
      <c r="H168" s="24">
        <f t="shared" si="37"/>
        <v>-2.2752640164849318E-3</v>
      </c>
    </row>
    <row r="169" spans="1:9" s="25" customFormat="1" ht="25.5" x14ac:dyDescent="0.2">
      <c r="A169" s="21"/>
      <c r="B169" s="22" t="s">
        <v>151</v>
      </c>
      <c r="C169" s="23">
        <v>205</v>
      </c>
      <c r="D169" s="23">
        <v>292</v>
      </c>
      <c r="E169" s="24">
        <f t="shared" si="35"/>
        <v>8.800549497724736E-3</v>
      </c>
      <c r="F169" s="24">
        <f t="shared" si="36"/>
        <v>9.3305639878574851E-3</v>
      </c>
      <c r="G169" s="24">
        <f t="shared" si="38"/>
        <v>0.42439024390243901</v>
      </c>
      <c r="H169" s="24">
        <f t="shared" si="37"/>
        <v>3.7348673478148878E-3</v>
      </c>
    </row>
    <row r="170" spans="1:9" s="25" customFormat="1" ht="25.5" x14ac:dyDescent="0.2">
      <c r="A170" s="21"/>
      <c r="B170" s="22" t="s">
        <v>152</v>
      </c>
      <c r="C170" s="23">
        <v>1</v>
      </c>
      <c r="D170" s="23">
        <v>1</v>
      </c>
      <c r="E170" s="24">
        <f t="shared" si="35"/>
        <v>4.2929509744998709E-5</v>
      </c>
      <c r="F170" s="24">
        <f t="shared" si="36"/>
        <v>3.1953986259785907E-5</v>
      </c>
      <c r="G170" s="24">
        <f t="shared" si="38"/>
        <v>0</v>
      </c>
      <c r="H170" s="24">
        <f t="shared" si="37"/>
        <v>0</v>
      </c>
    </row>
    <row r="171" spans="1:9" s="25" customFormat="1" x14ac:dyDescent="0.2">
      <c r="A171" s="21"/>
      <c r="B171" s="22" t="s">
        <v>153</v>
      </c>
      <c r="C171" s="23">
        <v>4</v>
      </c>
      <c r="D171" s="23">
        <v>0</v>
      </c>
      <c r="E171" s="24">
        <f t="shared" si="35"/>
        <v>1.7171803897999483E-4</v>
      </c>
      <c r="F171" s="24" t="str">
        <f t="shared" si="36"/>
        <v/>
      </c>
      <c r="G171" s="24">
        <f t="shared" si="38"/>
        <v>-1</v>
      </c>
      <c r="H171" s="24">
        <f t="shared" si="37"/>
        <v>-1.7171803897999483E-4</v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45931</v>
      </c>
      <c r="D177" s="19">
        <f>SUM(D178:D350)</f>
        <v>51493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0.12109468550652065</v>
      </c>
      <c r="H177" s="20">
        <f t="shared" ref="H177:H210" si="41">+IF(OR(AND(E177=""),(G177="")),"",E177*G177)</f>
        <v>0.12109468550652065</v>
      </c>
      <c r="I177" s="25"/>
    </row>
    <row r="178" spans="1:9" s="25" customFormat="1" x14ac:dyDescent="0.2">
      <c r="A178" s="21"/>
      <c r="B178" s="22" t="s">
        <v>154</v>
      </c>
      <c r="C178" s="23">
        <v>238</v>
      </c>
      <c r="D178" s="23">
        <v>269</v>
      </c>
      <c r="E178" s="24">
        <f t="shared" si="39"/>
        <v>5.1816855718360153E-3</v>
      </c>
      <c r="F178" s="24">
        <f t="shared" si="40"/>
        <v>5.2240110306255218E-3</v>
      </c>
      <c r="G178" s="24">
        <f t="shared" ref="G178:G211" si="42">+IF(AND(C178=0,D178=0)," ",IF(C178=0,1,IF(D178=0,-1,(D178-C178)/C178)))</f>
        <v>0.13025210084033614</v>
      </c>
      <c r="H178" s="24">
        <f t="shared" si="41"/>
        <v>6.7492543162569953E-4</v>
      </c>
    </row>
    <row r="179" spans="1:9" s="25" customFormat="1" x14ac:dyDescent="0.2">
      <c r="A179" s="21"/>
      <c r="B179" s="22" t="s">
        <v>155</v>
      </c>
      <c r="C179" s="23">
        <v>32</v>
      </c>
      <c r="D179" s="23">
        <v>29</v>
      </c>
      <c r="E179" s="24">
        <f t="shared" si="39"/>
        <v>6.9669721974265747E-4</v>
      </c>
      <c r="F179" s="24">
        <f t="shared" si="40"/>
        <v>5.6318334530907114E-4</v>
      </c>
      <c r="G179" s="24">
        <f t="shared" si="42"/>
        <v>-9.375E-2</v>
      </c>
      <c r="H179" s="24">
        <f t="shared" si="41"/>
        <v>-6.5315364350874132E-5</v>
      </c>
    </row>
    <row r="180" spans="1:9" s="25" customFormat="1" ht="38.25" x14ac:dyDescent="0.2">
      <c r="A180" s="21"/>
      <c r="B180" s="22" t="s">
        <v>156</v>
      </c>
      <c r="C180" s="23">
        <v>90</v>
      </c>
      <c r="D180" s="23">
        <v>97</v>
      </c>
      <c r="E180" s="24">
        <f t="shared" si="39"/>
        <v>1.9594609305262243E-3</v>
      </c>
      <c r="F180" s="24">
        <f t="shared" si="40"/>
        <v>1.8837511894820656E-3</v>
      </c>
      <c r="G180" s="24">
        <f t="shared" si="42"/>
        <v>7.7777777777777779E-2</v>
      </c>
      <c r="H180" s="24">
        <f t="shared" si="41"/>
        <v>1.5240251681870634E-4</v>
      </c>
    </row>
    <row r="181" spans="1:9" s="25" customFormat="1" x14ac:dyDescent="0.2">
      <c r="A181" s="21"/>
      <c r="B181" s="22" t="s">
        <v>157</v>
      </c>
      <c r="C181" s="23">
        <v>2</v>
      </c>
      <c r="D181" s="23">
        <v>4</v>
      </c>
      <c r="E181" s="24">
        <f t="shared" si="39"/>
        <v>4.3543576233916092E-5</v>
      </c>
      <c r="F181" s="24">
        <f t="shared" si="40"/>
        <v>7.7680461421940846E-5</v>
      </c>
      <c r="G181" s="24">
        <f t="shared" si="42"/>
        <v>1</v>
      </c>
      <c r="H181" s="24">
        <f t="shared" si="41"/>
        <v>4.3543576233916092E-5</v>
      </c>
    </row>
    <row r="182" spans="1:9" s="25" customFormat="1" ht="25.5" x14ac:dyDescent="0.2">
      <c r="A182" s="21"/>
      <c r="B182" s="22" t="s">
        <v>158</v>
      </c>
      <c r="C182" s="23">
        <v>437</v>
      </c>
      <c r="D182" s="23">
        <v>330</v>
      </c>
      <c r="E182" s="24">
        <f t="shared" si="39"/>
        <v>9.5142714071106659E-3</v>
      </c>
      <c r="F182" s="24">
        <f t="shared" si="40"/>
        <v>6.4086380673101196E-3</v>
      </c>
      <c r="G182" s="24">
        <f t="shared" si="42"/>
        <v>-0.24485125858123569</v>
      </c>
      <c r="H182" s="24">
        <f t="shared" si="41"/>
        <v>-2.3295813285145106E-3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8958</v>
      </c>
      <c r="D184" s="23">
        <v>7589</v>
      </c>
      <c r="E184" s="24">
        <f t="shared" si="39"/>
        <v>0.19503167795171017</v>
      </c>
      <c r="F184" s="24">
        <f t="shared" si="40"/>
        <v>0.14737925543277727</v>
      </c>
      <c r="G184" s="24">
        <f t="shared" si="42"/>
        <v>-0.15282429113641438</v>
      </c>
      <c r="H184" s="24">
        <f t="shared" si="41"/>
        <v>-2.9805577932115565E-2</v>
      </c>
    </row>
    <row r="185" spans="1:9" s="25" customFormat="1" x14ac:dyDescent="0.2">
      <c r="A185" s="21"/>
      <c r="B185" s="22" t="s">
        <v>160</v>
      </c>
      <c r="C185" s="23">
        <v>43</v>
      </c>
      <c r="D185" s="23">
        <v>78</v>
      </c>
      <c r="E185" s="24">
        <f t="shared" si="39"/>
        <v>9.3618688902919595E-4</v>
      </c>
      <c r="F185" s="24">
        <f t="shared" si="40"/>
        <v>1.5147689977278464E-3</v>
      </c>
      <c r="G185" s="24">
        <f t="shared" si="42"/>
        <v>0.81395348837209303</v>
      </c>
      <c r="H185" s="24">
        <f t="shared" si="41"/>
        <v>7.6201258409353163E-4</v>
      </c>
    </row>
    <row r="186" spans="1:9" s="25" customFormat="1" x14ac:dyDescent="0.2">
      <c r="A186" s="21"/>
      <c r="B186" s="22" t="s">
        <v>161</v>
      </c>
      <c r="C186" s="23">
        <v>892</v>
      </c>
      <c r="D186" s="23">
        <v>912</v>
      </c>
      <c r="E186" s="24">
        <f t="shared" si="39"/>
        <v>1.9420435000326575E-2</v>
      </c>
      <c r="F186" s="24">
        <f t="shared" si="40"/>
        <v>1.7711145204202514E-2</v>
      </c>
      <c r="G186" s="24">
        <f t="shared" si="42"/>
        <v>2.2421524663677129E-2</v>
      </c>
      <c r="H186" s="24">
        <f t="shared" si="41"/>
        <v>4.3543576233916084E-4</v>
      </c>
    </row>
    <row r="187" spans="1:9" s="25" customFormat="1" x14ac:dyDescent="0.2">
      <c r="A187" s="21"/>
      <c r="B187" s="22" t="s">
        <v>162</v>
      </c>
      <c r="C187" s="23">
        <v>94</v>
      </c>
      <c r="D187" s="23">
        <v>58</v>
      </c>
      <c r="E187" s="24">
        <f t="shared" si="39"/>
        <v>2.0465480829940561E-3</v>
      </c>
      <c r="F187" s="24">
        <f t="shared" si="40"/>
        <v>1.1263666906181423E-3</v>
      </c>
      <c r="G187" s="24">
        <f t="shared" si="42"/>
        <v>-0.38297872340425532</v>
      </c>
      <c r="H187" s="24">
        <f t="shared" si="41"/>
        <v>-7.8378437221048958E-4</v>
      </c>
    </row>
    <row r="188" spans="1:9" s="25" customFormat="1" x14ac:dyDescent="0.2">
      <c r="A188" s="21"/>
      <c r="B188" s="22" t="s">
        <v>163</v>
      </c>
      <c r="C188" s="23">
        <v>16</v>
      </c>
      <c r="D188" s="23">
        <v>27</v>
      </c>
      <c r="E188" s="24">
        <f t="shared" si="39"/>
        <v>3.4834860987132874E-4</v>
      </c>
      <c r="F188" s="24">
        <f t="shared" si="40"/>
        <v>5.2434311459810068E-4</v>
      </c>
      <c r="G188" s="24">
        <f t="shared" si="42"/>
        <v>0.6875</v>
      </c>
      <c r="H188" s="24">
        <f t="shared" si="41"/>
        <v>2.394896692865385E-4</v>
      </c>
    </row>
    <row r="189" spans="1:9" s="25" customFormat="1" ht="25.5" x14ac:dyDescent="0.2">
      <c r="A189" s="21"/>
      <c r="B189" s="22" t="s">
        <v>164</v>
      </c>
      <c r="C189" s="23">
        <v>9</v>
      </c>
      <c r="D189" s="23">
        <v>13</v>
      </c>
      <c r="E189" s="24">
        <f t="shared" si="39"/>
        <v>1.9594609305262242E-4</v>
      </c>
      <c r="F189" s="24">
        <f t="shared" si="40"/>
        <v>2.5246149962130775E-4</v>
      </c>
      <c r="G189" s="24">
        <f t="shared" si="42"/>
        <v>0.44444444444444442</v>
      </c>
      <c r="H189" s="24">
        <f t="shared" si="41"/>
        <v>8.7087152467832184E-5</v>
      </c>
    </row>
    <row r="190" spans="1:9" s="25" customFormat="1" x14ac:dyDescent="0.2">
      <c r="A190" s="21"/>
      <c r="B190" s="22" t="s">
        <v>165</v>
      </c>
      <c r="C190" s="23">
        <v>541</v>
      </c>
      <c r="D190" s="23">
        <v>443</v>
      </c>
      <c r="E190" s="24">
        <f t="shared" si="39"/>
        <v>1.1778537371274303E-2</v>
      </c>
      <c r="F190" s="24">
        <f t="shared" si="40"/>
        <v>8.6031111024799482E-3</v>
      </c>
      <c r="G190" s="24">
        <f t="shared" si="42"/>
        <v>-0.18114602587800369</v>
      </c>
      <c r="H190" s="24">
        <f t="shared" si="41"/>
        <v>-2.1336352354618883E-3</v>
      </c>
    </row>
    <row r="191" spans="1:9" s="25" customFormat="1" x14ac:dyDescent="0.2">
      <c r="A191" s="21"/>
      <c r="B191" s="22" t="s">
        <v>166</v>
      </c>
      <c r="C191" s="23">
        <v>447</v>
      </c>
      <c r="D191" s="23">
        <v>673</v>
      </c>
      <c r="E191" s="24">
        <f t="shared" si="39"/>
        <v>9.7319892882802468E-3</v>
      </c>
      <c r="F191" s="24">
        <f t="shared" si="40"/>
        <v>1.3069737634241548E-2</v>
      </c>
      <c r="G191" s="24">
        <f t="shared" si="42"/>
        <v>0.50559284116331094</v>
      </c>
      <c r="H191" s="24">
        <f t="shared" si="41"/>
        <v>4.9204241144325186E-3</v>
      </c>
    </row>
    <row r="192" spans="1:9" s="25" customFormat="1" x14ac:dyDescent="0.2">
      <c r="A192" s="21"/>
      <c r="B192" s="22" t="s">
        <v>167</v>
      </c>
      <c r="C192" s="23">
        <v>2334</v>
      </c>
      <c r="D192" s="23">
        <v>1585</v>
      </c>
      <c r="E192" s="24">
        <f t="shared" si="39"/>
        <v>5.0815353464980076E-2</v>
      </c>
      <c r="F192" s="24">
        <f t="shared" si="40"/>
        <v>3.078088283844406E-2</v>
      </c>
      <c r="G192" s="24">
        <f t="shared" si="42"/>
        <v>-0.32090831191088259</v>
      </c>
      <c r="H192" s="24">
        <f t="shared" si="41"/>
        <v>-1.6307069299601573E-2</v>
      </c>
    </row>
    <row r="193" spans="1:8" s="25" customFormat="1" ht="25.5" x14ac:dyDescent="0.2">
      <c r="A193" s="21"/>
      <c r="B193" s="22" t="s">
        <v>168</v>
      </c>
      <c r="C193" s="23">
        <v>686</v>
      </c>
      <c r="D193" s="23">
        <v>667</v>
      </c>
      <c r="E193" s="24">
        <f t="shared" si="39"/>
        <v>1.4935446648233219E-2</v>
      </c>
      <c r="F193" s="24">
        <f t="shared" si="40"/>
        <v>1.2953216942108636E-2</v>
      </c>
      <c r="G193" s="24">
        <f t="shared" si="42"/>
        <v>-2.7696793002915453E-2</v>
      </c>
      <c r="H193" s="24">
        <f t="shared" si="41"/>
        <v>-4.136639742222029E-4</v>
      </c>
    </row>
    <row r="194" spans="1:8" s="25" customFormat="1" ht="25.5" x14ac:dyDescent="0.2">
      <c r="A194" s="21"/>
      <c r="B194" s="22" t="s">
        <v>169</v>
      </c>
      <c r="C194" s="23">
        <v>77</v>
      </c>
      <c r="D194" s="23">
        <v>124</v>
      </c>
      <c r="E194" s="24">
        <f t="shared" si="39"/>
        <v>1.6764276850057694E-3</v>
      </c>
      <c r="F194" s="24">
        <f t="shared" si="40"/>
        <v>2.4080943040801664E-3</v>
      </c>
      <c r="G194" s="24">
        <f t="shared" si="42"/>
        <v>0.61038961038961037</v>
      </c>
      <c r="H194" s="24">
        <f t="shared" si="41"/>
        <v>1.0232740414970281E-3</v>
      </c>
    </row>
    <row r="195" spans="1:8" s="25" customFormat="1" x14ac:dyDescent="0.2">
      <c r="A195" s="21"/>
      <c r="B195" s="22" t="s">
        <v>170</v>
      </c>
      <c r="C195" s="23">
        <v>100</v>
      </c>
      <c r="D195" s="23">
        <v>634</v>
      </c>
      <c r="E195" s="24">
        <f t="shared" si="39"/>
        <v>2.1771788116958044E-3</v>
      </c>
      <c r="F195" s="24">
        <f t="shared" si="40"/>
        <v>1.2312353135377624E-2</v>
      </c>
      <c r="G195" s="24">
        <f t="shared" si="42"/>
        <v>5.34</v>
      </c>
      <c r="H195" s="24">
        <f t="shared" si="41"/>
        <v>1.1626134854455595E-2</v>
      </c>
    </row>
    <row r="196" spans="1:8" s="25" customFormat="1" x14ac:dyDescent="0.2">
      <c r="A196" s="21"/>
      <c r="B196" s="22" t="s">
        <v>171</v>
      </c>
      <c r="C196" s="23">
        <v>91</v>
      </c>
      <c r="D196" s="23">
        <v>103</v>
      </c>
      <c r="E196" s="24">
        <f t="shared" si="39"/>
        <v>1.9812327186431822E-3</v>
      </c>
      <c r="F196" s="24">
        <f t="shared" si="40"/>
        <v>2.0002718816149768E-3</v>
      </c>
      <c r="G196" s="24">
        <f t="shared" si="42"/>
        <v>0.13186813186813187</v>
      </c>
      <c r="H196" s="24">
        <f t="shared" si="41"/>
        <v>2.6126145740349658E-4</v>
      </c>
    </row>
    <row r="197" spans="1:8" s="25" customFormat="1" x14ac:dyDescent="0.2">
      <c r="A197" s="21"/>
      <c r="B197" s="22" t="s">
        <v>172</v>
      </c>
      <c r="C197" s="23">
        <v>36</v>
      </c>
      <c r="D197" s="23">
        <v>17</v>
      </c>
      <c r="E197" s="24">
        <f t="shared" si="39"/>
        <v>7.8378437221048969E-4</v>
      </c>
      <c r="F197" s="24">
        <f t="shared" si="40"/>
        <v>3.3014196104324861E-4</v>
      </c>
      <c r="G197" s="24">
        <f t="shared" si="42"/>
        <v>-0.52777777777777779</v>
      </c>
      <c r="H197" s="24">
        <f t="shared" si="41"/>
        <v>-4.136639742222029E-4</v>
      </c>
    </row>
    <row r="198" spans="1:8" s="25" customFormat="1" ht="25.5" x14ac:dyDescent="0.2">
      <c r="A198" s="21"/>
      <c r="B198" s="22" t="s">
        <v>173</v>
      </c>
      <c r="C198" s="23">
        <v>563</v>
      </c>
      <c r="D198" s="23">
        <v>1085</v>
      </c>
      <c r="E198" s="24">
        <f t="shared" si="39"/>
        <v>1.225751670984738E-2</v>
      </c>
      <c r="F198" s="24">
        <f t="shared" si="40"/>
        <v>2.1070825160701454E-2</v>
      </c>
      <c r="G198" s="24">
        <f t="shared" si="42"/>
        <v>0.9271758436944938</v>
      </c>
      <c r="H198" s="24">
        <f t="shared" si="41"/>
        <v>1.1364873397052101E-2</v>
      </c>
    </row>
    <row r="199" spans="1:8" s="25" customFormat="1" x14ac:dyDescent="0.2">
      <c r="A199" s="21"/>
      <c r="B199" s="22" t="s">
        <v>174</v>
      </c>
      <c r="C199" s="23">
        <v>241</v>
      </c>
      <c r="D199" s="23">
        <v>306</v>
      </c>
      <c r="E199" s="24">
        <f t="shared" si="39"/>
        <v>5.2470009361868892E-3</v>
      </c>
      <c r="F199" s="24">
        <f t="shared" si="40"/>
        <v>5.9425552987784746E-3</v>
      </c>
      <c r="G199" s="24">
        <f t="shared" si="42"/>
        <v>0.26970954356846472</v>
      </c>
      <c r="H199" s="24">
        <f t="shared" si="41"/>
        <v>1.415166227602273E-3</v>
      </c>
    </row>
    <row r="200" spans="1:8" s="25" customFormat="1" x14ac:dyDescent="0.2">
      <c r="A200" s="21"/>
      <c r="B200" s="22" t="s">
        <v>175</v>
      </c>
      <c r="C200" s="23">
        <v>23</v>
      </c>
      <c r="D200" s="23">
        <v>31</v>
      </c>
      <c r="E200" s="24">
        <f t="shared" si="39"/>
        <v>5.00751126690035E-4</v>
      </c>
      <c r="F200" s="24">
        <f t="shared" si="40"/>
        <v>6.0202357602004159E-4</v>
      </c>
      <c r="G200" s="24">
        <f t="shared" si="42"/>
        <v>0.34782608695652173</v>
      </c>
      <c r="H200" s="24">
        <f t="shared" si="41"/>
        <v>1.7417430493566434E-4</v>
      </c>
    </row>
    <row r="201" spans="1:8" s="25" customFormat="1" x14ac:dyDescent="0.2">
      <c r="A201" s="21"/>
      <c r="B201" s="22" t="s">
        <v>176</v>
      </c>
      <c r="C201" s="23">
        <v>2</v>
      </c>
      <c r="D201" s="23">
        <v>0</v>
      </c>
      <c r="E201" s="24">
        <f t="shared" si="39"/>
        <v>4.3543576233916092E-5</v>
      </c>
      <c r="F201" s="24" t="str">
        <f t="shared" si="40"/>
        <v/>
      </c>
      <c r="G201" s="24">
        <f t="shared" si="42"/>
        <v>-1</v>
      </c>
      <c r="H201" s="24">
        <f t="shared" si="41"/>
        <v>-4.3543576233916092E-5</v>
      </c>
    </row>
    <row r="202" spans="1:8" s="25" customFormat="1" x14ac:dyDescent="0.2">
      <c r="A202" s="21"/>
      <c r="B202" s="22" t="s">
        <v>177</v>
      </c>
      <c r="C202" s="23">
        <v>60</v>
      </c>
      <c r="D202" s="23">
        <v>13</v>
      </c>
      <c r="E202" s="24">
        <f t="shared" si="39"/>
        <v>1.3063072870174827E-3</v>
      </c>
      <c r="F202" s="24">
        <f t="shared" si="40"/>
        <v>2.5246149962130775E-4</v>
      </c>
      <c r="G202" s="24">
        <f t="shared" si="42"/>
        <v>-0.78333333333333333</v>
      </c>
      <c r="H202" s="24">
        <f t="shared" si="41"/>
        <v>-1.0232740414970281E-3</v>
      </c>
    </row>
    <row r="203" spans="1:8" s="25" customFormat="1" x14ac:dyDescent="0.2">
      <c r="A203" s="21"/>
      <c r="B203" s="22" t="s">
        <v>178</v>
      </c>
      <c r="C203" s="23">
        <v>46</v>
      </c>
      <c r="D203" s="23">
        <v>73</v>
      </c>
      <c r="E203" s="24">
        <f t="shared" si="39"/>
        <v>1.00150225338007E-3</v>
      </c>
      <c r="F203" s="24">
        <f t="shared" si="40"/>
        <v>1.4176684209504205E-3</v>
      </c>
      <c r="G203" s="24">
        <f t="shared" si="42"/>
        <v>0.58695652173913049</v>
      </c>
      <c r="H203" s="24">
        <f t="shared" si="41"/>
        <v>5.8783827915786721E-4</v>
      </c>
    </row>
    <row r="204" spans="1:8" s="25" customFormat="1" x14ac:dyDescent="0.2">
      <c r="A204" s="21"/>
      <c r="B204" s="22" t="s">
        <v>179</v>
      </c>
      <c r="C204" s="23">
        <v>1970</v>
      </c>
      <c r="D204" s="23">
        <v>1747</v>
      </c>
      <c r="E204" s="24">
        <f t="shared" si="39"/>
        <v>4.2890422590407352E-2</v>
      </c>
      <c r="F204" s="24">
        <f t="shared" si="40"/>
        <v>3.3926941526032664E-2</v>
      </c>
      <c r="G204" s="24">
        <f t="shared" si="42"/>
        <v>-0.1131979695431472</v>
      </c>
      <c r="H204" s="24">
        <f t="shared" si="41"/>
        <v>-4.8551087500816438E-3</v>
      </c>
    </row>
    <row r="205" spans="1:8" s="25" customFormat="1" ht="25.5" x14ac:dyDescent="0.2">
      <c r="A205" s="21"/>
      <c r="B205" s="22" t="s">
        <v>180</v>
      </c>
      <c r="C205" s="23">
        <v>1062</v>
      </c>
      <c r="D205" s="23">
        <v>817</v>
      </c>
      <c r="E205" s="24">
        <f t="shared" si="39"/>
        <v>2.3121638980209445E-2</v>
      </c>
      <c r="F205" s="24">
        <f t="shared" si="40"/>
        <v>1.5866234245431418E-2</v>
      </c>
      <c r="G205" s="24">
        <f t="shared" si="42"/>
        <v>-0.23069679849340866</v>
      </c>
      <c r="H205" s="24">
        <f t="shared" si="41"/>
        <v>-5.3340880886547214E-3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975</v>
      </c>
      <c r="D207" s="23">
        <v>953</v>
      </c>
      <c r="E207" s="24">
        <f t="shared" si="39"/>
        <v>2.1227493414034095E-2</v>
      </c>
      <c r="F207" s="24">
        <f t="shared" si="40"/>
        <v>1.8507369933777405E-2</v>
      </c>
      <c r="G207" s="24">
        <f t="shared" si="42"/>
        <v>-2.2564102564102566E-2</v>
      </c>
      <c r="H207" s="24">
        <f t="shared" si="41"/>
        <v>-4.7897933857307705E-4</v>
      </c>
    </row>
    <row r="208" spans="1:8" s="25" customFormat="1" x14ac:dyDescent="0.2">
      <c r="A208" s="21"/>
      <c r="B208" s="22" t="s">
        <v>182</v>
      </c>
      <c r="C208" s="23">
        <v>342</v>
      </c>
      <c r="D208" s="23">
        <v>401</v>
      </c>
      <c r="E208" s="24">
        <f t="shared" si="39"/>
        <v>7.4459515359996519E-3</v>
      </c>
      <c r="F208" s="24">
        <f t="shared" si="40"/>
        <v>7.78746625754957E-3</v>
      </c>
      <c r="G208" s="24">
        <f t="shared" si="42"/>
        <v>0.17251461988304093</v>
      </c>
      <c r="H208" s="24">
        <f t="shared" si="41"/>
        <v>1.2845354989005247E-3</v>
      </c>
    </row>
    <row r="209" spans="1:8" s="25" customFormat="1" x14ac:dyDescent="0.2">
      <c r="A209" s="21"/>
      <c r="B209" s="22" t="s">
        <v>183</v>
      </c>
      <c r="C209" s="23">
        <v>927</v>
      </c>
      <c r="D209" s="23">
        <v>1060</v>
      </c>
      <c r="E209" s="24">
        <f t="shared" si="39"/>
        <v>2.0182447584420109E-2</v>
      </c>
      <c r="F209" s="24">
        <f t="shared" si="40"/>
        <v>2.0585322276814325E-2</v>
      </c>
      <c r="G209" s="24">
        <f t="shared" si="42"/>
        <v>0.14347357065803668</v>
      </c>
      <c r="H209" s="24">
        <f t="shared" si="41"/>
        <v>2.8956478195554199E-3</v>
      </c>
    </row>
    <row r="210" spans="1:8" s="25" customFormat="1" x14ac:dyDescent="0.2">
      <c r="A210" s="21"/>
      <c r="B210" s="22" t="s">
        <v>184</v>
      </c>
      <c r="C210" s="23">
        <v>506</v>
      </c>
      <c r="D210" s="23">
        <v>442</v>
      </c>
      <c r="E210" s="24">
        <f t="shared" si="39"/>
        <v>1.1016524787180772E-2</v>
      </c>
      <c r="F210" s="24">
        <f t="shared" si="40"/>
        <v>8.5836909871244635E-3</v>
      </c>
      <c r="G210" s="24">
        <f t="shared" si="42"/>
        <v>-0.12648221343873517</v>
      </c>
      <c r="H210" s="24">
        <f t="shared" si="41"/>
        <v>-1.3933944394853149E-3</v>
      </c>
    </row>
    <row r="211" spans="1:8" s="25" customFormat="1" x14ac:dyDescent="0.2">
      <c r="A211" s="21"/>
      <c r="B211" s="22" t="s">
        <v>185</v>
      </c>
      <c r="C211" s="23">
        <v>162</v>
      </c>
      <c r="D211" s="23">
        <v>125</v>
      </c>
      <c r="E211" s="24">
        <f t="shared" ref="E211:E241" si="51">+IF(C211=0,"",C211/C$177)</f>
        <v>3.5270296749472033E-3</v>
      </c>
      <c r="F211" s="24">
        <f t="shared" ref="F211:F241" si="52">+IF(D211=0,"",D211/D$177)</f>
        <v>2.4275144194356515E-3</v>
      </c>
      <c r="G211" s="24">
        <f t="shared" si="42"/>
        <v>-0.22839506172839505</v>
      </c>
      <c r="H211" s="24">
        <f t="shared" ref="H211:H241" si="53">+IF(OR(AND(E211=""),(G211="")),"",E211*G211)</f>
        <v>-8.0555616032744763E-4</v>
      </c>
    </row>
    <row r="212" spans="1:8" s="25" customFormat="1" x14ac:dyDescent="0.2">
      <c r="A212" s="21"/>
      <c r="B212" s="22" t="s">
        <v>186</v>
      </c>
      <c r="C212" s="23">
        <v>77</v>
      </c>
      <c r="D212" s="23">
        <v>69</v>
      </c>
      <c r="E212" s="24">
        <f t="shared" si="51"/>
        <v>1.6764276850057694E-3</v>
      </c>
      <c r="F212" s="24">
        <f t="shared" si="52"/>
        <v>1.3399879595284796E-3</v>
      </c>
      <c r="G212" s="24">
        <f t="shared" ref="G212:G242" si="54">+IF(AND(C212=0,D212=0)," ",IF(C212=0,1,IF(D212=0,-1,(D212-C212)/C212)))</f>
        <v>-0.1038961038961039</v>
      </c>
      <c r="H212" s="24">
        <f t="shared" si="53"/>
        <v>-1.7417430493566437E-4</v>
      </c>
    </row>
    <row r="213" spans="1:8" s="25" customFormat="1" x14ac:dyDescent="0.2">
      <c r="A213" s="21"/>
      <c r="B213" s="22" t="s">
        <v>187</v>
      </c>
      <c r="C213" s="23">
        <v>3</v>
      </c>
      <c r="D213" s="23">
        <v>12</v>
      </c>
      <c r="E213" s="24">
        <f t="shared" si="51"/>
        <v>6.5315364350874132E-5</v>
      </c>
      <c r="F213" s="24">
        <f t="shared" si="52"/>
        <v>2.3304138426582255E-4</v>
      </c>
      <c r="G213" s="24">
        <f t="shared" si="54"/>
        <v>3</v>
      </c>
      <c r="H213" s="24">
        <f t="shared" si="53"/>
        <v>1.9594609305262239E-4</v>
      </c>
    </row>
    <row r="214" spans="1:8" s="25" customFormat="1" x14ac:dyDescent="0.2">
      <c r="A214" s="21"/>
      <c r="B214" s="22" t="s">
        <v>188</v>
      </c>
      <c r="C214" s="23">
        <v>96</v>
      </c>
      <c r="D214" s="23">
        <v>78</v>
      </c>
      <c r="E214" s="24">
        <f t="shared" si="51"/>
        <v>2.0900916592279722E-3</v>
      </c>
      <c r="F214" s="24">
        <f t="shared" si="52"/>
        <v>1.5147689977278464E-3</v>
      </c>
      <c r="G214" s="24">
        <f t="shared" si="54"/>
        <v>-0.1875</v>
      </c>
      <c r="H214" s="24">
        <f t="shared" si="53"/>
        <v>-3.9189218610524479E-4</v>
      </c>
    </row>
    <row r="215" spans="1:8" s="25" customFormat="1" x14ac:dyDescent="0.2">
      <c r="A215" s="21"/>
      <c r="B215" s="22" t="s">
        <v>189</v>
      </c>
      <c r="C215" s="23">
        <v>620</v>
      </c>
      <c r="D215" s="23">
        <v>962</v>
      </c>
      <c r="E215" s="24">
        <f t="shared" si="51"/>
        <v>1.3498508632513988E-2</v>
      </c>
      <c r="F215" s="24">
        <f t="shared" si="52"/>
        <v>1.8682150971976775E-2</v>
      </c>
      <c r="G215" s="24">
        <f t="shared" si="54"/>
        <v>0.55161290322580647</v>
      </c>
      <c r="H215" s="24">
        <f t="shared" si="53"/>
        <v>7.4459515359996519E-3</v>
      </c>
    </row>
    <row r="216" spans="1:8" s="25" customFormat="1" x14ac:dyDescent="0.2">
      <c r="A216" s="21"/>
      <c r="B216" s="22" t="s">
        <v>190</v>
      </c>
      <c r="C216" s="23">
        <v>88</v>
      </c>
      <c r="D216" s="23">
        <v>196</v>
      </c>
      <c r="E216" s="24">
        <f t="shared" si="51"/>
        <v>1.915917354292308E-3</v>
      </c>
      <c r="F216" s="24">
        <f t="shared" si="52"/>
        <v>3.8063426096751015E-3</v>
      </c>
      <c r="G216" s="24">
        <f t="shared" si="54"/>
        <v>1.2272727272727273</v>
      </c>
      <c r="H216" s="24">
        <f t="shared" si="53"/>
        <v>2.3513531166314688E-3</v>
      </c>
    </row>
    <row r="217" spans="1:8" s="25" customFormat="1" x14ac:dyDescent="0.2">
      <c r="A217" s="21"/>
      <c r="B217" s="22" t="s">
        <v>191</v>
      </c>
      <c r="C217" s="23">
        <v>9</v>
      </c>
      <c r="D217" s="23">
        <v>9</v>
      </c>
      <c r="E217" s="24">
        <f t="shared" si="51"/>
        <v>1.9594609305262242E-4</v>
      </c>
      <c r="F217" s="24">
        <f t="shared" si="52"/>
        <v>1.7478103819936689E-4</v>
      </c>
      <c r="G217" s="24">
        <f t="shared" si="54"/>
        <v>0</v>
      </c>
      <c r="H217" s="24">
        <f t="shared" si="53"/>
        <v>0</v>
      </c>
    </row>
    <row r="218" spans="1:8" s="25" customFormat="1" x14ac:dyDescent="0.2">
      <c r="A218" s="21"/>
      <c r="B218" s="22" t="s">
        <v>192</v>
      </c>
      <c r="C218" s="23">
        <v>8</v>
      </c>
      <c r="D218" s="23">
        <v>7</v>
      </c>
      <c r="E218" s="24">
        <f t="shared" si="51"/>
        <v>1.7417430493566437E-4</v>
      </c>
      <c r="F218" s="24">
        <f t="shared" si="52"/>
        <v>1.3594080748839649E-4</v>
      </c>
      <c r="G218" s="24">
        <f t="shared" si="54"/>
        <v>-0.125</v>
      </c>
      <c r="H218" s="24">
        <f t="shared" si="53"/>
        <v>-2.1771788116958046E-5</v>
      </c>
    </row>
    <row r="219" spans="1:8" s="25" customFormat="1" ht="25.5" x14ac:dyDescent="0.2">
      <c r="A219" s="21"/>
      <c r="B219" s="22" t="s">
        <v>193</v>
      </c>
      <c r="C219" s="23">
        <v>508</v>
      </c>
      <c r="D219" s="23">
        <v>490</v>
      </c>
      <c r="E219" s="24">
        <f t="shared" si="51"/>
        <v>1.1060068363414687E-2</v>
      </c>
      <c r="F219" s="24">
        <f t="shared" si="52"/>
        <v>9.5158565241877536E-3</v>
      </c>
      <c r="G219" s="24">
        <f t="shared" si="54"/>
        <v>-3.5433070866141732E-2</v>
      </c>
      <c r="H219" s="24">
        <f t="shared" si="53"/>
        <v>-3.9189218610524479E-4</v>
      </c>
    </row>
    <row r="220" spans="1:8" s="25" customFormat="1" x14ac:dyDescent="0.2">
      <c r="A220" s="21"/>
      <c r="B220" s="22" t="s">
        <v>194</v>
      </c>
      <c r="C220" s="23">
        <v>53</v>
      </c>
      <c r="D220" s="23">
        <v>52</v>
      </c>
      <c r="E220" s="24">
        <f t="shared" si="51"/>
        <v>1.1539047701987764E-3</v>
      </c>
      <c r="F220" s="24">
        <f t="shared" si="52"/>
        <v>1.009845998485231E-3</v>
      </c>
      <c r="G220" s="24">
        <f t="shared" si="54"/>
        <v>-1.8867924528301886E-2</v>
      </c>
      <c r="H220" s="24">
        <f t="shared" si="53"/>
        <v>-2.1771788116958043E-5</v>
      </c>
    </row>
    <row r="221" spans="1:8" s="25" customFormat="1" ht="25.5" x14ac:dyDescent="0.2">
      <c r="A221" s="21"/>
      <c r="B221" s="22" t="s">
        <v>195</v>
      </c>
      <c r="C221" s="23">
        <v>12</v>
      </c>
      <c r="D221" s="23">
        <v>4</v>
      </c>
      <c r="E221" s="24">
        <f t="shared" si="51"/>
        <v>2.6126145740349653E-4</v>
      </c>
      <c r="F221" s="24">
        <f t="shared" si="52"/>
        <v>7.7680461421940846E-5</v>
      </c>
      <c r="G221" s="24">
        <f t="shared" si="54"/>
        <v>-0.66666666666666663</v>
      </c>
      <c r="H221" s="24">
        <f t="shared" si="53"/>
        <v>-1.7417430493566434E-4</v>
      </c>
    </row>
    <row r="222" spans="1:8" s="25" customFormat="1" ht="25.5" x14ac:dyDescent="0.2">
      <c r="A222" s="21"/>
      <c r="B222" s="22" t="s">
        <v>196</v>
      </c>
      <c r="C222" s="23">
        <v>31</v>
      </c>
      <c r="D222" s="23">
        <v>148</v>
      </c>
      <c r="E222" s="24">
        <f t="shared" si="51"/>
        <v>6.7492543162569942E-4</v>
      </c>
      <c r="F222" s="24">
        <f t="shared" si="52"/>
        <v>2.8741770726118114E-3</v>
      </c>
      <c r="G222" s="24">
        <f t="shared" si="54"/>
        <v>3.774193548387097</v>
      </c>
      <c r="H222" s="24">
        <f t="shared" si="53"/>
        <v>2.5472992096840915E-3</v>
      </c>
    </row>
    <row r="223" spans="1:8" s="25" customFormat="1" x14ac:dyDescent="0.2">
      <c r="A223" s="21"/>
      <c r="B223" s="22" t="s">
        <v>197</v>
      </c>
      <c r="C223" s="23">
        <v>1</v>
      </c>
      <c r="D223" s="23">
        <v>2</v>
      </c>
      <c r="E223" s="24">
        <f t="shared" si="51"/>
        <v>2.1771788116958046E-5</v>
      </c>
      <c r="F223" s="24">
        <f t="shared" si="52"/>
        <v>3.8840230710970423E-5</v>
      </c>
      <c r="G223" s="24">
        <f t="shared" si="54"/>
        <v>1</v>
      </c>
      <c r="H223" s="24">
        <f t="shared" si="53"/>
        <v>2.1771788116958046E-5</v>
      </c>
    </row>
    <row r="224" spans="1:8" s="25" customFormat="1" x14ac:dyDescent="0.2">
      <c r="A224" s="21"/>
      <c r="B224" s="22" t="s">
        <v>198</v>
      </c>
      <c r="C224" s="23">
        <v>403</v>
      </c>
      <c r="D224" s="23">
        <v>955</v>
      </c>
      <c r="E224" s="24">
        <f t="shared" si="51"/>
        <v>8.7740306111340916E-3</v>
      </c>
      <c r="F224" s="24">
        <f t="shared" si="52"/>
        <v>1.8546210164488378E-2</v>
      </c>
      <c r="G224" s="24">
        <f t="shared" si="54"/>
        <v>1.369727047146402</v>
      </c>
      <c r="H224" s="24">
        <f t="shared" si="53"/>
        <v>1.201802704056084E-2</v>
      </c>
    </row>
    <row r="225" spans="1:8" s="25" customFormat="1" x14ac:dyDescent="0.2">
      <c r="A225" s="21"/>
      <c r="B225" s="22" t="s">
        <v>199</v>
      </c>
      <c r="C225" s="23">
        <v>8</v>
      </c>
      <c r="D225" s="23">
        <v>11</v>
      </c>
      <c r="E225" s="24">
        <f t="shared" si="51"/>
        <v>1.7417430493566437E-4</v>
      </c>
      <c r="F225" s="24">
        <f t="shared" si="52"/>
        <v>2.1362126891033732E-4</v>
      </c>
      <c r="G225" s="24">
        <f t="shared" si="54"/>
        <v>0.375</v>
      </c>
      <c r="H225" s="24">
        <f t="shared" si="53"/>
        <v>6.5315364350874132E-5</v>
      </c>
    </row>
    <row r="226" spans="1:8" s="25" customFormat="1" x14ac:dyDescent="0.2">
      <c r="A226" s="21"/>
      <c r="B226" s="22" t="s">
        <v>200</v>
      </c>
      <c r="C226" s="23">
        <v>4</v>
      </c>
      <c r="D226" s="23">
        <v>5</v>
      </c>
      <c r="E226" s="24">
        <f t="shared" si="51"/>
        <v>8.7087152467832184E-5</v>
      </c>
      <c r="F226" s="24">
        <f t="shared" si="52"/>
        <v>9.7100576777426061E-5</v>
      </c>
      <c r="G226" s="24">
        <f t="shared" si="54"/>
        <v>0.25</v>
      </c>
      <c r="H226" s="24">
        <f t="shared" si="53"/>
        <v>2.1771788116958046E-5</v>
      </c>
    </row>
    <row r="227" spans="1:8" s="25" customFormat="1" x14ac:dyDescent="0.2">
      <c r="A227" s="21"/>
      <c r="B227" s="22" t="s">
        <v>201</v>
      </c>
      <c r="C227" s="23">
        <v>2</v>
      </c>
      <c r="D227" s="23">
        <v>3</v>
      </c>
      <c r="E227" s="24">
        <f t="shared" si="51"/>
        <v>4.3543576233916092E-5</v>
      </c>
      <c r="F227" s="24">
        <f t="shared" si="52"/>
        <v>5.8260346066455638E-5</v>
      </c>
      <c r="G227" s="24">
        <f t="shared" si="54"/>
        <v>0.5</v>
      </c>
      <c r="H227" s="24">
        <f t="shared" si="53"/>
        <v>2.1771788116958046E-5</v>
      </c>
    </row>
    <row r="228" spans="1:8" s="25" customFormat="1" x14ac:dyDescent="0.2">
      <c r="A228" s="21"/>
      <c r="B228" s="22" t="s">
        <v>202</v>
      </c>
      <c r="C228" s="23">
        <v>10</v>
      </c>
      <c r="D228" s="23">
        <v>6</v>
      </c>
      <c r="E228" s="24">
        <f t="shared" si="51"/>
        <v>2.1771788116958045E-4</v>
      </c>
      <c r="F228" s="24">
        <f t="shared" si="52"/>
        <v>1.1652069213291128E-4</v>
      </c>
      <c r="G228" s="24">
        <f t="shared" si="54"/>
        <v>-0.4</v>
      </c>
      <c r="H228" s="24">
        <f t="shared" si="53"/>
        <v>-8.7087152467832184E-5</v>
      </c>
    </row>
    <row r="229" spans="1:8" s="25" customFormat="1" x14ac:dyDescent="0.2">
      <c r="A229" s="21"/>
      <c r="B229" s="22" t="s">
        <v>203</v>
      </c>
      <c r="C229" s="23">
        <v>1</v>
      </c>
      <c r="D229" s="23">
        <v>9</v>
      </c>
      <c r="E229" s="24">
        <f t="shared" si="51"/>
        <v>2.1771788116958046E-5</v>
      </c>
      <c r="F229" s="24">
        <f t="shared" si="52"/>
        <v>1.7478103819936689E-4</v>
      </c>
      <c r="G229" s="24">
        <f t="shared" si="54"/>
        <v>8</v>
      </c>
      <c r="H229" s="24">
        <f t="shared" si="53"/>
        <v>1.7417430493566437E-4</v>
      </c>
    </row>
    <row r="230" spans="1:8" s="25" customFormat="1" x14ac:dyDescent="0.2">
      <c r="A230" s="21"/>
      <c r="B230" s="22" t="s">
        <v>204</v>
      </c>
      <c r="C230" s="23">
        <v>4</v>
      </c>
      <c r="D230" s="23">
        <v>4</v>
      </c>
      <c r="E230" s="24">
        <f t="shared" si="51"/>
        <v>8.7087152467832184E-5</v>
      </c>
      <c r="F230" s="24">
        <f t="shared" si="52"/>
        <v>7.7680461421940846E-5</v>
      </c>
      <c r="G230" s="24">
        <f t="shared" si="54"/>
        <v>0</v>
      </c>
      <c r="H230" s="24">
        <f t="shared" si="53"/>
        <v>0</v>
      </c>
    </row>
    <row r="231" spans="1:8" s="25" customFormat="1" x14ac:dyDescent="0.2">
      <c r="A231" s="21"/>
      <c r="B231" s="22" t="s">
        <v>205</v>
      </c>
      <c r="C231" s="23">
        <v>4852</v>
      </c>
      <c r="D231" s="23">
        <v>5037</v>
      </c>
      <c r="E231" s="24">
        <f t="shared" si="51"/>
        <v>0.10563671594348044</v>
      </c>
      <c r="F231" s="24">
        <f t="shared" si="52"/>
        <v>9.7819121045579008E-2</v>
      </c>
      <c r="G231" s="24">
        <f t="shared" si="54"/>
        <v>3.8128606760098931E-2</v>
      </c>
      <c r="H231" s="24">
        <f t="shared" si="53"/>
        <v>4.0277808016372391E-3</v>
      </c>
    </row>
    <row r="232" spans="1:8" s="25" customFormat="1" x14ac:dyDescent="0.2">
      <c r="A232" s="21"/>
      <c r="B232" s="22" t="s">
        <v>206</v>
      </c>
      <c r="C232" s="23">
        <v>35</v>
      </c>
      <c r="D232" s="23">
        <v>45</v>
      </c>
      <c r="E232" s="24">
        <f t="shared" si="51"/>
        <v>7.6201258409353163E-4</v>
      </c>
      <c r="F232" s="24">
        <f t="shared" si="52"/>
        <v>8.7390519099683458E-4</v>
      </c>
      <c r="G232" s="24">
        <f t="shared" si="54"/>
        <v>0.2857142857142857</v>
      </c>
      <c r="H232" s="24">
        <f t="shared" si="53"/>
        <v>2.1771788116958045E-4</v>
      </c>
    </row>
    <row r="233" spans="1:8" s="25" customFormat="1" x14ac:dyDescent="0.2">
      <c r="A233" s="21"/>
      <c r="B233" s="22" t="s">
        <v>207</v>
      </c>
      <c r="C233" s="23">
        <v>9</v>
      </c>
      <c r="D233" s="23">
        <v>12</v>
      </c>
      <c r="E233" s="24">
        <f t="shared" si="51"/>
        <v>1.9594609305262242E-4</v>
      </c>
      <c r="F233" s="24">
        <f t="shared" si="52"/>
        <v>2.3304138426582255E-4</v>
      </c>
      <c r="G233" s="24">
        <f t="shared" si="54"/>
        <v>0.33333333333333331</v>
      </c>
      <c r="H233" s="24">
        <f t="shared" si="53"/>
        <v>6.5315364350874132E-5</v>
      </c>
    </row>
    <row r="234" spans="1:8" s="25" customFormat="1" x14ac:dyDescent="0.2">
      <c r="A234" s="21"/>
      <c r="B234" s="22" t="s">
        <v>208</v>
      </c>
      <c r="C234" s="23">
        <v>44</v>
      </c>
      <c r="D234" s="23">
        <v>44</v>
      </c>
      <c r="E234" s="24">
        <f t="shared" si="51"/>
        <v>9.57958677146154E-4</v>
      </c>
      <c r="F234" s="24">
        <f t="shared" si="52"/>
        <v>8.5448507564134929E-4</v>
      </c>
      <c r="G234" s="24">
        <f t="shared" si="54"/>
        <v>0</v>
      </c>
      <c r="H234" s="24">
        <f t="shared" si="53"/>
        <v>0</v>
      </c>
    </row>
    <row r="235" spans="1:8" s="25" customFormat="1" x14ac:dyDescent="0.2">
      <c r="A235" s="21"/>
      <c r="B235" s="22" t="s">
        <v>209</v>
      </c>
      <c r="C235" s="23">
        <v>1</v>
      </c>
      <c r="D235" s="23">
        <v>4</v>
      </c>
      <c r="E235" s="24">
        <f t="shared" si="51"/>
        <v>2.1771788116958046E-5</v>
      </c>
      <c r="F235" s="24">
        <f t="shared" si="52"/>
        <v>7.7680461421940846E-5</v>
      </c>
      <c r="G235" s="24">
        <f t="shared" si="54"/>
        <v>3</v>
      </c>
      <c r="H235" s="24">
        <f t="shared" si="53"/>
        <v>6.5315364350874132E-5</v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1</v>
      </c>
      <c r="E236" s="24" t="str">
        <f t="shared" si="51"/>
        <v/>
      </c>
      <c r="F236" s="24">
        <f t="shared" si="52"/>
        <v>1.9420115355485211E-5</v>
      </c>
      <c r="G236" s="24">
        <f t="shared" si="54"/>
        <v>1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90</v>
      </c>
      <c r="D237" s="23">
        <v>126</v>
      </c>
      <c r="E237" s="24">
        <f t="shared" si="51"/>
        <v>1.9594609305262243E-3</v>
      </c>
      <c r="F237" s="24">
        <f t="shared" si="52"/>
        <v>2.4469345347911367E-3</v>
      </c>
      <c r="G237" s="24">
        <f t="shared" si="54"/>
        <v>0.4</v>
      </c>
      <c r="H237" s="24">
        <f t="shared" si="53"/>
        <v>7.8378437221048979E-4</v>
      </c>
    </row>
    <row r="238" spans="1:8" s="25" customFormat="1" x14ac:dyDescent="0.2">
      <c r="A238" s="21"/>
      <c r="B238" s="22" t="s">
        <v>212</v>
      </c>
      <c r="C238" s="23">
        <v>16</v>
      </c>
      <c r="D238" s="23">
        <v>44</v>
      </c>
      <c r="E238" s="24">
        <f t="shared" si="51"/>
        <v>3.4834860987132874E-4</v>
      </c>
      <c r="F238" s="24">
        <f t="shared" si="52"/>
        <v>8.5448507564134929E-4</v>
      </c>
      <c r="G238" s="24">
        <f t="shared" si="54"/>
        <v>1.75</v>
      </c>
      <c r="H238" s="24">
        <f t="shared" si="53"/>
        <v>6.0961006727482526E-4</v>
      </c>
    </row>
    <row r="239" spans="1:8" s="25" customFormat="1" x14ac:dyDescent="0.2">
      <c r="A239" s="21"/>
      <c r="B239" s="22" t="s">
        <v>626</v>
      </c>
      <c r="C239" s="23">
        <v>3</v>
      </c>
      <c r="D239" s="23">
        <v>10</v>
      </c>
      <c r="E239" s="24">
        <f t="shared" si="51"/>
        <v>6.5315364350874132E-5</v>
      </c>
      <c r="F239" s="24">
        <f t="shared" si="52"/>
        <v>1.9420115355485212E-4</v>
      </c>
      <c r="G239" s="24">
        <f t="shared" si="54"/>
        <v>2.3333333333333335</v>
      </c>
      <c r="H239" s="24">
        <f t="shared" si="53"/>
        <v>1.5240251681870632E-4</v>
      </c>
    </row>
    <row r="240" spans="1:8" s="25" customFormat="1" x14ac:dyDescent="0.2">
      <c r="A240" s="21"/>
      <c r="B240" s="22" t="s">
        <v>213</v>
      </c>
      <c r="C240" s="23">
        <v>2</v>
      </c>
      <c r="D240" s="23">
        <v>48</v>
      </c>
      <c r="E240" s="24">
        <f t="shared" si="51"/>
        <v>4.3543576233916092E-5</v>
      </c>
      <c r="F240" s="24">
        <f t="shared" si="52"/>
        <v>9.3216553706329021E-4</v>
      </c>
      <c r="G240" s="24">
        <f t="shared" si="54"/>
        <v>23</v>
      </c>
      <c r="H240" s="24">
        <f t="shared" si="53"/>
        <v>1.0015022533800702E-3</v>
      </c>
    </row>
    <row r="241" spans="1:8" s="25" customFormat="1" ht="25.5" x14ac:dyDescent="0.2">
      <c r="A241" s="21"/>
      <c r="B241" s="22" t="s">
        <v>214</v>
      </c>
      <c r="C241" s="23">
        <v>17</v>
      </c>
      <c r="D241" s="23">
        <v>78</v>
      </c>
      <c r="E241" s="24">
        <f t="shared" si="51"/>
        <v>3.7012039798828679E-4</v>
      </c>
      <c r="F241" s="24">
        <f t="shared" si="52"/>
        <v>1.5147689977278464E-3</v>
      </c>
      <c r="G241" s="24">
        <f t="shared" si="54"/>
        <v>3.5882352941176472</v>
      </c>
      <c r="H241" s="24">
        <f t="shared" si="53"/>
        <v>1.3280790751344408E-3</v>
      </c>
    </row>
    <row r="242" spans="1:8" s="25" customFormat="1" ht="25.5" x14ac:dyDescent="0.2">
      <c r="A242" s="21"/>
      <c r="B242" s="22" t="s">
        <v>627</v>
      </c>
      <c r="C242" s="23">
        <v>6</v>
      </c>
      <c r="D242" s="23">
        <v>1</v>
      </c>
      <c r="E242" s="24">
        <f t="shared" ref="E242:E274" si="55">+IF(C242=0,"",C242/C$177)</f>
        <v>1.3063072870174826E-4</v>
      </c>
      <c r="F242" s="24">
        <f t="shared" ref="F242:F274" si="56">+IF(D242=0,"",D242/D$177)</f>
        <v>1.9420115355485211E-5</v>
      </c>
      <c r="G242" s="24">
        <f t="shared" si="54"/>
        <v>-0.83333333333333337</v>
      </c>
      <c r="H242" s="24">
        <f t="shared" ref="H242:H274" si="57">+IF(OR(AND(E242=""),(G242="")),"",E242*G242)</f>
        <v>-1.0885894058479022E-4</v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465</v>
      </c>
      <c r="D244" s="23">
        <v>717</v>
      </c>
      <c r="E244" s="24">
        <f t="shared" si="55"/>
        <v>1.012388147438549E-2</v>
      </c>
      <c r="F244" s="24">
        <f t="shared" si="56"/>
        <v>1.3924222709882897E-2</v>
      </c>
      <c r="G244" s="24">
        <f t="shared" ref="G244:G275" si="62">+IF(AND(C244=0,D244=0)," ",IF(C244=0,1,IF(D244=0,-1,(D244-C244)/C244)))</f>
        <v>0.54193548387096779</v>
      </c>
      <c r="H244" s="24">
        <f t="shared" si="57"/>
        <v>5.4864906054734276E-3</v>
      </c>
    </row>
    <row r="245" spans="1:8" s="25" customFormat="1" x14ac:dyDescent="0.2">
      <c r="A245" s="21"/>
      <c r="B245" s="22" t="s">
        <v>216</v>
      </c>
      <c r="C245" s="23">
        <v>14</v>
      </c>
      <c r="D245" s="23">
        <v>7</v>
      </c>
      <c r="E245" s="24">
        <f t="shared" si="55"/>
        <v>3.0480503363741263E-4</v>
      </c>
      <c r="F245" s="24">
        <f t="shared" si="56"/>
        <v>1.3594080748839649E-4</v>
      </c>
      <c r="G245" s="24">
        <f t="shared" si="62"/>
        <v>-0.5</v>
      </c>
      <c r="H245" s="24">
        <f t="shared" si="57"/>
        <v>-1.5240251681870632E-4</v>
      </c>
    </row>
    <row r="246" spans="1:8" s="25" customFormat="1" ht="25.5" x14ac:dyDescent="0.2">
      <c r="A246" s="21"/>
      <c r="B246" s="22" t="s">
        <v>217</v>
      </c>
      <c r="C246" s="23">
        <v>6</v>
      </c>
      <c r="D246" s="23">
        <v>9</v>
      </c>
      <c r="E246" s="24">
        <f t="shared" si="55"/>
        <v>1.3063072870174826E-4</v>
      </c>
      <c r="F246" s="24">
        <f t="shared" si="56"/>
        <v>1.7478103819936689E-4</v>
      </c>
      <c r="G246" s="24">
        <f t="shared" si="62"/>
        <v>0.5</v>
      </c>
      <c r="H246" s="24">
        <f t="shared" si="57"/>
        <v>6.5315364350874132E-5</v>
      </c>
    </row>
    <row r="247" spans="1:8" s="25" customFormat="1" x14ac:dyDescent="0.2">
      <c r="A247" s="21"/>
      <c r="B247" s="22" t="s">
        <v>218</v>
      </c>
      <c r="C247" s="23">
        <v>271</v>
      </c>
      <c r="D247" s="23">
        <v>228</v>
      </c>
      <c r="E247" s="24">
        <f t="shared" si="55"/>
        <v>5.9001545796956304E-3</v>
      </c>
      <c r="F247" s="24">
        <f t="shared" si="56"/>
        <v>4.4277863010506284E-3</v>
      </c>
      <c r="G247" s="24">
        <f t="shared" si="62"/>
        <v>-0.15867158671586715</v>
      </c>
      <c r="H247" s="24">
        <f t="shared" si="57"/>
        <v>-9.3618688902919584E-4</v>
      </c>
    </row>
    <row r="248" spans="1:8" s="25" customFormat="1" x14ac:dyDescent="0.2">
      <c r="A248" s="21"/>
      <c r="B248" s="22" t="s">
        <v>219</v>
      </c>
      <c r="C248" s="23">
        <v>5</v>
      </c>
      <c r="D248" s="23">
        <v>7</v>
      </c>
      <c r="E248" s="24">
        <f t="shared" si="55"/>
        <v>1.0885894058479022E-4</v>
      </c>
      <c r="F248" s="24">
        <f t="shared" si="56"/>
        <v>1.3594080748839649E-4</v>
      </c>
      <c r="G248" s="24">
        <f t="shared" si="62"/>
        <v>0.4</v>
      </c>
      <c r="H248" s="24">
        <f t="shared" si="57"/>
        <v>4.3543576233916092E-5</v>
      </c>
    </row>
    <row r="249" spans="1:8" s="25" customFormat="1" x14ac:dyDescent="0.2">
      <c r="A249" s="21"/>
      <c r="B249" s="22" t="s">
        <v>628</v>
      </c>
      <c r="C249" s="23">
        <v>53</v>
      </c>
      <c r="D249" s="23">
        <v>85</v>
      </c>
      <c r="E249" s="24">
        <f t="shared" si="55"/>
        <v>1.1539047701987764E-3</v>
      </c>
      <c r="F249" s="24">
        <f t="shared" si="56"/>
        <v>1.6507098052162431E-3</v>
      </c>
      <c r="G249" s="24">
        <f t="shared" si="62"/>
        <v>0.60377358490566035</v>
      </c>
      <c r="H249" s="24">
        <f t="shared" si="57"/>
        <v>6.9669721974265737E-4</v>
      </c>
    </row>
    <row r="250" spans="1:8" s="25" customFormat="1" x14ac:dyDescent="0.2">
      <c r="A250" s="21"/>
      <c r="B250" s="22" t="s">
        <v>220</v>
      </c>
      <c r="C250" s="23">
        <v>197</v>
      </c>
      <c r="D250" s="23">
        <v>331</v>
      </c>
      <c r="E250" s="24">
        <f t="shared" si="55"/>
        <v>4.2890422590407349E-3</v>
      </c>
      <c r="F250" s="24">
        <f t="shared" si="56"/>
        <v>6.4280581826656052E-3</v>
      </c>
      <c r="G250" s="24">
        <f t="shared" si="62"/>
        <v>0.68020304568527923</v>
      </c>
      <c r="H250" s="24">
        <f t="shared" si="57"/>
        <v>2.9174196076723782E-3</v>
      </c>
    </row>
    <row r="251" spans="1:8" s="25" customFormat="1" ht="25.5" x14ac:dyDescent="0.2">
      <c r="A251" s="21"/>
      <c r="B251" s="22" t="s">
        <v>221</v>
      </c>
      <c r="C251" s="23">
        <v>4</v>
      </c>
      <c r="D251" s="23">
        <v>5</v>
      </c>
      <c r="E251" s="24">
        <f t="shared" si="55"/>
        <v>8.7087152467832184E-5</v>
      </c>
      <c r="F251" s="24">
        <f t="shared" si="56"/>
        <v>9.7100576777426061E-5</v>
      </c>
      <c r="G251" s="24">
        <f t="shared" si="62"/>
        <v>0.25</v>
      </c>
      <c r="H251" s="24">
        <f t="shared" si="57"/>
        <v>2.1771788116958046E-5</v>
      </c>
    </row>
    <row r="252" spans="1:8" s="25" customFormat="1" x14ac:dyDescent="0.2">
      <c r="A252" s="21"/>
      <c r="B252" s="22" t="s">
        <v>222</v>
      </c>
      <c r="C252" s="23">
        <v>32</v>
      </c>
      <c r="D252" s="23">
        <v>13</v>
      </c>
      <c r="E252" s="24">
        <f t="shared" si="55"/>
        <v>6.9669721974265747E-4</v>
      </c>
      <c r="F252" s="24">
        <f t="shared" si="56"/>
        <v>2.5246149962130775E-4</v>
      </c>
      <c r="G252" s="24">
        <f t="shared" si="62"/>
        <v>-0.59375</v>
      </c>
      <c r="H252" s="24">
        <f t="shared" si="57"/>
        <v>-4.136639742222029E-4</v>
      </c>
    </row>
    <row r="253" spans="1:8" s="25" customFormat="1" ht="25.5" x14ac:dyDescent="0.2">
      <c r="A253" s="21"/>
      <c r="B253" s="22" t="s">
        <v>223</v>
      </c>
      <c r="C253" s="23">
        <v>86</v>
      </c>
      <c r="D253" s="23">
        <v>19</v>
      </c>
      <c r="E253" s="24">
        <f t="shared" si="55"/>
        <v>1.8723737780583919E-3</v>
      </c>
      <c r="F253" s="24">
        <f t="shared" si="56"/>
        <v>3.6898219175421902E-4</v>
      </c>
      <c r="G253" s="24">
        <f t="shared" si="62"/>
        <v>-0.77906976744186052</v>
      </c>
      <c r="H253" s="24">
        <f t="shared" si="57"/>
        <v>-1.4587098038361891E-3</v>
      </c>
    </row>
    <row r="254" spans="1:8" s="25" customFormat="1" x14ac:dyDescent="0.2">
      <c r="A254" s="21"/>
      <c r="B254" s="22" t="s">
        <v>224</v>
      </c>
      <c r="C254" s="23">
        <v>44</v>
      </c>
      <c r="D254" s="23">
        <v>183</v>
      </c>
      <c r="E254" s="24">
        <f t="shared" si="55"/>
        <v>9.57958677146154E-4</v>
      </c>
      <c r="F254" s="24">
        <f t="shared" si="56"/>
        <v>3.5538811100537938E-3</v>
      </c>
      <c r="G254" s="24">
        <f t="shared" si="62"/>
        <v>3.1590909090909092</v>
      </c>
      <c r="H254" s="24">
        <f t="shared" si="57"/>
        <v>3.0262785482571683E-3</v>
      </c>
    </row>
    <row r="255" spans="1:8" s="25" customFormat="1" x14ac:dyDescent="0.2">
      <c r="A255" s="21"/>
      <c r="B255" s="22" t="s">
        <v>225</v>
      </c>
      <c r="C255" s="23">
        <v>81</v>
      </c>
      <c r="D255" s="23">
        <v>29</v>
      </c>
      <c r="E255" s="24">
        <f t="shared" si="55"/>
        <v>1.7635148374736016E-3</v>
      </c>
      <c r="F255" s="24">
        <f t="shared" si="56"/>
        <v>5.6318334530907114E-4</v>
      </c>
      <c r="G255" s="24">
        <f t="shared" si="62"/>
        <v>-0.64197530864197527</v>
      </c>
      <c r="H255" s="24">
        <f t="shared" si="57"/>
        <v>-1.1321329820818183E-3</v>
      </c>
    </row>
    <row r="256" spans="1:8" s="25" customFormat="1" x14ac:dyDescent="0.2">
      <c r="A256" s="21"/>
      <c r="B256" s="22" t="s">
        <v>226</v>
      </c>
      <c r="C256" s="23">
        <v>58</v>
      </c>
      <c r="D256" s="23">
        <v>41</v>
      </c>
      <c r="E256" s="24">
        <f t="shared" si="55"/>
        <v>1.2627637107835666E-3</v>
      </c>
      <c r="F256" s="24">
        <f t="shared" si="56"/>
        <v>7.9622472957489366E-4</v>
      </c>
      <c r="G256" s="24">
        <f t="shared" si="62"/>
        <v>-0.29310344827586204</v>
      </c>
      <c r="H256" s="24">
        <f t="shared" si="57"/>
        <v>-3.7012039798828674E-4</v>
      </c>
    </row>
    <row r="257" spans="1:8" s="25" customFormat="1" x14ac:dyDescent="0.2">
      <c r="A257" s="21"/>
      <c r="B257" s="22" t="s">
        <v>227</v>
      </c>
      <c r="C257" s="23">
        <v>1</v>
      </c>
      <c r="D257" s="23">
        <v>2</v>
      </c>
      <c r="E257" s="24">
        <f t="shared" si="55"/>
        <v>2.1771788116958046E-5</v>
      </c>
      <c r="F257" s="24">
        <f t="shared" si="56"/>
        <v>3.8840230710970423E-5</v>
      </c>
      <c r="G257" s="24">
        <f t="shared" si="62"/>
        <v>1</v>
      </c>
      <c r="H257" s="24">
        <f t="shared" si="57"/>
        <v>2.1771788116958046E-5</v>
      </c>
    </row>
    <row r="258" spans="1:8" s="25" customFormat="1" ht="25.5" x14ac:dyDescent="0.2">
      <c r="A258" s="21"/>
      <c r="B258" s="22" t="s">
        <v>228</v>
      </c>
      <c r="C258" s="23">
        <v>8</v>
      </c>
      <c r="D258" s="23">
        <v>44</v>
      </c>
      <c r="E258" s="24">
        <f t="shared" si="55"/>
        <v>1.7417430493566437E-4</v>
      </c>
      <c r="F258" s="24">
        <f t="shared" si="56"/>
        <v>8.5448507564134929E-4</v>
      </c>
      <c r="G258" s="24">
        <f t="shared" si="62"/>
        <v>4.5</v>
      </c>
      <c r="H258" s="24">
        <f t="shared" si="57"/>
        <v>7.8378437221048969E-4</v>
      </c>
    </row>
    <row r="259" spans="1:8" s="25" customFormat="1" ht="25.5" x14ac:dyDescent="0.2">
      <c r="A259" s="21"/>
      <c r="B259" s="22" t="s">
        <v>229</v>
      </c>
      <c r="C259" s="23">
        <v>78</v>
      </c>
      <c r="D259" s="23">
        <v>506</v>
      </c>
      <c r="E259" s="24">
        <f t="shared" si="55"/>
        <v>1.6981994731227275E-3</v>
      </c>
      <c r="F259" s="24">
        <f t="shared" si="56"/>
        <v>9.8265783698755164E-3</v>
      </c>
      <c r="G259" s="24">
        <f t="shared" si="62"/>
        <v>5.4871794871794872</v>
      </c>
      <c r="H259" s="24">
        <f t="shared" si="57"/>
        <v>9.3183253140580423E-3</v>
      </c>
    </row>
    <row r="260" spans="1:8" s="25" customFormat="1" x14ac:dyDescent="0.2">
      <c r="A260" s="21"/>
      <c r="B260" s="22" t="s">
        <v>230</v>
      </c>
      <c r="C260" s="23">
        <v>9</v>
      </c>
      <c r="D260" s="23">
        <v>101</v>
      </c>
      <c r="E260" s="24">
        <f t="shared" si="55"/>
        <v>1.9594609305262242E-4</v>
      </c>
      <c r="F260" s="24">
        <f t="shared" si="56"/>
        <v>1.9614316509040065E-3</v>
      </c>
      <c r="G260" s="24">
        <f t="shared" si="62"/>
        <v>10.222222222222221</v>
      </c>
      <c r="H260" s="24">
        <f t="shared" si="57"/>
        <v>2.00300450676014E-3</v>
      </c>
    </row>
    <row r="261" spans="1:8" s="25" customFormat="1" ht="25.5" x14ac:dyDescent="0.2">
      <c r="A261" s="21"/>
      <c r="B261" s="22" t="s">
        <v>231</v>
      </c>
      <c r="C261" s="23">
        <v>29</v>
      </c>
      <c r="D261" s="23">
        <v>30</v>
      </c>
      <c r="E261" s="24">
        <f t="shared" si="55"/>
        <v>6.3138185539178332E-4</v>
      </c>
      <c r="F261" s="24">
        <f t="shared" si="56"/>
        <v>5.8260346066455631E-4</v>
      </c>
      <c r="G261" s="24">
        <f t="shared" si="62"/>
        <v>3.4482758620689655E-2</v>
      </c>
      <c r="H261" s="24">
        <f t="shared" si="57"/>
        <v>2.1771788116958046E-5</v>
      </c>
    </row>
    <row r="262" spans="1:8" s="25" customFormat="1" x14ac:dyDescent="0.2">
      <c r="A262" s="21"/>
      <c r="B262" s="22" t="s">
        <v>232</v>
      </c>
      <c r="C262" s="23">
        <v>19</v>
      </c>
      <c r="D262" s="23">
        <v>1</v>
      </c>
      <c r="E262" s="24">
        <f t="shared" si="55"/>
        <v>4.136639742222029E-4</v>
      </c>
      <c r="F262" s="24">
        <f t="shared" si="56"/>
        <v>1.9420115355485211E-5</v>
      </c>
      <c r="G262" s="24">
        <f t="shared" si="62"/>
        <v>-0.94736842105263153</v>
      </c>
      <c r="H262" s="24">
        <f t="shared" si="57"/>
        <v>-3.9189218610524484E-4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13</v>
      </c>
      <c r="E263" s="24" t="str">
        <f t="shared" si="55"/>
        <v/>
      </c>
      <c r="F263" s="24">
        <f t="shared" si="56"/>
        <v>2.5246149962130775E-4</v>
      </c>
      <c r="G263" s="24">
        <f t="shared" si="62"/>
        <v>1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56</v>
      </c>
      <c r="D264" s="23">
        <v>49</v>
      </c>
      <c r="E264" s="24">
        <f t="shared" si="55"/>
        <v>1.2192201345496505E-3</v>
      </c>
      <c r="F264" s="24">
        <f t="shared" si="56"/>
        <v>9.5158565241877538E-4</v>
      </c>
      <c r="G264" s="24">
        <f t="shared" si="62"/>
        <v>-0.125</v>
      </c>
      <c r="H264" s="24">
        <f t="shared" si="57"/>
        <v>-1.5240251681870632E-4</v>
      </c>
    </row>
    <row r="265" spans="1:8" s="25" customFormat="1" ht="25.5" x14ac:dyDescent="0.2">
      <c r="A265" s="21"/>
      <c r="B265" s="22" t="s">
        <v>234</v>
      </c>
      <c r="C265" s="23">
        <v>223</v>
      </c>
      <c r="D265" s="23">
        <v>151</v>
      </c>
      <c r="E265" s="24">
        <f t="shared" si="55"/>
        <v>4.8551087500816438E-3</v>
      </c>
      <c r="F265" s="24">
        <f t="shared" si="56"/>
        <v>2.9324374186782669E-3</v>
      </c>
      <c r="G265" s="24">
        <f t="shared" si="62"/>
        <v>-0.32286995515695066</v>
      </c>
      <c r="H265" s="24">
        <f t="shared" si="57"/>
        <v>-1.5675687444209792E-3</v>
      </c>
    </row>
    <row r="266" spans="1:8" s="25" customFormat="1" x14ac:dyDescent="0.2">
      <c r="A266" s="21"/>
      <c r="B266" s="22" t="s">
        <v>235</v>
      </c>
      <c r="C266" s="23">
        <v>46</v>
      </c>
      <c r="D266" s="23">
        <v>143</v>
      </c>
      <c r="E266" s="24">
        <f t="shared" si="55"/>
        <v>1.00150225338007E-3</v>
      </c>
      <c r="F266" s="24">
        <f t="shared" si="56"/>
        <v>2.7770764958343851E-3</v>
      </c>
      <c r="G266" s="24">
        <f t="shared" si="62"/>
        <v>2.1086956521739131</v>
      </c>
      <c r="H266" s="24">
        <f t="shared" si="57"/>
        <v>2.11186344734493E-3</v>
      </c>
    </row>
    <row r="267" spans="1:8" s="25" customFormat="1" x14ac:dyDescent="0.2">
      <c r="A267" s="21"/>
      <c r="B267" s="22" t="s">
        <v>236</v>
      </c>
      <c r="C267" s="23">
        <v>5</v>
      </c>
      <c r="D267" s="23">
        <v>22</v>
      </c>
      <c r="E267" s="24">
        <f t="shared" si="55"/>
        <v>1.0885894058479022E-4</v>
      </c>
      <c r="F267" s="24">
        <f t="shared" si="56"/>
        <v>4.2724253782067465E-4</v>
      </c>
      <c r="G267" s="24">
        <f t="shared" si="62"/>
        <v>3.4</v>
      </c>
      <c r="H267" s="24">
        <f t="shared" si="57"/>
        <v>3.7012039798828674E-4</v>
      </c>
    </row>
    <row r="268" spans="1:8" s="25" customFormat="1" x14ac:dyDescent="0.2">
      <c r="A268" s="21"/>
      <c r="B268" s="22" t="s">
        <v>237</v>
      </c>
      <c r="C268" s="23">
        <v>98</v>
      </c>
      <c r="D268" s="23">
        <v>161</v>
      </c>
      <c r="E268" s="24">
        <f t="shared" si="55"/>
        <v>2.1336352354618883E-3</v>
      </c>
      <c r="F268" s="24">
        <f t="shared" si="56"/>
        <v>3.1266385722331191E-3</v>
      </c>
      <c r="G268" s="24">
        <f t="shared" si="62"/>
        <v>0.6428571428571429</v>
      </c>
      <c r="H268" s="24">
        <f t="shared" si="57"/>
        <v>1.3716226513683569E-3</v>
      </c>
    </row>
    <row r="269" spans="1:8" s="25" customFormat="1" x14ac:dyDescent="0.2">
      <c r="A269" s="21"/>
      <c r="B269" s="22" t="s">
        <v>238</v>
      </c>
      <c r="C269" s="23">
        <v>17</v>
      </c>
      <c r="D269" s="23">
        <v>44</v>
      </c>
      <c r="E269" s="24">
        <f t="shared" si="55"/>
        <v>3.7012039798828679E-4</v>
      </c>
      <c r="F269" s="24">
        <f t="shared" si="56"/>
        <v>8.5448507564134929E-4</v>
      </c>
      <c r="G269" s="24">
        <f t="shared" si="62"/>
        <v>1.588235294117647</v>
      </c>
      <c r="H269" s="24">
        <f t="shared" si="57"/>
        <v>5.8783827915786721E-4</v>
      </c>
    </row>
    <row r="270" spans="1:8" s="25" customFormat="1" x14ac:dyDescent="0.2">
      <c r="A270" s="21"/>
      <c r="B270" s="22" t="s">
        <v>239</v>
      </c>
      <c r="C270" s="23">
        <v>722</v>
      </c>
      <c r="D270" s="23">
        <v>501</v>
      </c>
      <c r="E270" s="24">
        <f t="shared" si="55"/>
        <v>1.5719231020443709E-2</v>
      </c>
      <c r="F270" s="24">
        <f t="shared" si="56"/>
        <v>9.7294777930980909E-3</v>
      </c>
      <c r="G270" s="24">
        <f t="shared" si="62"/>
        <v>-0.30609418282548478</v>
      </c>
      <c r="H270" s="24">
        <f t="shared" si="57"/>
        <v>-4.8115651738477282E-3</v>
      </c>
    </row>
    <row r="271" spans="1:8" s="25" customFormat="1" x14ac:dyDescent="0.2">
      <c r="A271" s="21"/>
      <c r="B271" s="22" t="s">
        <v>240</v>
      </c>
      <c r="C271" s="23">
        <v>2</v>
      </c>
      <c r="D271" s="23">
        <v>5</v>
      </c>
      <c r="E271" s="24">
        <f t="shared" si="55"/>
        <v>4.3543576233916092E-5</v>
      </c>
      <c r="F271" s="24">
        <f t="shared" si="56"/>
        <v>9.7100576777426061E-5</v>
      </c>
      <c r="G271" s="24">
        <f t="shared" si="62"/>
        <v>1.5</v>
      </c>
      <c r="H271" s="24">
        <f t="shared" si="57"/>
        <v>6.5315364350874132E-5</v>
      </c>
    </row>
    <row r="272" spans="1:8" s="25" customFormat="1" x14ac:dyDescent="0.2">
      <c r="A272" s="21"/>
      <c r="B272" s="22" t="s">
        <v>241</v>
      </c>
      <c r="C272" s="23">
        <v>17</v>
      </c>
      <c r="D272" s="23">
        <v>168</v>
      </c>
      <c r="E272" s="24">
        <f t="shared" si="55"/>
        <v>3.7012039798828679E-4</v>
      </c>
      <c r="F272" s="24">
        <f t="shared" si="56"/>
        <v>3.2625793797215153E-3</v>
      </c>
      <c r="G272" s="24">
        <f t="shared" si="62"/>
        <v>8.882352941176471</v>
      </c>
      <c r="H272" s="24">
        <f t="shared" si="57"/>
        <v>3.2875400056606653E-3</v>
      </c>
    </row>
    <row r="273" spans="1:8" s="25" customFormat="1" x14ac:dyDescent="0.2">
      <c r="A273" s="21"/>
      <c r="B273" s="22" t="s">
        <v>242</v>
      </c>
      <c r="C273" s="23">
        <v>110</v>
      </c>
      <c r="D273" s="23">
        <v>450</v>
      </c>
      <c r="E273" s="24">
        <f t="shared" si="55"/>
        <v>2.3948966928653849E-3</v>
      </c>
      <c r="F273" s="24">
        <f t="shared" si="56"/>
        <v>8.7390519099683449E-3</v>
      </c>
      <c r="G273" s="24">
        <f t="shared" si="62"/>
        <v>3.0909090909090908</v>
      </c>
      <c r="H273" s="24">
        <f t="shared" si="57"/>
        <v>7.4024079597657354E-3</v>
      </c>
    </row>
    <row r="274" spans="1:8" s="25" customFormat="1" x14ac:dyDescent="0.2">
      <c r="A274" s="21"/>
      <c r="B274" s="22" t="s">
        <v>243</v>
      </c>
      <c r="C274" s="23">
        <v>70</v>
      </c>
      <c r="D274" s="23">
        <v>1008</v>
      </c>
      <c r="E274" s="24">
        <f t="shared" si="55"/>
        <v>1.5240251681870633E-3</v>
      </c>
      <c r="F274" s="24">
        <f t="shared" si="56"/>
        <v>1.9575476278329094E-2</v>
      </c>
      <c r="G274" s="24">
        <f t="shared" si="62"/>
        <v>13.4</v>
      </c>
      <c r="H274" s="24">
        <f t="shared" si="57"/>
        <v>2.0421937253706647E-2</v>
      </c>
    </row>
    <row r="275" spans="1:8" s="25" customFormat="1" x14ac:dyDescent="0.2">
      <c r="A275" s="21"/>
      <c r="B275" s="22" t="s">
        <v>244</v>
      </c>
      <c r="C275" s="23">
        <v>51</v>
      </c>
      <c r="D275" s="23">
        <v>185</v>
      </c>
      <c r="E275" s="24">
        <f t="shared" ref="E275:E306" si="63">+IF(C275=0,"",C275/C$177)</f>
        <v>1.1103611939648603E-3</v>
      </c>
      <c r="F275" s="24">
        <f t="shared" ref="F275:F306" si="64">+IF(D275=0,"",D275/D$177)</f>
        <v>3.5927213407647642E-3</v>
      </c>
      <c r="G275" s="24">
        <f t="shared" si="62"/>
        <v>2.6274509803921569</v>
      </c>
      <c r="H275" s="24">
        <f t="shared" ref="H275:H306" si="65">+IF(OR(AND(E275=""),(G275="")),"",E275*G275)</f>
        <v>2.9174196076723778E-3</v>
      </c>
    </row>
    <row r="276" spans="1:8" s="25" customFormat="1" x14ac:dyDescent="0.2">
      <c r="A276" s="21"/>
      <c r="B276" s="22" t="s">
        <v>245</v>
      </c>
      <c r="C276" s="23">
        <v>22</v>
      </c>
      <c r="D276" s="23">
        <v>71</v>
      </c>
      <c r="E276" s="24">
        <f t="shared" si="63"/>
        <v>4.78979338573077E-4</v>
      </c>
      <c r="F276" s="24">
        <f t="shared" si="64"/>
        <v>1.37882819023945E-3</v>
      </c>
      <c r="G276" s="24">
        <f t="shared" ref="G276:G307" si="66">+IF(AND(C276=0,D276=0)," ",IF(C276=0,1,IF(D276=0,-1,(D276-C276)/C276)))</f>
        <v>2.2272727272727271</v>
      </c>
      <c r="H276" s="24">
        <f t="shared" si="65"/>
        <v>1.0668176177309442E-3</v>
      </c>
    </row>
    <row r="277" spans="1:8" s="25" customFormat="1" x14ac:dyDescent="0.2">
      <c r="A277" s="21"/>
      <c r="B277" s="22" t="s">
        <v>246</v>
      </c>
      <c r="C277" s="23">
        <v>734</v>
      </c>
      <c r="D277" s="23">
        <v>551</v>
      </c>
      <c r="E277" s="24">
        <f t="shared" si="63"/>
        <v>1.5980492477847205E-2</v>
      </c>
      <c r="F277" s="24">
        <f t="shared" si="64"/>
        <v>1.0700483560872352E-2</v>
      </c>
      <c r="G277" s="24">
        <f t="shared" si="66"/>
        <v>-0.24931880108991825</v>
      </c>
      <c r="H277" s="24">
        <f t="shared" si="65"/>
        <v>-3.9842372254033217E-3</v>
      </c>
    </row>
    <row r="278" spans="1:8" s="25" customFormat="1" x14ac:dyDescent="0.2">
      <c r="A278" s="21"/>
      <c r="B278" s="22" t="s">
        <v>247</v>
      </c>
      <c r="C278" s="23">
        <v>1</v>
      </c>
      <c r="D278" s="23">
        <v>18</v>
      </c>
      <c r="E278" s="24">
        <f t="shared" si="63"/>
        <v>2.1771788116958046E-5</v>
      </c>
      <c r="F278" s="24">
        <f t="shared" si="64"/>
        <v>3.4956207639873379E-4</v>
      </c>
      <c r="G278" s="24">
        <f t="shared" si="66"/>
        <v>17</v>
      </c>
      <c r="H278" s="24">
        <f t="shared" si="65"/>
        <v>3.7012039798828679E-4</v>
      </c>
    </row>
    <row r="279" spans="1:8" s="25" customFormat="1" x14ac:dyDescent="0.2">
      <c r="A279" s="21"/>
      <c r="B279" s="22" t="s">
        <v>248</v>
      </c>
      <c r="C279" s="23">
        <v>1</v>
      </c>
      <c r="D279" s="23">
        <v>4</v>
      </c>
      <c r="E279" s="24">
        <f t="shared" si="63"/>
        <v>2.1771788116958046E-5</v>
      </c>
      <c r="F279" s="24">
        <f t="shared" si="64"/>
        <v>7.7680461421940846E-5</v>
      </c>
      <c r="G279" s="24">
        <f t="shared" si="66"/>
        <v>3</v>
      </c>
      <c r="H279" s="24">
        <f t="shared" si="65"/>
        <v>6.5315364350874132E-5</v>
      </c>
    </row>
    <row r="280" spans="1:8" s="25" customFormat="1" x14ac:dyDescent="0.2">
      <c r="A280" s="21"/>
      <c r="B280" s="22" t="s">
        <v>249</v>
      </c>
      <c r="C280" s="23">
        <v>12</v>
      </c>
      <c r="D280" s="23">
        <v>86</v>
      </c>
      <c r="E280" s="24">
        <f t="shared" si="63"/>
        <v>2.6126145740349653E-4</v>
      </c>
      <c r="F280" s="24">
        <f t="shared" si="64"/>
        <v>1.6701299205717282E-3</v>
      </c>
      <c r="G280" s="24">
        <f t="shared" si="66"/>
        <v>6.166666666666667</v>
      </c>
      <c r="H280" s="24">
        <f t="shared" si="65"/>
        <v>1.6111123206548953E-3</v>
      </c>
    </row>
    <row r="281" spans="1:8" s="25" customFormat="1" x14ac:dyDescent="0.2">
      <c r="A281" s="21"/>
      <c r="B281" s="22" t="s">
        <v>250</v>
      </c>
      <c r="C281" s="23">
        <v>167</v>
      </c>
      <c r="D281" s="23">
        <v>69</v>
      </c>
      <c r="E281" s="24">
        <f t="shared" si="63"/>
        <v>3.6358886155319937E-3</v>
      </c>
      <c r="F281" s="24">
        <f t="shared" si="64"/>
        <v>1.3399879595284796E-3</v>
      </c>
      <c r="G281" s="24">
        <f t="shared" si="66"/>
        <v>-0.58682634730538918</v>
      </c>
      <c r="H281" s="24">
        <f t="shared" si="65"/>
        <v>-2.1336352354618883E-3</v>
      </c>
    </row>
    <row r="282" spans="1:8" s="25" customFormat="1" ht="25.5" x14ac:dyDescent="0.2">
      <c r="A282" s="21"/>
      <c r="B282" s="22" t="s">
        <v>251</v>
      </c>
      <c r="C282" s="23">
        <v>1658</v>
      </c>
      <c r="D282" s="23">
        <v>767</v>
      </c>
      <c r="E282" s="24">
        <f t="shared" si="63"/>
        <v>3.6097624697916442E-2</v>
      </c>
      <c r="F282" s="24">
        <f t="shared" si="64"/>
        <v>1.4895228477657157E-2</v>
      </c>
      <c r="G282" s="24">
        <f t="shared" si="66"/>
        <v>-0.53739445114595896</v>
      </c>
      <c r="H282" s="24">
        <f t="shared" si="65"/>
        <v>-1.9398663212209618E-2</v>
      </c>
    </row>
    <row r="283" spans="1:8" s="25" customFormat="1" x14ac:dyDescent="0.2">
      <c r="A283" s="21"/>
      <c r="B283" s="22" t="s">
        <v>252</v>
      </c>
      <c r="C283" s="23">
        <v>97</v>
      </c>
      <c r="D283" s="23">
        <v>132</v>
      </c>
      <c r="E283" s="24">
        <f t="shared" si="63"/>
        <v>2.1118634473449305E-3</v>
      </c>
      <c r="F283" s="24">
        <f t="shared" si="64"/>
        <v>2.5634552269240478E-3</v>
      </c>
      <c r="G283" s="24">
        <f t="shared" si="66"/>
        <v>0.36082474226804123</v>
      </c>
      <c r="H283" s="24">
        <f t="shared" si="65"/>
        <v>7.6201258409353163E-4</v>
      </c>
    </row>
    <row r="284" spans="1:8" s="25" customFormat="1" x14ac:dyDescent="0.2">
      <c r="A284" s="21"/>
      <c r="B284" s="22" t="s">
        <v>253</v>
      </c>
      <c r="C284" s="23">
        <v>42</v>
      </c>
      <c r="D284" s="23">
        <v>522</v>
      </c>
      <c r="E284" s="24">
        <f t="shared" si="63"/>
        <v>9.144151009122379E-4</v>
      </c>
      <c r="F284" s="24">
        <f t="shared" si="64"/>
        <v>1.0137300215563281E-2</v>
      </c>
      <c r="G284" s="24">
        <f t="shared" si="66"/>
        <v>11.428571428571429</v>
      </c>
      <c r="H284" s="24">
        <f t="shared" si="65"/>
        <v>1.0450458296139862E-2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2</v>
      </c>
      <c r="E285" s="24" t="str">
        <f t="shared" si="63"/>
        <v/>
      </c>
      <c r="F285" s="24">
        <f t="shared" si="64"/>
        <v>3.8840230710970423E-5</v>
      </c>
      <c r="G285" s="24">
        <f t="shared" si="66"/>
        <v>1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42</v>
      </c>
      <c r="D286" s="23">
        <v>18</v>
      </c>
      <c r="E286" s="24">
        <f t="shared" si="63"/>
        <v>9.144151009122379E-4</v>
      </c>
      <c r="F286" s="24">
        <f t="shared" si="64"/>
        <v>3.4956207639873379E-4</v>
      </c>
      <c r="G286" s="24">
        <f t="shared" si="66"/>
        <v>-0.5714285714285714</v>
      </c>
      <c r="H286" s="24">
        <f t="shared" si="65"/>
        <v>-5.2252291480699305E-4</v>
      </c>
    </row>
    <row r="287" spans="1:8" s="25" customFormat="1" x14ac:dyDescent="0.2">
      <c r="A287" s="21"/>
      <c r="B287" s="22" t="s">
        <v>256</v>
      </c>
      <c r="C287" s="23">
        <v>30</v>
      </c>
      <c r="D287" s="23">
        <v>31</v>
      </c>
      <c r="E287" s="24">
        <f t="shared" si="63"/>
        <v>6.5315364350874137E-4</v>
      </c>
      <c r="F287" s="24">
        <f t="shared" si="64"/>
        <v>6.0202357602004159E-4</v>
      </c>
      <c r="G287" s="24">
        <f t="shared" si="66"/>
        <v>3.3333333333333333E-2</v>
      </c>
      <c r="H287" s="24">
        <f t="shared" si="65"/>
        <v>2.1771788116958046E-5</v>
      </c>
    </row>
    <row r="288" spans="1:8" s="25" customFormat="1" x14ac:dyDescent="0.2">
      <c r="A288" s="21"/>
      <c r="B288" s="22" t="s">
        <v>257</v>
      </c>
      <c r="C288" s="23">
        <v>89</v>
      </c>
      <c r="D288" s="23">
        <v>71</v>
      </c>
      <c r="E288" s="24">
        <f t="shared" si="63"/>
        <v>1.9376891424092661E-3</v>
      </c>
      <c r="F288" s="24">
        <f t="shared" si="64"/>
        <v>1.37882819023945E-3</v>
      </c>
      <c r="G288" s="24">
        <f t="shared" si="66"/>
        <v>-0.20224719101123595</v>
      </c>
      <c r="H288" s="24">
        <f t="shared" si="65"/>
        <v>-3.9189218610524479E-4</v>
      </c>
    </row>
    <row r="289" spans="1:8" s="25" customFormat="1" x14ac:dyDescent="0.2">
      <c r="A289" s="21"/>
      <c r="B289" s="22" t="s">
        <v>258</v>
      </c>
      <c r="C289" s="23">
        <v>117</v>
      </c>
      <c r="D289" s="23">
        <v>144</v>
      </c>
      <c r="E289" s="24">
        <f t="shared" si="63"/>
        <v>2.5472992096840915E-3</v>
      </c>
      <c r="F289" s="24">
        <f t="shared" si="64"/>
        <v>2.7964966111898703E-3</v>
      </c>
      <c r="G289" s="24">
        <f t="shared" si="66"/>
        <v>0.23076923076923078</v>
      </c>
      <c r="H289" s="24">
        <f t="shared" si="65"/>
        <v>5.8783827915786732E-4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5</v>
      </c>
      <c r="E290" s="24" t="str">
        <f t="shared" si="63"/>
        <v/>
      </c>
      <c r="F290" s="24">
        <f t="shared" si="64"/>
        <v>9.7100576777426061E-5</v>
      </c>
      <c r="G290" s="24">
        <f t="shared" si="66"/>
        <v>1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1</v>
      </c>
      <c r="E291" s="24" t="str">
        <f t="shared" si="63"/>
        <v/>
      </c>
      <c r="F291" s="24">
        <f t="shared" si="64"/>
        <v>1.9420115355485211E-5</v>
      </c>
      <c r="G291" s="24">
        <f t="shared" si="66"/>
        <v>1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630</v>
      </c>
      <c r="D292" s="23">
        <v>307</v>
      </c>
      <c r="E292" s="24">
        <f t="shared" si="63"/>
        <v>1.3716226513683569E-2</v>
      </c>
      <c r="F292" s="24">
        <f t="shared" si="64"/>
        <v>5.9619754141339602E-3</v>
      </c>
      <c r="G292" s="24">
        <f t="shared" si="66"/>
        <v>-0.51269841269841265</v>
      </c>
      <c r="H292" s="24">
        <f t="shared" si="65"/>
        <v>-7.0322875617774483E-3</v>
      </c>
    </row>
    <row r="293" spans="1:8" s="25" customFormat="1" x14ac:dyDescent="0.2">
      <c r="A293" s="21"/>
      <c r="B293" s="22" t="s">
        <v>262</v>
      </c>
      <c r="C293" s="23">
        <v>31</v>
      </c>
      <c r="D293" s="23">
        <v>33</v>
      </c>
      <c r="E293" s="24">
        <f t="shared" si="63"/>
        <v>6.7492543162569942E-4</v>
      </c>
      <c r="F293" s="24">
        <f t="shared" si="64"/>
        <v>6.4086380673101194E-4</v>
      </c>
      <c r="G293" s="24">
        <f t="shared" si="66"/>
        <v>6.4516129032258063E-2</v>
      </c>
      <c r="H293" s="24">
        <f t="shared" si="65"/>
        <v>4.3543576233916092E-5</v>
      </c>
    </row>
    <row r="294" spans="1:8" s="25" customFormat="1" x14ac:dyDescent="0.2">
      <c r="A294" s="21"/>
      <c r="B294" s="22" t="s">
        <v>263</v>
      </c>
      <c r="C294" s="23">
        <v>918</v>
      </c>
      <c r="D294" s="23">
        <v>3371</v>
      </c>
      <c r="E294" s="24">
        <f t="shared" si="63"/>
        <v>1.9986501491367485E-2</v>
      </c>
      <c r="F294" s="24">
        <f t="shared" si="64"/>
        <v>6.5465208863340646E-2</v>
      </c>
      <c r="G294" s="24">
        <f t="shared" si="66"/>
        <v>2.6721132897603486</v>
      </c>
      <c r="H294" s="24">
        <f t="shared" si="65"/>
        <v>5.3406196250898083E-2</v>
      </c>
    </row>
    <row r="295" spans="1:8" s="25" customFormat="1" x14ac:dyDescent="0.2">
      <c r="A295" s="21"/>
      <c r="B295" s="22" t="s">
        <v>264</v>
      </c>
      <c r="C295" s="23">
        <v>329</v>
      </c>
      <c r="D295" s="23">
        <v>920</v>
      </c>
      <c r="E295" s="24">
        <f t="shared" si="63"/>
        <v>7.162918290479197E-3</v>
      </c>
      <c r="F295" s="24">
        <f t="shared" si="64"/>
        <v>1.7866506127046395E-2</v>
      </c>
      <c r="G295" s="24">
        <f t="shared" si="66"/>
        <v>1.7963525835866261</v>
      </c>
      <c r="H295" s="24">
        <f t="shared" si="65"/>
        <v>1.2867126777122205E-2</v>
      </c>
    </row>
    <row r="296" spans="1:8" s="25" customFormat="1" x14ac:dyDescent="0.2">
      <c r="A296" s="21"/>
      <c r="B296" s="22" t="s">
        <v>654</v>
      </c>
      <c r="C296" s="23">
        <v>510</v>
      </c>
      <c r="D296" s="23">
        <v>130</v>
      </c>
      <c r="E296" s="24">
        <f t="shared" si="63"/>
        <v>1.1103611939648603E-2</v>
      </c>
      <c r="F296" s="24">
        <f t="shared" si="64"/>
        <v>2.5246149962130774E-3</v>
      </c>
      <c r="G296" s="24">
        <f t="shared" si="66"/>
        <v>-0.74509803921568629</v>
      </c>
      <c r="H296" s="24">
        <f t="shared" si="65"/>
        <v>-8.2732794844440575E-3</v>
      </c>
    </row>
    <row r="297" spans="1:8" s="25" customFormat="1" x14ac:dyDescent="0.2">
      <c r="A297" s="21"/>
      <c r="B297" s="22" t="s">
        <v>265</v>
      </c>
      <c r="C297" s="23">
        <v>100</v>
      </c>
      <c r="D297" s="23">
        <v>246</v>
      </c>
      <c r="E297" s="24">
        <f t="shared" si="63"/>
        <v>2.1771788116958044E-3</v>
      </c>
      <c r="F297" s="24">
        <f t="shared" si="64"/>
        <v>4.7773483774493624E-3</v>
      </c>
      <c r="G297" s="24">
        <f t="shared" si="66"/>
        <v>1.46</v>
      </c>
      <c r="H297" s="24">
        <f t="shared" si="65"/>
        <v>3.1786810650758744E-3</v>
      </c>
    </row>
    <row r="298" spans="1:8" s="25" customFormat="1" x14ac:dyDescent="0.2">
      <c r="A298" s="21"/>
      <c r="B298" s="22" t="s">
        <v>266</v>
      </c>
      <c r="C298" s="23">
        <v>36</v>
      </c>
      <c r="D298" s="23">
        <v>165</v>
      </c>
      <c r="E298" s="24">
        <f t="shared" si="63"/>
        <v>7.8378437221048969E-4</v>
      </c>
      <c r="F298" s="24">
        <f t="shared" si="64"/>
        <v>3.2043190336550598E-3</v>
      </c>
      <c r="G298" s="24">
        <f t="shared" si="66"/>
        <v>3.5833333333333335</v>
      </c>
      <c r="H298" s="24">
        <f t="shared" si="65"/>
        <v>2.8085606670875882E-3</v>
      </c>
    </row>
    <row r="299" spans="1:8" s="25" customFormat="1" ht="25.5" x14ac:dyDescent="0.2">
      <c r="A299" s="21"/>
      <c r="B299" s="22" t="s">
        <v>267</v>
      </c>
      <c r="C299" s="23">
        <v>623</v>
      </c>
      <c r="D299" s="23">
        <v>164</v>
      </c>
      <c r="E299" s="24">
        <f t="shared" si="63"/>
        <v>1.3563823996864862E-2</v>
      </c>
      <c r="F299" s="24">
        <f t="shared" si="64"/>
        <v>3.1848989182995746E-3</v>
      </c>
      <c r="G299" s="24">
        <f t="shared" si="66"/>
        <v>-0.7367576243980738</v>
      </c>
      <c r="H299" s="24">
        <f t="shared" si="65"/>
        <v>-9.9932507456837426E-3</v>
      </c>
    </row>
    <row r="300" spans="1:8" s="25" customFormat="1" x14ac:dyDescent="0.2">
      <c r="A300" s="21"/>
      <c r="B300" s="22" t="s">
        <v>268</v>
      </c>
      <c r="C300" s="23">
        <v>179</v>
      </c>
      <c r="D300" s="23">
        <v>194</v>
      </c>
      <c r="E300" s="24">
        <f t="shared" si="63"/>
        <v>3.8971500729354904E-3</v>
      </c>
      <c r="F300" s="24">
        <f t="shared" si="64"/>
        <v>3.7675023789641312E-3</v>
      </c>
      <c r="G300" s="24">
        <f t="shared" si="66"/>
        <v>8.3798882681564241E-2</v>
      </c>
      <c r="H300" s="24">
        <f t="shared" si="65"/>
        <v>3.2657682175437068E-4</v>
      </c>
    </row>
    <row r="301" spans="1:8" s="25" customFormat="1" x14ac:dyDescent="0.2">
      <c r="A301" s="21"/>
      <c r="B301" s="22" t="s">
        <v>629</v>
      </c>
      <c r="C301" s="23">
        <v>22</v>
      </c>
      <c r="D301" s="23">
        <v>27</v>
      </c>
      <c r="E301" s="24">
        <f t="shared" si="63"/>
        <v>4.78979338573077E-4</v>
      </c>
      <c r="F301" s="24">
        <f t="shared" si="64"/>
        <v>5.2434311459810068E-4</v>
      </c>
      <c r="G301" s="24">
        <f t="shared" si="66"/>
        <v>0.22727272727272727</v>
      </c>
      <c r="H301" s="24">
        <f t="shared" si="65"/>
        <v>1.0885894058479022E-4</v>
      </c>
    </row>
    <row r="302" spans="1:8" s="25" customFormat="1" x14ac:dyDescent="0.2">
      <c r="A302" s="21"/>
      <c r="B302" s="22" t="s">
        <v>269</v>
      </c>
      <c r="C302" s="23">
        <v>1</v>
      </c>
      <c r="D302" s="23">
        <v>16</v>
      </c>
      <c r="E302" s="24">
        <f t="shared" si="63"/>
        <v>2.1771788116958046E-5</v>
      </c>
      <c r="F302" s="24">
        <f t="shared" si="64"/>
        <v>3.1072184568776338E-4</v>
      </c>
      <c r="G302" s="24">
        <f t="shared" si="66"/>
        <v>15</v>
      </c>
      <c r="H302" s="24">
        <f t="shared" si="65"/>
        <v>3.2657682175437068E-4</v>
      </c>
    </row>
    <row r="303" spans="1:8" s="25" customFormat="1" x14ac:dyDescent="0.2">
      <c r="A303" s="21"/>
      <c r="B303" s="22" t="s">
        <v>270</v>
      </c>
      <c r="C303" s="23">
        <v>3</v>
      </c>
      <c r="D303" s="23">
        <v>15</v>
      </c>
      <c r="E303" s="24">
        <f t="shared" si="63"/>
        <v>6.5315364350874132E-5</v>
      </c>
      <c r="F303" s="24">
        <f t="shared" si="64"/>
        <v>2.9130173033227816E-4</v>
      </c>
      <c r="G303" s="24">
        <f t="shared" si="66"/>
        <v>4</v>
      </c>
      <c r="H303" s="24">
        <f t="shared" si="65"/>
        <v>2.6126145740349653E-4</v>
      </c>
    </row>
    <row r="304" spans="1:8" s="25" customFormat="1" ht="25.5" x14ac:dyDescent="0.2">
      <c r="A304" s="21"/>
      <c r="B304" s="22" t="s">
        <v>271</v>
      </c>
      <c r="C304" s="23">
        <v>6</v>
      </c>
      <c r="D304" s="23">
        <v>7</v>
      </c>
      <c r="E304" s="24">
        <f t="shared" si="63"/>
        <v>1.3063072870174826E-4</v>
      </c>
      <c r="F304" s="24">
        <f t="shared" si="64"/>
        <v>1.3594080748839649E-4</v>
      </c>
      <c r="G304" s="24">
        <f t="shared" si="66"/>
        <v>0.16666666666666666</v>
      </c>
      <c r="H304" s="24">
        <f t="shared" si="65"/>
        <v>2.1771788116958043E-5</v>
      </c>
    </row>
    <row r="305" spans="1:8" s="25" customFormat="1" x14ac:dyDescent="0.2">
      <c r="A305" s="21"/>
      <c r="B305" s="22" t="s">
        <v>272</v>
      </c>
      <c r="C305" s="23">
        <v>2</v>
      </c>
      <c r="D305" s="23">
        <v>0</v>
      </c>
      <c r="E305" s="24">
        <f t="shared" si="63"/>
        <v>4.3543576233916092E-5</v>
      </c>
      <c r="F305" s="24" t="str">
        <f t="shared" si="64"/>
        <v/>
      </c>
      <c r="G305" s="24">
        <f t="shared" si="66"/>
        <v>-1</v>
      </c>
      <c r="H305" s="24">
        <f t="shared" si="65"/>
        <v>-4.3543576233916092E-5</v>
      </c>
    </row>
    <row r="306" spans="1:8" s="25" customFormat="1" x14ac:dyDescent="0.2">
      <c r="A306" s="21"/>
      <c r="B306" s="22" t="s">
        <v>273</v>
      </c>
      <c r="C306" s="23">
        <v>666</v>
      </c>
      <c r="D306" s="23">
        <v>297</v>
      </c>
      <c r="E306" s="24">
        <f t="shared" si="63"/>
        <v>1.4500010885894058E-2</v>
      </c>
      <c r="F306" s="24">
        <f t="shared" si="64"/>
        <v>5.7677742605791076E-3</v>
      </c>
      <c r="G306" s="24">
        <f t="shared" si="66"/>
        <v>-0.55405405405405406</v>
      </c>
      <c r="H306" s="24">
        <f t="shared" si="65"/>
        <v>-8.0337898151575191E-3</v>
      </c>
    </row>
    <row r="307" spans="1:8" s="25" customFormat="1" x14ac:dyDescent="0.2">
      <c r="A307" s="21"/>
      <c r="B307" s="22" t="s">
        <v>274</v>
      </c>
      <c r="C307" s="23">
        <v>33</v>
      </c>
      <c r="D307" s="23">
        <v>58</v>
      </c>
      <c r="E307" s="24">
        <f t="shared" ref="E307:E338" si="67">+IF(C307=0,"",C307/C$177)</f>
        <v>7.1846900785961553E-4</v>
      </c>
      <c r="F307" s="24">
        <f t="shared" ref="F307:F338" si="68">+IF(D307=0,"",D307/D$177)</f>
        <v>1.1263666906181423E-3</v>
      </c>
      <c r="G307" s="24">
        <f t="shared" si="66"/>
        <v>0.75757575757575757</v>
      </c>
      <c r="H307" s="24">
        <f t="shared" ref="H307:H338" si="69">+IF(OR(AND(E307=""),(G307="")),"",E307*G307)</f>
        <v>5.442947029239511E-4</v>
      </c>
    </row>
    <row r="308" spans="1:8" s="25" customFormat="1" ht="25.5" x14ac:dyDescent="0.2">
      <c r="A308" s="21"/>
      <c r="B308" s="22" t="s">
        <v>275</v>
      </c>
      <c r="C308" s="23">
        <v>50</v>
      </c>
      <c r="D308" s="23">
        <v>71</v>
      </c>
      <c r="E308" s="24">
        <f t="shared" si="67"/>
        <v>1.0885894058479022E-3</v>
      </c>
      <c r="F308" s="24">
        <f t="shared" si="68"/>
        <v>1.37882819023945E-3</v>
      </c>
      <c r="G308" s="24">
        <f t="shared" ref="G308:G339" si="70">+IF(AND(C308=0,D308=0)," ",IF(C308=0,1,IF(D308=0,-1,(D308-C308)/C308)))</f>
        <v>0.42</v>
      </c>
      <c r="H308" s="24">
        <f t="shared" si="69"/>
        <v>4.5720755045611889E-4</v>
      </c>
    </row>
    <row r="309" spans="1:8" s="25" customFormat="1" x14ac:dyDescent="0.2">
      <c r="A309" s="21"/>
      <c r="B309" s="22" t="s">
        <v>276</v>
      </c>
      <c r="C309" s="23">
        <v>36</v>
      </c>
      <c r="D309" s="23">
        <v>17</v>
      </c>
      <c r="E309" s="24">
        <f t="shared" si="67"/>
        <v>7.8378437221048969E-4</v>
      </c>
      <c r="F309" s="24">
        <f t="shared" si="68"/>
        <v>3.3014196104324861E-4</v>
      </c>
      <c r="G309" s="24">
        <f t="shared" si="70"/>
        <v>-0.52777777777777779</v>
      </c>
      <c r="H309" s="24">
        <f t="shared" si="69"/>
        <v>-4.136639742222029E-4</v>
      </c>
    </row>
    <row r="310" spans="1:8" s="25" customFormat="1" ht="25.5" x14ac:dyDescent="0.2">
      <c r="A310" s="21"/>
      <c r="B310" s="22" t="s">
        <v>277</v>
      </c>
      <c r="C310" s="23">
        <v>16</v>
      </c>
      <c r="D310" s="23">
        <v>8</v>
      </c>
      <c r="E310" s="24">
        <f t="shared" si="67"/>
        <v>3.4834860987132874E-4</v>
      </c>
      <c r="F310" s="24">
        <f t="shared" si="68"/>
        <v>1.5536092284388169E-4</v>
      </c>
      <c r="G310" s="24">
        <f t="shared" si="70"/>
        <v>-0.5</v>
      </c>
      <c r="H310" s="24">
        <f t="shared" si="69"/>
        <v>-1.7417430493566437E-4</v>
      </c>
    </row>
    <row r="311" spans="1:8" s="25" customFormat="1" x14ac:dyDescent="0.2">
      <c r="A311" s="21"/>
      <c r="B311" s="22" t="s">
        <v>278</v>
      </c>
      <c r="C311" s="23">
        <v>395</v>
      </c>
      <c r="D311" s="23">
        <v>1223</v>
      </c>
      <c r="E311" s="24">
        <f t="shared" si="67"/>
        <v>8.5998563061984289E-3</v>
      </c>
      <c r="F311" s="24">
        <f t="shared" si="68"/>
        <v>2.3750801079758414E-2</v>
      </c>
      <c r="G311" s="24">
        <f t="shared" si="70"/>
        <v>2.0962025316455697</v>
      </c>
      <c r="H311" s="24">
        <f t="shared" si="69"/>
        <v>1.8027040560841263E-2</v>
      </c>
    </row>
    <row r="312" spans="1:8" s="25" customFormat="1" x14ac:dyDescent="0.2">
      <c r="A312" s="21"/>
      <c r="B312" s="22" t="s">
        <v>279</v>
      </c>
      <c r="C312" s="23">
        <v>247</v>
      </c>
      <c r="D312" s="23">
        <v>51</v>
      </c>
      <c r="E312" s="24">
        <f t="shared" si="67"/>
        <v>5.3776316648886371E-3</v>
      </c>
      <c r="F312" s="24">
        <f t="shared" si="68"/>
        <v>9.9042588312974584E-4</v>
      </c>
      <c r="G312" s="24">
        <f t="shared" si="70"/>
        <v>-0.79352226720647778</v>
      </c>
      <c r="H312" s="24">
        <f t="shared" si="69"/>
        <v>-4.2672704709237775E-3</v>
      </c>
    </row>
    <row r="313" spans="1:8" s="25" customFormat="1" x14ac:dyDescent="0.2">
      <c r="A313" s="21"/>
      <c r="B313" s="22" t="s">
        <v>280</v>
      </c>
      <c r="C313" s="23">
        <v>3</v>
      </c>
      <c r="D313" s="23">
        <v>2</v>
      </c>
      <c r="E313" s="24">
        <f t="shared" si="67"/>
        <v>6.5315364350874132E-5</v>
      </c>
      <c r="F313" s="24">
        <f t="shared" si="68"/>
        <v>3.8840230710970423E-5</v>
      </c>
      <c r="G313" s="24">
        <f t="shared" si="70"/>
        <v>-0.33333333333333331</v>
      </c>
      <c r="H313" s="24">
        <f t="shared" si="69"/>
        <v>-2.1771788116958043E-5</v>
      </c>
    </row>
    <row r="314" spans="1:8" s="25" customFormat="1" x14ac:dyDescent="0.2">
      <c r="A314" s="21"/>
      <c r="B314" s="22" t="s">
        <v>281</v>
      </c>
      <c r="C314" s="23">
        <v>4574</v>
      </c>
      <c r="D314" s="23">
        <v>5332</v>
      </c>
      <c r="E314" s="24">
        <f t="shared" si="67"/>
        <v>9.95841588469661E-2</v>
      </c>
      <c r="F314" s="24">
        <f t="shared" si="68"/>
        <v>0.10354805507544715</v>
      </c>
      <c r="G314" s="24">
        <f t="shared" si="70"/>
        <v>0.16571928290336685</v>
      </c>
      <c r="H314" s="24">
        <f t="shared" si="69"/>
        <v>1.6503015392654197E-2</v>
      </c>
    </row>
    <row r="315" spans="1:8" s="25" customFormat="1" x14ac:dyDescent="0.2">
      <c r="A315" s="21"/>
      <c r="B315" s="22" t="s">
        <v>282</v>
      </c>
      <c r="C315" s="23">
        <v>13</v>
      </c>
      <c r="D315" s="23">
        <v>8</v>
      </c>
      <c r="E315" s="24">
        <f t="shared" si="67"/>
        <v>2.8303324552045458E-4</v>
      </c>
      <c r="F315" s="24">
        <f t="shared" si="68"/>
        <v>1.5536092284388169E-4</v>
      </c>
      <c r="G315" s="24">
        <f t="shared" si="70"/>
        <v>-0.38461538461538464</v>
      </c>
      <c r="H315" s="24">
        <f t="shared" si="69"/>
        <v>-1.0885894058479022E-4</v>
      </c>
    </row>
    <row r="316" spans="1:8" s="25" customFormat="1" ht="25.5" x14ac:dyDescent="0.2">
      <c r="A316" s="21"/>
      <c r="B316" s="22" t="s">
        <v>283</v>
      </c>
      <c r="C316" s="23">
        <v>64</v>
      </c>
      <c r="D316" s="23">
        <v>269</v>
      </c>
      <c r="E316" s="24">
        <f t="shared" si="67"/>
        <v>1.3933944394853149E-3</v>
      </c>
      <c r="F316" s="24">
        <f t="shared" si="68"/>
        <v>5.2240110306255218E-3</v>
      </c>
      <c r="G316" s="24">
        <f t="shared" si="70"/>
        <v>3.203125</v>
      </c>
      <c r="H316" s="24">
        <f t="shared" si="69"/>
        <v>4.4632165639763993E-3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3</v>
      </c>
      <c r="D318" s="23">
        <v>12</v>
      </c>
      <c r="E318" s="24">
        <f t="shared" si="67"/>
        <v>6.5315364350874132E-5</v>
      </c>
      <c r="F318" s="24">
        <f t="shared" si="68"/>
        <v>2.3304138426582255E-4</v>
      </c>
      <c r="G318" s="24">
        <f t="shared" si="70"/>
        <v>3</v>
      </c>
      <c r="H318" s="24">
        <f t="shared" si="69"/>
        <v>1.9594609305262239E-4</v>
      </c>
    </row>
    <row r="319" spans="1:8" s="25" customFormat="1" ht="25.5" x14ac:dyDescent="0.2">
      <c r="A319" s="21"/>
      <c r="B319" s="22" t="s">
        <v>286</v>
      </c>
      <c r="C319" s="23">
        <v>39</v>
      </c>
      <c r="D319" s="23">
        <v>67</v>
      </c>
      <c r="E319" s="24">
        <f t="shared" si="67"/>
        <v>8.4909973656136374E-4</v>
      </c>
      <c r="F319" s="24">
        <f t="shared" si="68"/>
        <v>1.3011477288175093E-3</v>
      </c>
      <c r="G319" s="24">
        <f t="shared" si="70"/>
        <v>0.71794871794871795</v>
      </c>
      <c r="H319" s="24">
        <f t="shared" si="69"/>
        <v>6.0961006727482526E-4</v>
      </c>
    </row>
    <row r="320" spans="1:8" s="25" customFormat="1" ht="25.5" x14ac:dyDescent="0.2">
      <c r="A320" s="21"/>
      <c r="B320" s="22" t="s">
        <v>287</v>
      </c>
      <c r="C320" s="23">
        <v>3</v>
      </c>
      <c r="D320" s="23">
        <v>10</v>
      </c>
      <c r="E320" s="24">
        <f t="shared" si="67"/>
        <v>6.5315364350874132E-5</v>
      </c>
      <c r="F320" s="24">
        <f t="shared" si="68"/>
        <v>1.9420115355485212E-4</v>
      </c>
      <c r="G320" s="24">
        <f t="shared" si="70"/>
        <v>2.3333333333333335</v>
      </c>
      <c r="H320" s="24">
        <f t="shared" si="69"/>
        <v>1.5240251681870632E-4</v>
      </c>
    </row>
    <row r="321" spans="1:8" s="25" customFormat="1" ht="25.5" x14ac:dyDescent="0.2">
      <c r="A321" s="21"/>
      <c r="B321" s="22" t="s">
        <v>288</v>
      </c>
      <c r="C321" s="23">
        <v>3</v>
      </c>
      <c r="D321" s="23">
        <v>6</v>
      </c>
      <c r="E321" s="24">
        <f t="shared" si="67"/>
        <v>6.5315364350874132E-5</v>
      </c>
      <c r="F321" s="24">
        <f t="shared" si="68"/>
        <v>1.1652069213291128E-4</v>
      </c>
      <c r="G321" s="24">
        <f t="shared" si="70"/>
        <v>1</v>
      </c>
      <c r="H321" s="24">
        <f t="shared" si="69"/>
        <v>6.5315364350874132E-5</v>
      </c>
    </row>
    <row r="322" spans="1:8" s="25" customFormat="1" x14ac:dyDescent="0.2">
      <c r="A322" s="21"/>
      <c r="B322" s="22" t="s">
        <v>289</v>
      </c>
      <c r="C322" s="23">
        <v>2</v>
      </c>
      <c r="D322" s="23">
        <v>4</v>
      </c>
      <c r="E322" s="24">
        <f t="shared" si="67"/>
        <v>4.3543576233916092E-5</v>
      </c>
      <c r="F322" s="24">
        <f t="shared" si="68"/>
        <v>7.7680461421940846E-5</v>
      </c>
      <c r="G322" s="24">
        <f t="shared" si="70"/>
        <v>1</v>
      </c>
      <c r="H322" s="24">
        <f t="shared" si="69"/>
        <v>4.3543576233916092E-5</v>
      </c>
    </row>
    <row r="323" spans="1:8" s="25" customFormat="1" x14ac:dyDescent="0.2">
      <c r="A323" s="21"/>
      <c r="B323" s="22" t="s">
        <v>290</v>
      </c>
      <c r="C323" s="23">
        <v>71</v>
      </c>
      <c r="D323" s="23">
        <v>52</v>
      </c>
      <c r="E323" s="24">
        <f t="shared" si="67"/>
        <v>1.5457969563040213E-3</v>
      </c>
      <c r="F323" s="24">
        <f t="shared" si="68"/>
        <v>1.009845998485231E-3</v>
      </c>
      <c r="G323" s="24">
        <f t="shared" si="70"/>
        <v>-0.26760563380281688</v>
      </c>
      <c r="H323" s="24">
        <f t="shared" si="69"/>
        <v>-4.1366397422220284E-4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3</v>
      </c>
      <c r="E324" s="24" t="str">
        <f t="shared" si="67"/>
        <v/>
      </c>
      <c r="F324" s="24">
        <f t="shared" si="68"/>
        <v>5.8260346066455638E-5</v>
      </c>
      <c r="G324" s="24">
        <f t="shared" si="70"/>
        <v>1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403</v>
      </c>
      <c r="D325" s="23">
        <v>351</v>
      </c>
      <c r="E325" s="24">
        <f t="shared" si="67"/>
        <v>8.7740306111340916E-3</v>
      </c>
      <c r="F325" s="24">
        <f t="shared" si="68"/>
        <v>6.8164604897753096E-3</v>
      </c>
      <c r="G325" s="24">
        <f t="shared" si="70"/>
        <v>-0.12903225806451613</v>
      </c>
      <c r="H325" s="24">
        <f t="shared" si="69"/>
        <v>-1.1321329820818183E-3</v>
      </c>
    </row>
    <row r="326" spans="1:8" s="25" customFormat="1" x14ac:dyDescent="0.2">
      <c r="A326" s="21"/>
      <c r="B326" s="22" t="s">
        <v>293</v>
      </c>
      <c r="C326" s="23">
        <v>6</v>
      </c>
      <c r="D326" s="23">
        <v>0</v>
      </c>
      <c r="E326" s="24">
        <f t="shared" si="67"/>
        <v>1.3063072870174826E-4</v>
      </c>
      <c r="F326" s="24" t="str">
        <f t="shared" si="68"/>
        <v/>
      </c>
      <c r="G326" s="24">
        <f t="shared" si="70"/>
        <v>-1</v>
      </c>
      <c r="H326" s="24">
        <f t="shared" si="69"/>
        <v>-1.3063072870174826E-4</v>
      </c>
    </row>
    <row r="327" spans="1:8" s="25" customFormat="1" ht="25.5" x14ac:dyDescent="0.2">
      <c r="A327" s="21"/>
      <c r="B327" s="22" t="s">
        <v>294</v>
      </c>
      <c r="C327" s="23">
        <v>55</v>
      </c>
      <c r="D327" s="23">
        <v>21</v>
      </c>
      <c r="E327" s="24">
        <f t="shared" si="67"/>
        <v>1.1974483464326925E-3</v>
      </c>
      <c r="F327" s="24">
        <f t="shared" si="68"/>
        <v>4.0782242246518942E-4</v>
      </c>
      <c r="G327" s="24">
        <f t="shared" si="70"/>
        <v>-0.61818181818181817</v>
      </c>
      <c r="H327" s="24">
        <f t="shared" si="69"/>
        <v>-7.4024079597657347E-4</v>
      </c>
    </row>
    <row r="328" spans="1:8" s="25" customFormat="1" x14ac:dyDescent="0.2">
      <c r="A328" s="21"/>
      <c r="B328" s="22" t="s">
        <v>295</v>
      </c>
      <c r="C328" s="23">
        <v>3</v>
      </c>
      <c r="D328" s="23">
        <v>2</v>
      </c>
      <c r="E328" s="24">
        <f t="shared" si="67"/>
        <v>6.5315364350874132E-5</v>
      </c>
      <c r="F328" s="24">
        <f t="shared" si="68"/>
        <v>3.8840230710970423E-5</v>
      </c>
      <c r="G328" s="24">
        <f t="shared" si="70"/>
        <v>-0.33333333333333331</v>
      </c>
      <c r="H328" s="24">
        <f t="shared" si="69"/>
        <v>-2.1771788116958043E-5</v>
      </c>
    </row>
    <row r="329" spans="1:8" s="25" customFormat="1" ht="38.25" x14ac:dyDescent="0.2">
      <c r="A329" s="21"/>
      <c r="B329" s="22" t="s">
        <v>296</v>
      </c>
      <c r="C329" s="23">
        <v>27</v>
      </c>
      <c r="D329" s="23">
        <v>10</v>
      </c>
      <c r="E329" s="24">
        <f t="shared" si="67"/>
        <v>5.8783827915786721E-4</v>
      </c>
      <c r="F329" s="24">
        <f t="shared" si="68"/>
        <v>1.9420115355485212E-4</v>
      </c>
      <c r="G329" s="24">
        <f t="shared" si="70"/>
        <v>-0.62962962962962965</v>
      </c>
      <c r="H329" s="24">
        <f t="shared" si="69"/>
        <v>-3.7012039798828679E-4</v>
      </c>
    </row>
    <row r="330" spans="1:8" s="25" customFormat="1" ht="25.5" x14ac:dyDescent="0.2">
      <c r="A330" s="21"/>
      <c r="B330" s="22" t="s">
        <v>630</v>
      </c>
      <c r="C330" s="23">
        <v>66</v>
      </c>
      <c r="D330" s="23">
        <v>250</v>
      </c>
      <c r="E330" s="24">
        <f t="shared" si="67"/>
        <v>1.4369380157192311E-3</v>
      </c>
      <c r="F330" s="24">
        <f t="shared" si="68"/>
        <v>4.8550288388713031E-3</v>
      </c>
      <c r="G330" s="24">
        <f t="shared" si="70"/>
        <v>2.7878787878787881</v>
      </c>
      <c r="H330" s="24">
        <f t="shared" si="69"/>
        <v>4.0060090135202809E-3</v>
      </c>
    </row>
    <row r="331" spans="1:8" s="25" customFormat="1" ht="25.5" x14ac:dyDescent="0.2">
      <c r="A331" s="21"/>
      <c r="B331" s="22" t="s">
        <v>297</v>
      </c>
      <c r="C331" s="23">
        <v>2</v>
      </c>
      <c r="D331" s="23">
        <v>6</v>
      </c>
      <c r="E331" s="24">
        <f t="shared" si="67"/>
        <v>4.3543576233916092E-5</v>
      </c>
      <c r="F331" s="24">
        <f t="shared" si="68"/>
        <v>1.1652069213291128E-4</v>
      </c>
      <c r="G331" s="24">
        <f t="shared" si="70"/>
        <v>2</v>
      </c>
      <c r="H331" s="24">
        <f t="shared" si="69"/>
        <v>8.7087152467832184E-5</v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13</v>
      </c>
      <c r="E332" s="24" t="str">
        <f t="shared" si="67"/>
        <v/>
      </c>
      <c r="F332" s="24">
        <f t="shared" si="68"/>
        <v>2.5246149962130775E-4</v>
      </c>
      <c r="G332" s="24">
        <f t="shared" si="70"/>
        <v>1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3</v>
      </c>
      <c r="D333" s="23">
        <v>41</v>
      </c>
      <c r="E333" s="24">
        <f t="shared" si="67"/>
        <v>6.5315364350874132E-5</v>
      </c>
      <c r="F333" s="24">
        <f t="shared" si="68"/>
        <v>7.9622472957489366E-4</v>
      </c>
      <c r="G333" s="24">
        <f t="shared" si="70"/>
        <v>12.666666666666666</v>
      </c>
      <c r="H333" s="24">
        <f t="shared" si="69"/>
        <v>8.2732794844440558E-4</v>
      </c>
    </row>
    <row r="334" spans="1:8" s="25" customFormat="1" ht="25.5" x14ac:dyDescent="0.2">
      <c r="A334" s="21"/>
      <c r="B334" s="22" t="s">
        <v>300</v>
      </c>
      <c r="C334" s="23">
        <v>615</v>
      </c>
      <c r="D334" s="23">
        <v>513</v>
      </c>
      <c r="E334" s="24">
        <f t="shared" si="67"/>
        <v>1.3389649691929198E-2</v>
      </c>
      <c r="F334" s="24">
        <f t="shared" si="68"/>
        <v>9.962519177363913E-3</v>
      </c>
      <c r="G334" s="24">
        <f t="shared" si="70"/>
        <v>-0.16585365853658537</v>
      </c>
      <c r="H334" s="24">
        <f t="shared" si="69"/>
        <v>-2.220722387929721E-3</v>
      </c>
    </row>
    <row r="335" spans="1:8" s="25" customFormat="1" x14ac:dyDescent="0.2">
      <c r="A335" s="21"/>
      <c r="B335" s="22" t="s">
        <v>301</v>
      </c>
      <c r="C335" s="23">
        <v>31</v>
      </c>
      <c r="D335" s="23">
        <v>7</v>
      </c>
      <c r="E335" s="24">
        <f t="shared" si="67"/>
        <v>6.7492543162569942E-4</v>
      </c>
      <c r="F335" s="24">
        <f t="shared" si="68"/>
        <v>1.3594080748839649E-4</v>
      </c>
      <c r="G335" s="24">
        <f t="shared" si="70"/>
        <v>-0.77419354838709675</v>
      </c>
      <c r="H335" s="24">
        <f t="shared" si="69"/>
        <v>-5.2252291480699305E-4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10</v>
      </c>
      <c r="D337" s="23">
        <v>6</v>
      </c>
      <c r="E337" s="24">
        <f t="shared" si="67"/>
        <v>2.1771788116958045E-4</v>
      </c>
      <c r="F337" s="24">
        <f t="shared" si="68"/>
        <v>1.1652069213291128E-4</v>
      </c>
      <c r="G337" s="24">
        <f t="shared" si="70"/>
        <v>-0.4</v>
      </c>
      <c r="H337" s="24">
        <f t="shared" si="69"/>
        <v>-8.7087152467832184E-5</v>
      </c>
    </row>
    <row r="338" spans="1:9" s="25" customFormat="1" ht="25.5" x14ac:dyDescent="0.2">
      <c r="A338" s="21"/>
      <c r="B338" s="22" t="s">
        <v>304</v>
      </c>
      <c r="C338" s="23">
        <v>13</v>
      </c>
      <c r="D338" s="23">
        <v>12</v>
      </c>
      <c r="E338" s="24">
        <f t="shared" si="67"/>
        <v>2.8303324552045458E-4</v>
      </c>
      <c r="F338" s="24">
        <f t="shared" si="68"/>
        <v>2.3304138426582255E-4</v>
      </c>
      <c r="G338" s="24">
        <f t="shared" si="70"/>
        <v>-7.6923076923076927E-2</v>
      </c>
      <c r="H338" s="24">
        <f t="shared" si="69"/>
        <v>-2.1771788116958046E-5</v>
      </c>
    </row>
    <row r="339" spans="1:9" s="25" customFormat="1" ht="25.5" x14ac:dyDescent="0.2">
      <c r="A339" s="21"/>
      <c r="B339" s="22" t="s">
        <v>305</v>
      </c>
      <c r="C339" s="23">
        <v>30</v>
      </c>
      <c r="D339" s="23">
        <v>34</v>
      </c>
      <c r="E339" s="24">
        <f t="shared" ref="E339:E350" si="71">+IF(C339=0,"",C339/C$177)</f>
        <v>6.5315364350874137E-4</v>
      </c>
      <c r="F339" s="24">
        <f t="shared" ref="F339:F350" si="72">+IF(D339=0,"",D339/D$177)</f>
        <v>6.6028392208649722E-4</v>
      </c>
      <c r="G339" s="24">
        <f t="shared" si="70"/>
        <v>0.13333333333333333</v>
      </c>
      <c r="H339" s="24">
        <f t="shared" ref="H339:H350" si="73">+IF(OR(AND(E339=""),(G339="")),"",E339*G339)</f>
        <v>8.7087152467832184E-5</v>
      </c>
    </row>
    <row r="340" spans="1:9" s="25" customFormat="1" ht="25.5" x14ac:dyDescent="0.2">
      <c r="A340" s="21"/>
      <c r="B340" s="22" t="s">
        <v>306</v>
      </c>
      <c r="C340" s="23">
        <v>15</v>
      </c>
      <c r="D340" s="23">
        <v>7</v>
      </c>
      <c r="E340" s="24">
        <f t="shared" si="71"/>
        <v>3.2657682175437068E-4</v>
      </c>
      <c r="F340" s="24">
        <f t="shared" si="72"/>
        <v>1.3594080748839649E-4</v>
      </c>
      <c r="G340" s="24">
        <f t="shared" ref="G340:G350" si="74">+IF(AND(C340=0,D340=0)," ",IF(C340=0,1,IF(D340=0,-1,(D340-C340)/C340)))</f>
        <v>-0.53333333333333333</v>
      </c>
      <c r="H340" s="24">
        <f t="shared" si="73"/>
        <v>-1.7417430493566437E-4</v>
      </c>
    </row>
    <row r="341" spans="1:9" s="25" customFormat="1" ht="25.5" x14ac:dyDescent="0.2">
      <c r="A341" s="21"/>
      <c r="B341" s="22" t="s">
        <v>307</v>
      </c>
      <c r="C341" s="23">
        <v>25</v>
      </c>
      <c r="D341" s="23">
        <v>12</v>
      </c>
      <c r="E341" s="24">
        <f t="shared" si="71"/>
        <v>5.442947029239511E-4</v>
      </c>
      <c r="F341" s="24">
        <f t="shared" si="72"/>
        <v>2.3304138426582255E-4</v>
      </c>
      <c r="G341" s="24">
        <f t="shared" si="74"/>
        <v>-0.52</v>
      </c>
      <c r="H341" s="24">
        <f t="shared" si="73"/>
        <v>-2.8303324552045458E-4</v>
      </c>
    </row>
    <row r="342" spans="1:9" s="25" customFormat="1" ht="25.5" x14ac:dyDescent="0.2">
      <c r="A342" s="21"/>
      <c r="B342" s="22" t="s">
        <v>308</v>
      </c>
      <c r="C342" s="23">
        <v>1</v>
      </c>
      <c r="D342" s="23">
        <v>4</v>
      </c>
      <c r="E342" s="24">
        <f t="shared" si="71"/>
        <v>2.1771788116958046E-5</v>
      </c>
      <c r="F342" s="24">
        <f t="shared" si="72"/>
        <v>7.7680461421940846E-5</v>
      </c>
      <c r="G342" s="24">
        <f t="shared" si="74"/>
        <v>3</v>
      </c>
      <c r="H342" s="24">
        <f t="shared" si="73"/>
        <v>6.5315364350874132E-5</v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4</v>
      </c>
      <c r="E343" s="24" t="str">
        <f t="shared" ref="E343" si="75">+IF(C343=0,"",C343/C$177)</f>
        <v/>
      </c>
      <c r="F343" s="24">
        <f t="shared" ref="F343" si="76">+IF(D343=0,"",D343/D$177)</f>
        <v>7.7680461421940846E-5</v>
      </c>
      <c r="G343" s="24">
        <f t="shared" ref="G343" si="77">+IF(AND(C343=0,D343=0)," ",IF(C343=0,1,IF(D343=0,-1,(D343-C343)/C343)))</f>
        <v>1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2</v>
      </c>
      <c r="D344" s="23">
        <v>4</v>
      </c>
      <c r="E344" s="24">
        <f t="shared" si="71"/>
        <v>4.3543576233916092E-5</v>
      </c>
      <c r="F344" s="24">
        <f t="shared" si="72"/>
        <v>7.7680461421940846E-5</v>
      </c>
      <c r="G344" s="24">
        <f t="shared" si="74"/>
        <v>1</v>
      </c>
      <c r="H344" s="24">
        <f t="shared" si="73"/>
        <v>4.3543576233916092E-5</v>
      </c>
    </row>
    <row r="345" spans="1:9" s="25" customFormat="1" x14ac:dyDescent="0.2">
      <c r="A345" s="21"/>
      <c r="B345" s="22" t="s">
        <v>310</v>
      </c>
      <c r="C345" s="23">
        <v>8</v>
      </c>
      <c r="D345" s="23">
        <v>44</v>
      </c>
      <c r="E345" s="24">
        <f t="shared" si="71"/>
        <v>1.7417430493566437E-4</v>
      </c>
      <c r="F345" s="24">
        <f t="shared" si="72"/>
        <v>8.5448507564134929E-4</v>
      </c>
      <c r="G345" s="24">
        <f t="shared" si="74"/>
        <v>4.5</v>
      </c>
      <c r="H345" s="24">
        <f t="shared" si="73"/>
        <v>7.8378437221048969E-4</v>
      </c>
    </row>
    <row r="346" spans="1:9" s="25" customFormat="1" ht="25.5" x14ac:dyDescent="0.2">
      <c r="A346" s="21"/>
      <c r="B346" s="22" t="s">
        <v>311</v>
      </c>
      <c r="C346" s="23">
        <v>5</v>
      </c>
      <c r="D346" s="23">
        <v>23</v>
      </c>
      <c r="E346" s="24">
        <f t="shared" si="71"/>
        <v>1.0885894058479022E-4</v>
      </c>
      <c r="F346" s="24">
        <f t="shared" si="72"/>
        <v>4.4666265317615987E-4</v>
      </c>
      <c r="G346" s="24">
        <f t="shared" si="74"/>
        <v>3.6</v>
      </c>
      <c r="H346" s="24">
        <f t="shared" si="73"/>
        <v>3.9189218610524479E-4</v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3</v>
      </c>
      <c r="E347" s="24" t="str">
        <f t="shared" si="71"/>
        <v/>
      </c>
      <c r="F347" s="24">
        <f t="shared" si="72"/>
        <v>5.8260346066455638E-5</v>
      </c>
      <c r="G347" s="24">
        <f t="shared" si="74"/>
        <v>1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74</v>
      </c>
      <c r="D348" s="23">
        <v>59</v>
      </c>
      <c r="E348" s="24">
        <f t="shared" si="71"/>
        <v>1.6111123206548955E-3</v>
      </c>
      <c r="F348" s="24">
        <f t="shared" si="72"/>
        <v>1.1457868059736274E-3</v>
      </c>
      <c r="G348" s="24">
        <f t="shared" si="74"/>
        <v>-0.20270270270270271</v>
      </c>
      <c r="H348" s="24">
        <f t="shared" si="73"/>
        <v>-3.2657682175437074E-4</v>
      </c>
    </row>
    <row r="349" spans="1:9" s="25" customFormat="1" x14ac:dyDescent="0.2">
      <c r="A349" s="21"/>
      <c r="B349" s="22" t="s">
        <v>314</v>
      </c>
      <c r="C349" s="23">
        <v>8</v>
      </c>
      <c r="D349" s="23">
        <v>28</v>
      </c>
      <c r="E349" s="24">
        <f t="shared" si="71"/>
        <v>1.7417430493566437E-4</v>
      </c>
      <c r="F349" s="24">
        <f t="shared" si="72"/>
        <v>5.4376322995358596E-4</v>
      </c>
      <c r="G349" s="24">
        <f t="shared" si="74"/>
        <v>2.5</v>
      </c>
      <c r="H349" s="24">
        <f t="shared" si="73"/>
        <v>4.3543576233916095E-4</v>
      </c>
    </row>
    <row r="350" spans="1:9" s="25" customFormat="1" ht="25.5" x14ac:dyDescent="0.2">
      <c r="A350" s="21"/>
      <c r="B350" s="22" t="s">
        <v>315</v>
      </c>
      <c r="C350" s="23">
        <v>17</v>
      </c>
      <c r="D350" s="23">
        <v>27</v>
      </c>
      <c r="E350" s="24">
        <f t="shared" si="71"/>
        <v>3.7012039798828679E-4</v>
      </c>
      <c r="F350" s="24">
        <f t="shared" si="72"/>
        <v>5.2434311459810068E-4</v>
      </c>
      <c r="G350" s="24">
        <f t="shared" si="74"/>
        <v>0.58823529411764708</v>
      </c>
      <c r="H350" s="24">
        <f t="shared" si="73"/>
        <v>2.1771788116958047E-4</v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142456</v>
      </c>
      <c r="D356" s="19">
        <f>SUM(D357:D585)</f>
        <v>186272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0.30757567248834727</v>
      </c>
      <c r="H356" s="20">
        <f t="shared" ref="H356:H420" si="81">+IF(OR(AND(E356=""),(G356="")),"",E356*G356)</f>
        <v>0.30757567248834727</v>
      </c>
      <c r="I356" s="25"/>
    </row>
    <row r="357" spans="1:9" s="25" customFormat="1" x14ac:dyDescent="0.2">
      <c r="A357" s="21"/>
      <c r="B357" s="22" t="s">
        <v>316</v>
      </c>
      <c r="C357" s="23">
        <v>1337</v>
      </c>
      <c r="D357" s="23">
        <v>809</v>
      </c>
      <c r="E357" s="24">
        <f t="shared" si="79"/>
        <v>9.3853540742404665E-3</v>
      </c>
      <c r="F357" s="24">
        <f t="shared" si="80"/>
        <v>4.3431111492870638E-3</v>
      </c>
      <c r="G357" s="24">
        <f t="shared" ref="G357:G421" si="82">+IF(AND(C357=0,D357=0)," ",IF(C357=0,1,IF(D357=0,-1,(D357-C357)/C357)))</f>
        <v>-0.3949139865370232</v>
      </c>
      <c r="H357" s="24">
        <f t="shared" si="81"/>
        <v>-3.7064075925197955E-3</v>
      </c>
    </row>
    <row r="358" spans="1:9" s="25" customFormat="1" x14ac:dyDescent="0.2">
      <c r="A358" s="21"/>
      <c r="B358" s="22" t="s">
        <v>317</v>
      </c>
      <c r="C358" s="23">
        <v>250</v>
      </c>
      <c r="D358" s="23">
        <v>290</v>
      </c>
      <c r="E358" s="24">
        <f t="shared" si="79"/>
        <v>1.7549278373673275E-3</v>
      </c>
      <c r="F358" s="24">
        <f t="shared" si="80"/>
        <v>1.5568630819446829E-3</v>
      </c>
      <c r="G358" s="24">
        <f t="shared" si="82"/>
        <v>0.16</v>
      </c>
      <c r="H358" s="24">
        <f t="shared" si="81"/>
        <v>2.807884539787724E-4</v>
      </c>
    </row>
    <row r="359" spans="1:9" s="25" customFormat="1" x14ac:dyDescent="0.2">
      <c r="A359" s="21"/>
      <c r="B359" s="22" t="s">
        <v>318</v>
      </c>
      <c r="C359" s="23">
        <v>722</v>
      </c>
      <c r="D359" s="23">
        <v>472</v>
      </c>
      <c r="E359" s="24">
        <f t="shared" si="79"/>
        <v>5.0682315943168417E-3</v>
      </c>
      <c r="F359" s="24">
        <f t="shared" si="80"/>
        <v>2.5339288781996219E-3</v>
      </c>
      <c r="G359" s="24">
        <f t="shared" si="82"/>
        <v>-0.34626038781163437</v>
      </c>
      <c r="H359" s="24">
        <f t="shared" si="81"/>
        <v>-1.7549278373673275E-3</v>
      </c>
    </row>
    <row r="360" spans="1:9" s="25" customFormat="1" x14ac:dyDescent="0.2">
      <c r="A360" s="21"/>
      <c r="B360" s="22" t="s">
        <v>319</v>
      </c>
      <c r="C360" s="23">
        <v>3</v>
      </c>
      <c r="D360" s="23">
        <v>1</v>
      </c>
      <c r="E360" s="24">
        <f t="shared" si="79"/>
        <v>2.1059134048407929E-5</v>
      </c>
      <c r="F360" s="24">
        <f t="shared" si="80"/>
        <v>5.3684933860161485E-6</v>
      </c>
      <c r="G360" s="24">
        <f t="shared" si="82"/>
        <v>-0.66666666666666663</v>
      </c>
      <c r="H360" s="24">
        <f t="shared" si="81"/>
        <v>-1.4039422698938618E-5</v>
      </c>
    </row>
    <row r="361" spans="1:9" s="25" customFormat="1" x14ac:dyDescent="0.2">
      <c r="A361" s="21"/>
      <c r="B361" s="22" t="s">
        <v>320</v>
      </c>
      <c r="C361" s="23">
        <v>11</v>
      </c>
      <c r="D361" s="23">
        <v>13</v>
      </c>
      <c r="E361" s="24">
        <f t="shared" si="79"/>
        <v>7.7216824844162401E-5</v>
      </c>
      <c r="F361" s="24">
        <f t="shared" si="80"/>
        <v>6.9790414018209928E-5</v>
      </c>
      <c r="G361" s="24">
        <f t="shared" si="82"/>
        <v>0.18181818181818182</v>
      </c>
      <c r="H361" s="24">
        <f t="shared" si="81"/>
        <v>1.4039422698938618E-5</v>
      </c>
    </row>
    <row r="362" spans="1:9" s="25" customFormat="1" x14ac:dyDescent="0.2">
      <c r="A362" s="21"/>
      <c r="B362" s="22" t="s">
        <v>321</v>
      </c>
      <c r="C362" s="23">
        <v>4822</v>
      </c>
      <c r="D362" s="23">
        <v>4396</v>
      </c>
      <c r="E362" s="24">
        <f t="shared" si="79"/>
        <v>3.3849048127141013E-2</v>
      </c>
      <c r="F362" s="24">
        <f t="shared" si="80"/>
        <v>2.3599896924926988E-2</v>
      </c>
      <c r="G362" s="24">
        <f t="shared" si="82"/>
        <v>-8.8345085026959772E-2</v>
      </c>
      <c r="H362" s="24">
        <f t="shared" si="81"/>
        <v>-2.9903970348739263E-3</v>
      </c>
    </row>
    <row r="363" spans="1:9" s="25" customFormat="1" x14ac:dyDescent="0.2">
      <c r="A363" s="21"/>
      <c r="B363" s="22" t="s">
        <v>322</v>
      </c>
      <c r="C363" s="23">
        <v>338</v>
      </c>
      <c r="D363" s="23">
        <v>316</v>
      </c>
      <c r="E363" s="24">
        <f t="shared" si="79"/>
        <v>2.3726624361206268E-3</v>
      </c>
      <c r="F363" s="24">
        <f t="shared" si="80"/>
        <v>1.696443909981103E-3</v>
      </c>
      <c r="G363" s="24">
        <f t="shared" si="82"/>
        <v>-6.5088757396449703E-2</v>
      </c>
      <c r="H363" s="24">
        <f t="shared" si="81"/>
        <v>-1.5443364968832483E-4</v>
      </c>
    </row>
    <row r="364" spans="1:9" s="25" customFormat="1" x14ac:dyDescent="0.2">
      <c r="A364" s="21"/>
      <c r="B364" s="22" t="s">
        <v>323</v>
      </c>
      <c r="C364" s="23">
        <v>443</v>
      </c>
      <c r="D364" s="23">
        <v>207</v>
      </c>
      <c r="E364" s="24">
        <f t="shared" si="79"/>
        <v>3.1097321278149041E-3</v>
      </c>
      <c r="F364" s="24">
        <f t="shared" si="80"/>
        <v>1.1112781309053428E-3</v>
      </c>
      <c r="G364" s="24">
        <f t="shared" si="82"/>
        <v>-0.53273137697516926</v>
      </c>
      <c r="H364" s="24">
        <f t="shared" si="81"/>
        <v>-1.656651878474757E-3</v>
      </c>
    </row>
    <row r="365" spans="1:9" s="25" customFormat="1" x14ac:dyDescent="0.2">
      <c r="A365" s="21"/>
      <c r="B365" s="22" t="s">
        <v>324</v>
      </c>
      <c r="C365" s="23">
        <v>108</v>
      </c>
      <c r="D365" s="23">
        <v>203</v>
      </c>
      <c r="E365" s="24">
        <f t="shared" si="79"/>
        <v>7.5812882574268544E-4</v>
      </c>
      <c r="F365" s="24">
        <f t="shared" si="80"/>
        <v>1.0898041573612781E-3</v>
      </c>
      <c r="G365" s="24">
        <f t="shared" si="82"/>
        <v>0.87962962962962965</v>
      </c>
      <c r="H365" s="24">
        <f t="shared" si="81"/>
        <v>6.6687257819958445E-4</v>
      </c>
    </row>
    <row r="366" spans="1:9" s="25" customFormat="1" x14ac:dyDescent="0.2">
      <c r="A366" s="21"/>
      <c r="B366" s="22" t="s">
        <v>325</v>
      </c>
      <c r="C366" s="23">
        <v>148</v>
      </c>
      <c r="D366" s="23">
        <v>151</v>
      </c>
      <c r="E366" s="24">
        <f t="shared" si="79"/>
        <v>1.0389172797214579E-3</v>
      </c>
      <c r="F366" s="24">
        <f t="shared" si="80"/>
        <v>8.1064250128843837E-4</v>
      </c>
      <c r="G366" s="24">
        <f t="shared" si="82"/>
        <v>2.0270270270270271E-2</v>
      </c>
      <c r="H366" s="24">
        <f t="shared" si="81"/>
        <v>2.1059134048407932E-5</v>
      </c>
    </row>
    <row r="367" spans="1:9" s="25" customFormat="1" x14ac:dyDescent="0.2">
      <c r="A367" s="21"/>
      <c r="B367" s="22" t="s">
        <v>326</v>
      </c>
      <c r="C367" s="23">
        <v>5</v>
      </c>
      <c r="D367" s="23">
        <v>18</v>
      </c>
      <c r="E367" s="24">
        <f t="shared" si="79"/>
        <v>3.509855674734655E-5</v>
      </c>
      <c r="F367" s="24">
        <f t="shared" si="80"/>
        <v>9.6632880948290667E-5</v>
      </c>
      <c r="G367" s="24">
        <f t="shared" si="82"/>
        <v>2.6</v>
      </c>
      <c r="H367" s="24">
        <f t="shared" si="81"/>
        <v>9.125624754310103E-5</v>
      </c>
    </row>
    <row r="368" spans="1:9" s="25" customFormat="1" x14ac:dyDescent="0.2">
      <c r="A368" s="21"/>
      <c r="B368" s="22" t="s">
        <v>327</v>
      </c>
      <c r="C368" s="23">
        <v>9459</v>
      </c>
      <c r="D368" s="23">
        <v>11321</v>
      </c>
      <c r="E368" s="24">
        <f t="shared" si="79"/>
        <v>6.6399449654630197E-2</v>
      </c>
      <c r="F368" s="24">
        <f t="shared" si="80"/>
        <v>6.077671362308882E-2</v>
      </c>
      <c r="G368" s="24">
        <f t="shared" si="82"/>
        <v>0.19684956126440428</v>
      </c>
      <c r="H368" s="24">
        <f t="shared" si="81"/>
        <v>1.3070702532711854E-2</v>
      </c>
    </row>
    <row r="369" spans="1:8" s="25" customFormat="1" x14ac:dyDescent="0.2">
      <c r="A369" s="21"/>
      <c r="B369" s="22" t="s">
        <v>328</v>
      </c>
      <c r="C369" s="23">
        <v>1566</v>
      </c>
      <c r="D369" s="23">
        <v>1567</v>
      </c>
      <c r="E369" s="24">
        <f t="shared" si="79"/>
        <v>1.0992867973268939E-2</v>
      </c>
      <c r="F369" s="24">
        <f t="shared" si="80"/>
        <v>8.4124291358873039E-3</v>
      </c>
      <c r="G369" s="24">
        <f t="shared" si="82"/>
        <v>6.3856960408684551E-4</v>
      </c>
      <c r="H369" s="24">
        <f t="shared" si="81"/>
        <v>7.0197113494693108E-6</v>
      </c>
    </row>
    <row r="370" spans="1:8" s="25" customFormat="1" x14ac:dyDescent="0.2">
      <c r="A370" s="21"/>
      <c r="B370" s="22" t="s">
        <v>329</v>
      </c>
      <c r="C370" s="23">
        <v>15</v>
      </c>
      <c r="D370" s="23">
        <v>14</v>
      </c>
      <c r="E370" s="24">
        <f t="shared" si="79"/>
        <v>1.0529567024203964E-4</v>
      </c>
      <c r="F370" s="24">
        <f t="shared" si="80"/>
        <v>7.5158907404226073E-5</v>
      </c>
      <c r="G370" s="24">
        <f t="shared" si="82"/>
        <v>-6.6666666666666666E-2</v>
      </c>
      <c r="H370" s="24">
        <f t="shared" si="81"/>
        <v>-7.0197113494693099E-6</v>
      </c>
    </row>
    <row r="371" spans="1:8" s="25" customFormat="1" x14ac:dyDescent="0.2">
      <c r="A371" s="21"/>
      <c r="B371" s="22" t="s">
        <v>330</v>
      </c>
      <c r="C371" s="23">
        <v>2449</v>
      </c>
      <c r="D371" s="23">
        <v>2803</v>
      </c>
      <c r="E371" s="24">
        <f t="shared" si="79"/>
        <v>1.7191273094850339E-2</v>
      </c>
      <c r="F371" s="24">
        <f t="shared" si="80"/>
        <v>1.5047886961003265E-2</v>
      </c>
      <c r="G371" s="24">
        <f t="shared" si="82"/>
        <v>0.14454879542670479</v>
      </c>
      <c r="H371" s="24">
        <f t="shared" si="81"/>
        <v>2.484977817712136E-3</v>
      </c>
    </row>
    <row r="372" spans="1:8" s="25" customFormat="1" x14ac:dyDescent="0.2">
      <c r="A372" s="21"/>
      <c r="B372" s="22" t="s">
        <v>631</v>
      </c>
      <c r="C372" s="23">
        <v>424</v>
      </c>
      <c r="D372" s="23">
        <v>1105</v>
      </c>
      <c r="E372" s="24">
        <f t="shared" si="79"/>
        <v>2.9763576121749876E-3</v>
      </c>
      <c r="F372" s="24">
        <f t="shared" si="80"/>
        <v>5.932185191547844E-3</v>
      </c>
      <c r="G372" s="24">
        <f t="shared" si="82"/>
        <v>1.6061320754716981</v>
      </c>
      <c r="H372" s="24">
        <f t="shared" si="81"/>
        <v>4.7804234289886005E-3</v>
      </c>
    </row>
    <row r="373" spans="1:8" s="25" customFormat="1" x14ac:dyDescent="0.2">
      <c r="A373" s="21"/>
      <c r="B373" s="22" t="s">
        <v>331</v>
      </c>
      <c r="C373" s="23">
        <v>337</v>
      </c>
      <c r="D373" s="23">
        <v>268</v>
      </c>
      <c r="E373" s="24">
        <f t="shared" si="79"/>
        <v>2.3656427247711574E-3</v>
      </c>
      <c r="F373" s="24">
        <f t="shared" si="80"/>
        <v>1.4387562274523278E-3</v>
      </c>
      <c r="G373" s="24">
        <f t="shared" si="82"/>
        <v>-0.20474777448071216</v>
      </c>
      <c r="H373" s="24">
        <f t="shared" si="81"/>
        <v>-4.8436008311338236E-4</v>
      </c>
    </row>
    <row r="374" spans="1:8" s="25" customFormat="1" x14ac:dyDescent="0.2">
      <c r="A374" s="21"/>
      <c r="B374" s="22" t="s">
        <v>332</v>
      </c>
      <c r="C374" s="23">
        <v>17</v>
      </c>
      <c r="D374" s="23">
        <v>38</v>
      </c>
      <c r="E374" s="24">
        <f t="shared" si="79"/>
        <v>1.1933509294097827E-4</v>
      </c>
      <c r="F374" s="24">
        <f t="shared" si="80"/>
        <v>2.0400274866861365E-4</v>
      </c>
      <c r="G374" s="24">
        <f t="shared" si="82"/>
        <v>1.2352941176470589</v>
      </c>
      <c r="H374" s="24">
        <f t="shared" si="81"/>
        <v>1.4741393833885553E-4</v>
      </c>
    </row>
    <row r="375" spans="1:8" s="25" customFormat="1" x14ac:dyDescent="0.2">
      <c r="A375" s="21"/>
      <c r="B375" s="22" t="s">
        <v>333</v>
      </c>
      <c r="C375" s="23">
        <v>4</v>
      </c>
      <c r="D375" s="23">
        <v>14</v>
      </c>
      <c r="E375" s="24">
        <f t="shared" si="79"/>
        <v>2.807884539787724E-5</v>
      </c>
      <c r="F375" s="24">
        <f t="shared" si="80"/>
        <v>7.5158907404226073E-5</v>
      </c>
      <c r="G375" s="24">
        <f t="shared" si="82"/>
        <v>2.5</v>
      </c>
      <c r="H375" s="24">
        <f t="shared" si="81"/>
        <v>7.0197113494693101E-5</v>
      </c>
    </row>
    <row r="376" spans="1:8" s="25" customFormat="1" x14ac:dyDescent="0.2">
      <c r="A376" s="21"/>
      <c r="B376" s="22" t="s">
        <v>334</v>
      </c>
      <c r="C376" s="23">
        <v>44690</v>
      </c>
      <c r="D376" s="23">
        <v>61986</v>
      </c>
      <c r="E376" s="24">
        <f t="shared" si="79"/>
        <v>0.31371090020778347</v>
      </c>
      <c r="F376" s="24">
        <f t="shared" si="80"/>
        <v>0.33277143102559698</v>
      </c>
      <c r="G376" s="24">
        <f t="shared" si="82"/>
        <v>0.38702170507943612</v>
      </c>
      <c r="H376" s="24">
        <f t="shared" si="81"/>
        <v>0.12141292750042119</v>
      </c>
    </row>
    <row r="377" spans="1:8" s="25" customFormat="1" x14ac:dyDescent="0.2">
      <c r="A377" s="21"/>
      <c r="B377" s="22" t="s">
        <v>335</v>
      </c>
      <c r="C377" s="23">
        <v>47</v>
      </c>
      <c r="D377" s="23">
        <v>77</v>
      </c>
      <c r="E377" s="24">
        <f t="shared" si="79"/>
        <v>3.2992643342505753E-4</v>
      </c>
      <c r="F377" s="24">
        <f t="shared" si="80"/>
        <v>4.1337399072324343E-4</v>
      </c>
      <c r="G377" s="24">
        <f t="shared" si="82"/>
        <v>0.63829787234042556</v>
      </c>
      <c r="H377" s="24">
        <f t="shared" si="81"/>
        <v>2.1059134048407929E-4</v>
      </c>
    </row>
    <row r="378" spans="1:8" s="25" customFormat="1" x14ac:dyDescent="0.2">
      <c r="A378" s="21"/>
      <c r="B378" s="22" t="s">
        <v>336</v>
      </c>
      <c r="C378" s="23">
        <v>9</v>
      </c>
      <c r="D378" s="23">
        <v>10</v>
      </c>
      <c r="E378" s="24">
        <f t="shared" si="79"/>
        <v>6.3177402145223787E-5</v>
      </c>
      <c r="F378" s="24">
        <f t="shared" si="80"/>
        <v>5.3684933860161485E-5</v>
      </c>
      <c r="G378" s="24">
        <f t="shared" si="82"/>
        <v>0.1111111111111111</v>
      </c>
      <c r="H378" s="24">
        <f t="shared" si="81"/>
        <v>7.0197113494693091E-6</v>
      </c>
    </row>
    <row r="379" spans="1:8" s="25" customFormat="1" x14ac:dyDescent="0.2">
      <c r="A379" s="21"/>
      <c r="B379" s="22" t="s">
        <v>337</v>
      </c>
      <c r="C379" s="23">
        <v>281</v>
      </c>
      <c r="D379" s="23">
        <v>322</v>
      </c>
      <c r="E379" s="24">
        <f t="shared" si="79"/>
        <v>1.9725388892008759E-3</v>
      </c>
      <c r="F379" s="24">
        <f t="shared" si="80"/>
        <v>1.7286548702971998E-3</v>
      </c>
      <c r="G379" s="24">
        <f t="shared" si="82"/>
        <v>0.14590747330960854</v>
      </c>
      <c r="H379" s="24">
        <f t="shared" si="81"/>
        <v>2.8780816532824168E-4</v>
      </c>
    </row>
    <row r="380" spans="1:8" s="25" customFormat="1" x14ac:dyDescent="0.2">
      <c r="A380" s="21"/>
      <c r="B380" s="22" t="s">
        <v>338</v>
      </c>
      <c r="C380" s="23">
        <v>3613</v>
      </c>
      <c r="D380" s="23">
        <v>3851</v>
      </c>
      <c r="E380" s="24">
        <f t="shared" si="79"/>
        <v>2.5362217105632617E-2</v>
      </c>
      <c r="F380" s="24">
        <f t="shared" si="80"/>
        <v>2.0674068029548187E-2</v>
      </c>
      <c r="G380" s="24">
        <f t="shared" si="82"/>
        <v>6.5873235538333796E-2</v>
      </c>
      <c r="H380" s="24">
        <f t="shared" si="81"/>
        <v>1.6706913011736958E-3</v>
      </c>
    </row>
    <row r="381" spans="1:8" s="25" customFormat="1" x14ac:dyDescent="0.2">
      <c r="A381" s="21"/>
      <c r="B381" s="22" t="s">
        <v>339</v>
      </c>
      <c r="C381" s="23">
        <v>130</v>
      </c>
      <c r="D381" s="23">
        <v>226</v>
      </c>
      <c r="E381" s="24">
        <f t="shared" si="79"/>
        <v>9.1256247543101032E-4</v>
      </c>
      <c r="F381" s="24">
        <f t="shared" si="80"/>
        <v>1.2132795052396496E-3</v>
      </c>
      <c r="G381" s="24">
        <f t="shared" si="82"/>
        <v>0.7384615384615385</v>
      </c>
      <c r="H381" s="24">
        <f t="shared" si="81"/>
        <v>6.7389228954905383E-4</v>
      </c>
    </row>
    <row r="382" spans="1:8" s="25" customFormat="1" x14ac:dyDescent="0.2">
      <c r="A382" s="21"/>
      <c r="B382" s="22" t="s">
        <v>340</v>
      </c>
      <c r="C382" s="23">
        <v>8</v>
      </c>
      <c r="D382" s="23">
        <v>11</v>
      </c>
      <c r="E382" s="24">
        <f t="shared" si="79"/>
        <v>5.6157690795754479E-5</v>
      </c>
      <c r="F382" s="24">
        <f t="shared" si="80"/>
        <v>5.9053427246177631E-5</v>
      </c>
      <c r="G382" s="24">
        <f t="shared" si="82"/>
        <v>0.375</v>
      </c>
      <c r="H382" s="24">
        <f t="shared" si="81"/>
        <v>2.1059134048407929E-5</v>
      </c>
    </row>
    <row r="383" spans="1:8" s="25" customFormat="1" x14ac:dyDescent="0.2">
      <c r="A383" s="21"/>
      <c r="B383" s="22" t="s">
        <v>341</v>
      </c>
      <c r="C383" s="23">
        <v>37</v>
      </c>
      <c r="D383" s="23">
        <v>46</v>
      </c>
      <c r="E383" s="24">
        <f t="shared" si="79"/>
        <v>2.5972931993036447E-4</v>
      </c>
      <c r="F383" s="24">
        <f t="shared" si="80"/>
        <v>2.4695069575674281E-4</v>
      </c>
      <c r="G383" s="24">
        <f t="shared" si="82"/>
        <v>0.24324324324324326</v>
      </c>
      <c r="H383" s="24">
        <f t="shared" si="81"/>
        <v>6.31774021452238E-5</v>
      </c>
    </row>
    <row r="384" spans="1:8" s="25" customFormat="1" x14ac:dyDescent="0.2">
      <c r="A384" s="21"/>
      <c r="B384" s="22" t="s">
        <v>342</v>
      </c>
      <c r="C384" s="23">
        <v>3</v>
      </c>
      <c r="D384" s="23">
        <v>8</v>
      </c>
      <c r="E384" s="24">
        <f t="shared" si="79"/>
        <v>2.1059134048407929E-5</v>
      </c>
      <c r="F384" s="24">
        <f t="shared" si="80"/>
        <v>4.2947947088129188E-5</v>
      </c>
      <c r="G384" s="24">
        <f t="shared" si="82"/>
        <v>1.6666666666666667</v>
      </c>
      <c r="H384" s="24">
        <f t="shared" si="81"/>
        <v>3.509855674734655E-5</v>
      </c>
    </row>
    <row r="385" spans="1:8" s="25" customFormat="1" x14ac:dyDescent="0.2">
      <c r="A385" s="21"/>
      <c r="B385" s="22" t="s">
        <v>343</v>
      </c>
      <c r="C385" s="23">
        <v>37</v>
      </c>
      <c r="D385" s="23">
        <v>59</v>
      </c>
      <c r="E385" s="24">
        <f t="shared" si="79"/>
        <v>2.5972931993036447E-4</v>
      </c>
      <c r="F385" s="24">
        <f t="shared" si="80"/>
        <v>3.1674110977495274E-4</v>
      </c>
      <c r="G385" s="24">
        <f t="shared" si="82"/>
        <v>0.59459459459459463</v>
      </c>
      <c r="H385" s="24">
        <f t="shared" si="81"/>
        <v>1.5443364968832483E-4</v>
      </c>
    </row>
    <row r="386" spans="1:8" s="25" customFormat="1" x14ac:dyDescent="0.2">
      <c r="A386" s="21"/>
      <c r="B386" s="22" t="s">
        <v>344</v>
      </c>
      <c r="C386" s="23">
        <v>167</v>
      </c>
      <c r="D386" s="23">
        <v>224</v>
      </c>
      <c r="E386" s="24">
        <f t="shared" si="79"/>
        <v>1.1722917953613746E-3</v>
      </c>
      <c r="F386" s="24">
        <f t="shared" si="80"/>
        <v>1.2025425184676172E-3</v>
      </c>
      <c r="G386" s="24">
        <f t="shared" si="82"/>
        <v>0.3413173652694611</v>
      </c>
      <c r="H386" s="24">
        <f t="shared" si="81"/>
        <v>4.0012354691975065E-4</v>
      </c>
    </row>
    <row r="387" spans="1:8" s="25" customFormat="1" x14ac:dyDescent="0.2">
      <c r="A387" s="21"/>
      <c r="B387" s="22" t="s">
        <v>345</v>
      </c>
      <c r="C387" s="23">
        <v>309</v>
      </c>
      <c r="D387" s="23">
        <v>1204</v>
      </c>
      <c r="E387" s="24">
        <f t="shared" si="79"/>
        <v>2.1690908069860169E-3</v>
      </c>
      <c r="F387" s="24">
        <f t="shared" si="80"/>
        <v>6.4636660367634428E-3</v>
      </c>
      <c r="G387" s="24">
        <f t="shared" si="82"/>
        <v>2.8964401294498381</v>
      </c>
      <c r="H387" s="24">
        <f t="shared" si="81"/>
        <v>6.2826416577750326E-3</v>
      </c>
    </row>
    <row r="388" spans="1:8" s="25" customFormat="1" x14ac:dyDescent="0.2">
      <c r="A388" s="21"/>
      <c r="B388" s="22" t="s">
        <v>346</v>
      </c>
      <c r="C388" s="23">
        <v>9</v>
      </c>
      <c r="D388" s="23">
        <v>18</v>
      </c>
      <c r="E388" s="24">
        <f t="shared" si="79"/>
        <v>6.3177402145223787E-5</v>
      </c>
      <c r="F388" s="24">
        <f t="shared" si="80"/>
        <v>9.6632880948290667E-5</v>
      </c>
      <c r="G388" s="24">
        <f t="shared" si="82"/>
        <v>1</v>
      </c>
      <c r="H388" s="24">
        <f t="shared" si="81"/>
        <v>6.3177402145223787E-5</v>
      </c>
    </row>
    <row r="389" spans="1:8" s="25" customFormat="1" ht="25.5" x14ac:dyDescent="0.2">
      <c r="A389" s="21"/>
      <c r="B389" s="22" t="s">
        <v>347</v>
      </c>
      <c r="C389" s="23">
        <v>248</v>
      </c>
      <c r="D389" s="23">
        <v>223</v>
      </c>
      <c r="E389" s="24">
        <f t="shared" si="79"/>
        <v>1.7408884146683889E-3</v>
      </c>
      <c r="F389" s="24">
        <f t="shared" si="80"/>
        <v>1.1971740250816011E-3</v>
      </c>
      <c r="G389" s="24">
        <f t="shared" si="82"/>
        <v>-0.10080645161290322</v>
      </c>
      <c r="H389" s="24">
        <f t="shared" si="81"/>
        <v>-1.7549278373673273E-4</v>
      </c>
    </row>
    <row r="390" spans="1:8" s="25" customFormat="1" ht="25.5" x14ac:dyDescent="0.2">
      <c r="A390" s="21"/>
      <c r="B390" s="22" t="s">
        <v>348</v>
      </c>
      <c r="C390" s="23">
        <v>1541</v>
      </c>
      <c r="D390" s="23">
        <v>1496</v>
      </c>
      <c r="E390" s="24">
        <f t="shared" si="79"/>
        <v>1.0817375189532207E-2</v>
      </c>
      <c r="F390" s="24">
        <f t="shared" si="80"/>
        <v>8.031266105480158E-3</v>
      </c>
      <c r="G390" s="24">
        <f t="shared" si="82"/>
        <v>-2.9201817001946788E-2</v>
      </c>
      <c r="H390" s="24">
        <f t="shared" si="81"/>
        <v>-3.1588701072611893E-4</v>
      </c>
    </row>
    <row r="391" spans="1:8" s="25" customFormat="1" x14ac:dyDescent="0.2">
      <c r="A391" s="21"/>
      <c r="B391" s="22" t="s">
        <v>349</v>
      </c>
      <c r="C391" s="23">
        <v>2075</v>
      </c>
      <c r="D391" s="23">
        <v>2145</v>
      </c>
      <c r="E391" s="24">
        <f t="shared" si="79"/>
        <v>1.4565901050148818E-2</v>
      </c>
      <c r="F391" s="24">
        <f t="shared" si="80"/>
        <v>1.1515418313004639E-2</v>
      </c>
      <c r="G391" s="24">
        <f t="shared" si="82"/>
        <v>3.3734939759036145E-2</v>
      </c>
      <c r="H391" s="24">
        <f t="shared" si="81"/>
        <v>4.9137979446285175E-4</v>
      </c>
    </row>
    <row r="392" spans="1:8" s="25" customFormat="1" x14ac:dyDescent="0.2">
      <c r="A392" s="21"/>
      <c r="B392" s="22" t="s">
        <v>350</v>
      </c>
      <c r="C392" s="23">
        <v>136</v>
      </c>
      <c r="D392" s="23">
        <v>242</v>
      </c>
      <c r="E392" s="24">
        <f t="shared" si="79"/>
        <v>9.5468074352782618E-4</v>
      </c>
      <c r="F392" s="24">
        <f t="shared" si="80"/>
        <v>1.299175399415908E-3</v>
      </c>
      <c r="G392" s="24">
        <f t="shared" si="82"/>
        <v>0.77941176470588236</v>
      </c>
      <c r="H392" s="24">
        <f t="shared" si="81"/>
        <v>7.4408940304374689E-4</v>
      </c>
    </row>
    <row r="393" spans="1:8" s="25" customFormat="1" x14ac:dyDescent="0.2">
      <c r="A393" s="21"/>
      <c r="B393" s="22" t="s">
        <v>351</v>
      </c>
      <c r="C393" s="23">
        <v>216</v>
      </c>
      <c r="D393" s="23">
        <v>418</v>
      </c>
      <c r="E393" s="24">
        <f t="shared" si="79"/>
        <v>1.5162576514853709E-3</v>
      </c>
      <c r="F393" s="24">
        <f t="shared" si="80"/>
        <v>2.2440302353547502E-3</v>
      </c>
      <c r="G393" s="24">
        <f t="shared" si="82"/>
        <v>0.93518518518518523</v>
      </c>
      <c r="H393" s="24">
        <f t="shared" si="81"/>
        <v>1.4179816925928006E-3</v>
      </c>
    </row>
    <row r="394" spans="1:8" s="25" customFormat="1" x14ac:dyDescent="0.2">
      <c r="A394" s="21"/>
      <c r="B394" s="22" t="s">
        <v>352</v>
      </c>
      <c r="C394" s="23">
        <v>49</v>
      </c>
      <c r="D394" s="23">
        <v>88</v>
      </c>
      <c r="E394" s="24">
        <f t="shared" si="79"/>
        <v>3.4396585612399619E-4</v>
      </c>
      <c r="F394" s="24">
        <f t="shared" si="80"/>
        <v>4.7242741796942105E-4</v>
      </c>
      <c r="G394" s="24">
        <f t="shared" si="82"/>
        <v>0.79591836734693877</v>
      </c>
      <c r="H394" s="24">
        <f t="shared" si="81"/>
        <v>2.7376874262930308E-4</v>
      </c>
    </row>
    <row r="395" spans="1:8" s="25" customFormat="1" x14ac:dyDescent="0.2">
      <c r="A395" s="21"/>
      <c r="B395" s="22" t="s">
        <v>632</v>
      </c>
      <c r="C395" s="23">
        <v>413</v>
      </c>
      <c r="D395" s="23">
        <v>435</v>
      </c>
      <c r="E395" s="24">
        <f t="shared" si="79"/>
        <v>2.8991407873308248E-3</v>
      </c>
      <c r="F395" s="24">
        <f t="shared" si="80"/>
        <v>2.3352946229170247E-3</v>
      </c>
      <c r="G395" s="24">
        <f t="shared" si="82"/>
        <v>5.3268765133171914E-2</v>
      </c>
      <c r="H395" s="24">
        <f t="shared" si="81"/>
        <v>1.544336496883248E-4</v>
      </c>
    </row>
    <row r="396" spans="1:8" s="25" customFormat="1" x14ac:dyDescent="0.2">
      <c r="A396" s="21"/>
      <c r="B396" s="22" t="s">
        <v>353</v>
      </c>
      <c r="C396" s="23">
        <v>7</v>
      </c>
      <c r="D396" s="23">
        <v>22</v>
      </c>
      <c r="E396" s="24">
        <f t="shared" si="79"/>
        <v>4.9137979446285172E-5</v>
      </c>
      <c r="F396" s="24">
        <f t="shared" si="80"/>
        <v>1.1810685449235526E-4</v>
      </c>
      <c r="G396" s="24">
        <f t="shared" si="82"/>
        <v>2.1428571428571428</v>
      </c>
      <c r="H396" s="24">
        <f t="shared" si="81"/>
        <v>1.0529567024203964E-4</v>
      </c>
    </row>
    <row r="397" spans="1:8" s="25" customFormat="1" x14ac:dyDescent="0.2">
      <c r="A397" s="21"/>
      <c r="B397" s="22" t="s">
        <v>354</v>
      </c>
      <c r="C397" s="23">
        <v>4</v>
      </c>
      <c r="D397" s="23">
        <v>16</v>
      </c>
      <c r="E397" s="24">
        <f t="shared" si="79"/>
        <v>2.807884539787724E-5</v>
      </c>
      <c r="F397" s="24">
        <f t="shared" si="80"/>
        <v>8.5895894176258377E-5</v>
      </c>
      <c r="G397" s="24">
        <f t="shared" si="82"/>
        <v>3</v>
      </c>
      <c r="H397" s="24">
        <f t="shared" si="81"/>
        <v>8.4236536193631716E-5</v>
      </c>
    </row>
    <row r="398" spans="1:8" s="25" customFormat="1" x14ac:dyDescent="0.2">
      <c r="A398" s="21"/>
      <c r="B398" s="22" t="s">
        <v>355</v>
      </c>
      <c r="C398" s="23">
        <v>1289</v>
      </c>
      <c r="D398" s="23">
        <v>932</v>
      </c>
      <c r="E398" s="24">
        <f t="shared" si="79"/>
        <v>9.0484079294659396E-3</v>
      </c>
      <c r="F398" s="24">
        <f t="shared" si="80"/>
        <v>5.0034358357670507E-3</v>
      </c>
      <c r="G398" s="24">
        <f t="shared" si="82"/>
        <v>-0.27695888285492631</v>
      </c>
      <c r="H398" s="24">
        <f t="shared" si="81"/>
        <v>-2.5060369517605433E-3</v>
      </c>
    </row>
    <row r="399" spans="1:8" s="25" customFormat="1" x14ac:dyDescent="0.2">
      <c r="A399" s="21"/>
      <c r="B399" s="22" t="s">
        <v>356</v>
      </c>
      <c r="C399" s="23">
        <v>40</v>
      </c>
      <c r="D399" s="23">
        <v>39</v>
      </c>
      <c r="E399" s="24">
        <f t="shared" si="79"/>
        <v>2.807884539787724E-4</v>
      </c>
      <c r="F399" s="24">
        <f t="shared" si="80"/>
        <v>2.0937124205462978E-4</v>
      </c>
      <c r="G399" s="24">
        <f t="shared" si="82"/>
        <v>-2.5000000000000001E-2</v>
      </c>
      <c r="H399" s="24">
        <f t="shared" si="81"/>
        <v>-7.0197113494693108E-6</v>
      </c>
    </row>
    <row r="400" spans="1:8" s="25" customFormat="1" x14ac:dyDescent="0.2">
      <c r="A400" s="21"/>
      <c r="B400" s="22" t="s">
        <v>357</v>
      </c>
      <c r="C400" s="23">
        <v>22</v>
      </c>
      <c r="D400" s="23">
        <v>76</v>
      </c>
      <c r="E400" s="24">
        <f t="shared" si="79"/>
        <v>1.544336496883248E-4</v>
      </c>
      <c r="F400" s="24">
        <f t="shared" si="80"/>
        <v>4.080054973372273E-4</v>
      </c>
      <c r="G400" s="24">
        <f t="shared" si="82"/>
        <v>2.4545454545454546</v>
      </c>
      <c r="H400" s="24">
        <f t="shared" si="81"/>
        <v>3.7906441287134272E-4</v>
      </c>
    </row>
    <row r="401" spans="1:8" s="25" customFormat="1" x14ac:dyDescent="0.2">
      <c r="A401" s="21"/>
      <c r="B401" s="22" t="s">
        <v>358</v>
      </c>
      <c r="C401" s="23">
        <v>112</v>
      </c>
      <c r="D401" s="23">
        <v>87</v>
      </c>
      <c r="E401" s="24">
        <f t="shared" si="79"/>
        <v>7.8620767114056275E-4</v>
      </c>
      <c r="F401" s="24">
        <f t="shared" si="80"/>
        <v>4.6705892458340491E-4</v>
      </c>
      <c r="G401" s="24">
        <f t="shared" si="82"/>
        <v>-0.22321428571428573</v>
      </c>
      <c r="H401" s="24">
        <f t="shared" si="81"/>
        <v>-1.7549278373673276E-4</v>
      </c>
    </row>
    <row r="402" spans="1:8" s="25" customFormat="1" x14ac:dyDescent="0.2">
      <c r="A402" s="21"/>
      <c r="B402" s="22" t="s">
        <v>359</v>
      </c>
      <c r="C402" s="23">
        <v>15942</v>
      </c>
      <c r="D402" s="23">
        <v>35441</v>
      </c>
      <c r="E402" s="24">
        <f t="shared" si="79"/>
        <v>0.11190823833323973</v>
      </c>
      <c r="F402" s="24">
        <f t="shared" si="80"/>
        <v>0.19026477409379833</v>
      </c>
      <c r="G402" s="24">
        <f t="shared" si="82"/>
        <v>1.2231213147660269</v>
      </c>
      <c r="H402" s="24">
        <f t="shared" si="81"/>
        <v>0.13687735160330208</v>
      </c>
    </row>
    <row r="403" spans="1:8" s="25" customFormat="1" x14ac:dyDescent="0.2">
      <c r="A403" s="21"/>
      <c r="B403" s="22" t="s">
        <v>360</v>
      </c>
      <c r="C403" s="23">
        <v>19</v>
      </c>
      <c r="D403" s="23">
        <v>55</v>
      </c>
      <c r="E403" s="24">
        <f t="shared" si="79"/>
        <v>1.3337451563991687E-4</v>
      </c>
      <c r="F403" s="24">
        <f t="shared" si="80"/>
        <v>2.9526713623088816E-4</v>
      </c>
      <c r="G403" s="24">
        <f t="shared" si="82"/>
        <v>1.8947368421052631</v>
      </c>
      <c r="H403" s="24">
        <f t="shared" si="81"/>
        <v>2.5270960858089509E-4</v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51</v>
      </c>
      <c r="E404" s="24" t="str">
        <f t="shared" ref="E404" si="83">+IF(C404=0,"",C404/C$356)</f>
        <v/>
      </c>
      <c r="F404" s="24">
        <f t="shared" ref="F404" si="84">+IF(D404=0,"",D404/D$356)</f>
        <v>2.7379316268682358E-4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3880</v>
      </c>
      <c r="D405" s="23">
        <v>2226</v>
      </c>
      <c r="E405" s="24">
        <f t="shared" si="79"/>
        <v>2.7236480035940921E-2</v>
      </c>
      <c r="F405" s="24">
        <f t="shared" si="80"/>
        <v>1.1950266277271946E-2</v>
      </c>
      <c r="G405" s="24">
        <f t="shared" si="82"/>
        <v>-0.42628865979381442</v>
      </c>
      <c r="H405" s="24">
        <f t="shared" si="81"/>
        <v>-1.1610602572022238E-2</v>
      </c>
    </row>
    <row r="406" spans="1:8" s="25" customFormat="1" x14ac:dyDescent="0.2">
      <c r="A406" s="21"/>
      <c r="B406" s="22" t="s">
        <v>362</v>
      </c>
      <c r="C406" s="23">
        <v>14552</v>
      </c>
      <c r="D406" s="23">
        <v>11758</v>
      </c>
      <c r="E406" s="24">
        <f t="shared" si="79"/>
        <v>0.10215083955747739</v>
      </c>
      <c r="F406" s="24">
        <f t="shared" si="80"/>
        <v>6.3122745232777874E-2</v>
      </c>
      <c r="G406" s="24">
        <f t="shared" si="82"/>
        <v>-0.19200109950522265</v>
      </c>
      <c r="H406" s="24">
        <f t="shared" si="81"/>
        <v>-1.9613073510417252E-2</v>
      </c>
    </row>
    <row r="407" spans="1:8" s="25" customFormat="1" x14ac:dyDescent="0.2">
      <c r="A407" s="21"/>
      <c r="B407" s="22" t="s">
        <v>363</v>
      </c>
      <c r="C407" s="23">
        <v>1337</v>
      </c>
      <c r="D407" s="23">
        <v>1308</v>
      </c>
      <c r="E407" s="24">
        <f t="shared" si="79"/>
        <v>9.3853540742404665E-3</v>
      </c>
      <c r="F407" s="24">
        <f t="shared" si="80"/>
        <v>7.0219893489091223E-3</v>
      </c>
      <c r="G407" s="24">
        <f t="shared" si="82"/>
        <v>-2.169035153328347E-2</v>
      </c>
      <c r="H407" s="24">
        <f t="shared" si="81"/>
        <v>-2.0357162913460996E-4</v>
      </c>
    </row>
    <row r="408" spans="1:8" s="25" customFormat="1" x14ac:dyDescent="0.2">
      <c r="A408" s="21"/>
      <c r="B408" s="22" t="s">
        <v>364</v>
      </c>
      <c r="C408" s="23">
        <v>4</v>
      </c>
      <c r="D408" s="23">
        <v>3</v>
      </c>
      <c r="E408" s="24">
        <f t="shared" si="79"/>
        <v>2.807884539787724E-5</v>
      </c>
      <c r="F408" s="24">
        <f t="shared" si="80"/>
        <v>1.6105480158048446E-5</v>
      </c>
      <c r="G408" s="24">
        <f t="shared" si="82"/>
        <v>-0.25</v>
      </c>
      <c r="H408" s="24">
        <f t="shared" si="81"/>
        <v>-7.0197113494693099E-6</v>
      </c>
    </row>
    <row r="409" spans="1:8" s="25" customFormat="1" x14ac:dyDescent="0.2">
      <c r="A409" s="21"/>
      <c r="B409" s="22" t="s">
        <v>365</v>
      </c>
      <c r="C409" s="23">
        <v>483</v>
      </c>
      <c r="D409" s="23">
        <v>727</v>
      </c>
      <c r="E409" s="24">
        <f t="shared" si="79"/>
        <v>3.3905205817936768E-3</v>
      </c>
      <c r="F409" s="24">
        <f t="shared" si="80"/>
        <v>3.9028946916337399E-3</v>
      </c>
      <c r="G409" s="24">
        <f t="shared" si="82"/>
        <v>0.50517598343685299</v>
      </c>
      <c r="H409" s="24">
        <f t="shared" si="81"/>
        <v>1.7128095692705116E-3</v>
      </c>
    </row>
    <row r="410" spans="1:8" s="25" customFormat="1" ht="25.5" x14ac:dyDescent="0.2">
      <c r="A410" s="21"/>
      <c r="B410" s="22" t="s">
        <v>366</v>
      </c>
      <c r="C410" s="23">
        <v>187</v>
      </c>
      <c r="D410" s="23">
        <v>510</v>
      </c>
      <c r="E410" s="24">
        <f t="shared" si="79"/>
        <v>1.312686022350761E-3</v>
      </c>
      <c r="F410" s="24">
        <f t="shared" si="80"/>
        <v>2.7379316268682356E-3</v>
      </c>
      <c r="G410" s="24">
        <f t="shared" si="82"/>
        <v>1.7272727272727273</v>
      </c>
      <c r="H410" s="24">
        <f t="shared" si="81"/>
        <v>2.2673667658785874E-3</v>
      </c>
    </row>
    <row r="411" spans="1:8" s="25" customFormat="1" x14ac:dyDescent="0.2">
      <c r="A411" s="21"/>
      <c r="B411" s="22" t="s">
        <v>367</v>
      </c>
      <c r="C411" s="23">
        <v>200</v>
      </c>
      <c r="D411" s="23">
        <v>159</v>
      </c>
      <c r="E411" s="24">
        <f t="shared" si="79"/>
        <v>1.4039422698938621E-3</v>
      </c>
      <c r="F411" s="24">
        <f t="shared" si="80"/>
        <v>8.5359044837656764E-4</v>
      </c>
      <c r="G411" s="24">
        <f t="shared" si="82"/>
        <v>-0.20499999999999999</v>
      </c>
      <c r="H411" s="24">
        <f t="shared" si="81"/>
        <v>-2.8780816532824173E-4</v>
      </c>
    </row>
    <row r="412" spans="1:8" s="25" customFormat="1" x14ac:dyDescent="0.2">
      <c r="A412" s="21"/>
      <c r="B412" s="22" t="s">
        <v>368</v>
      </c>
      <c r="C412" s="23">
        <v>436</v>
      </c>
      <c r="D412" s="23">
        <v>495</v>
      </c>
      <c r="E412" s="24">
        <f t="shared" si="79"/>
        <v>3.0605941483686193E-3</v>
      </c>
      <c r="F412" s="24">
        <f t="shared" si="80"/>
        <v>2.6574042260779935E-3</v>
      </c>
      <c r="G412" s="24">
        <f t="shared" si="82"/>
        <v>0.13532110091743119</v>
      </c>
      <c r="H412" s="24">
        <f t="shared" si="81"/>
        <v>4.141629696186893E-4</v>
      </c>
    </row>
    <row r="413" spans="1:8" s="25" customFormat="1" x14ac:dyDescent="0.2">
      <c r="A413" s="21"/>
      <c r="B413" s="22" t="s">
        <v>369</v>
      </c>
      <c r="C413" s="23">
        <v>203</v>
      </c>
      <c r="D413" s="23">
        <v>207</v>
      </c>
      <c r="E413" s="24">
        <f t="shared" si="79"/>
        <v>1.42500140394227E-3</v>
      </c>
      <c r="F413" s="24">
        <f t="shared" si="80"/>
        <v>1.1112781309053428E-3</v>
      </c>
      <c r="G413" s="24">
        <f t="shared" si="82"/>
        <v>1.9704433497536946E-2</v>
      </c>
      <c r="H413" s="24">
        <f t="shared" si="81"/>
        <v>2.8078845397877243E-5</v>
      </c>
    </row>
    <row r="414" spans="1:8" s="25" customFormat="1" x14ac:dyDescent="0.2">
      <c r="A414" s="21"/>
      <c r="B414" s="22" t="s">
        <v>370</v>
      </c>
      <c r="C414" s="23">
        <v>17</v>
      </c>
      <c r="D414" s="23">
        <v>6</v>
      </c>
      <c r="E414" s="24">
        <f t="shared" si="79"/>
        <v>1.1933509294097827E-4</v>
      </c>
      <c r="F414" s="24">
        <f t="shared" si="80"/>
        <v>3.2210960316096891E-5</v>
      </c>
      <c r="G414" s="24">
        <f t="shared" si="82"/>
        <v>-0.6470588235294118</v>
      </c>
      <c r="H414" s="24">
        <f t="shared" si="81"/>
        <v>-7.7216824844162415E-5</v>
      </c>
    </row>
    <row r="415" spans="1:8" s="25" customFormat="1" ht="25.5" x14ac:dyDescent="0.2">
      <c r="A415" s="21"/>
      <c r="B415" s="22" t="s">
        <v>633</v>
      </c>
      <c r="C415" s="23">
        <v>175</v>
      </c>
      <c r="D415" s="23">
        <v>256</v>
      </c>
      <c r="E415" s="24">
        <f t="shared" si="79"/>
        <v>1.2284494861571293E-3</v>
      </c>
      <c r="F415" s="24">
        <f t="shared" si="80"/>
        <v>1.374334306820134E-3</v>
      </c>
      <c r="G415" s="24">
        <f t="shared" si="82"/>
        <v>0.46285714285714286</v>
      </c>
      <c r="H415" s="24">
        <f t="shared" si="81"/>
        <v>5.6859661930701408E-4</v>
      </c>
    </row>
    <row r="416" spans="1:8" s="25" customFormat="1" ht="25.5" x14ac:dyDescent="0.2">
      <c r="A416" s="21"/>
      <c r="B416" s="22" t="s">
        <v>371</v>
      </c>
      <c r="C416" s="23">
        <v>48</v>
      </c>
      <c r="D416" s="23">
        <v>81</v>
      </c>
      <c r="E416" s="24">
        <f t="shared" si="79"/>
        <v>3.3694614477452686E-4</v>
      </c>
      <c r="F416" s="24">
        <f t="shared" si="80"/>
        <v>4.3484796426730802E-4</v>
      </c>
      <c r="G416" s="24">
        <f t="shared" si="82"/>
        <v>0.6875</v>
      </c>
      <c r="H416" s="24">
        <f t="shared" si="81"/>
        <v>2.3165047453248722E-4</v>
      </c>
    </row>
    <row r="417" spans="1:8" s="25" customFormat="1" x14ac:dyDescent="0.2">
      <c r="A417" s="21"/>
      <c r="B417" s="22" t="s">
        <v>372</v>
      </c>
      <c r="C417" s="23">
        <v>341</v>
      </c>
      <c r="D417" s="23">
        <v>584</v>
      </c>
      <c r="E417" s="24">
        <f t="shared" si="79"/>
        <v>2.3937215701690345E-3</v>
      </c>
      <c r="F417" s="24">
        <f t="shared" si="80"/>
        <v>3.1352001374334308E-3</v>
      </c>
      <c r="G417" s="24">
        <f t="shared" si="82"/>
        <v>0.71260997067448684</v>
      </c>
      <c r="H417" s="24">
        <f t="shared" si="81"/>
        <v>1.7057898579210422E-3</v>
      </c>
    </row>
    <row r="418" spans="1:8" s="25" customFormat="1" x14ac:dyDescent="0.2">
      <c r="A418" s="21"/>
      <c r="B418" s="22" t="s">
        <v>373</v>
      </c>
      <c r="C418" s="23">
        <v>789</v>
      </c>
      <c r="D418" s="23">
        <v>2115</v>
      </c>
      <c r="E418" s="24">
        <f t="shared" si="79"/>
        <v>5.5385522547312851E-3</v>
      </c>
      <c r="F418" s="24">
        <f t="shared" si="80"/>
        <v>1.1354363511424154E-2</v>
      </c>
      <c r="G418" s="24">
        <f t="shared" si="82"/>
        <v>1.6806083650190113</v>
      </c>
      <c r="H418" s="24">
        <f t="shared" si="81"/>
        <v>9.3081372493963033E-3</v>
      </c>
    </row>
    <row r="419" spans="1:8" s="25" customFormat="1" x14ac:dyDescent="0.2">
      <c r="A419" s="21"/>
      <c r="B419" s="22" t="s">
        <v>374</v>
      </c>
      <c r="C419" s="23">
        <v>31</v>
      </c>
      <c r="D419" s="23">
        <v>50</v>
      </c>
      <c r="E419" s="24">
        <f t="shared" si="79"/>
        <v>2.1761105183354862E-4</v>
      </c>
      <c r="F419" s="24">
        <f t="shared" si="80"/>
        <v>2.6842466930080745E-4</v>
      </c>
      <c r="G419" s="24">
        <f t="shared" si="82"/>
        <v>0.61290322580645162</v>
      </c>
      <c r="H419" s="24">
        <f t="shared" si="81"/>
        <v>1.333745156399169E-4</v>
      </c>
    </row>
    <row r="420" spans="1:8" s="25" customFormat="1" x14ac:dyDescent="0.2">
      <c r="A420" s="21"/>
      <c r="B420" s="22" t="s">
        <v>375</v>
      </c>
      <c r="C420" s="23">
        <v>651</v>
      </c>
      <c r="D420" s="23">
        <v>594</v>
      </c>
      <c r="E420" s="24">
        <f t="shared" si="79"/>
        <v>4.5698320885045208E-3</v>
      </c>
      <c r="F420" s="24">
        <f t="shared" si="80"/>
        <v>3.1888850712935924E-3</v>
      </c>
      <c r="G420" s="24">
        <f t="shared" si="82"/>
        <v>-8.755760368663594E-2</v>
      </c>
      <c r="H420" s="24">
        <f t="shared" si="81"/>
        <v>-4.0012354691975065E-4</v>
      </c>
    </row>
    <row r="421" spans="1:8" s="25" customFormat="1" x14ac:dyDescent="0.2">
      <c r="A421" s="21"/>
      <c r="B421" s="22" t="s">
        <v>376</v>
      </c>
      <c r="C421" s="23">
        <v>81</v>
      </c>
      <c r="D421" s="23">
        <v>80</v>
      </c>
      <c r="E421" s="24">
        <f t="shared" ref="E421:E486" si="87">+IF(C421=0,"",C421/C$356)</f>
        <v>5.6859661930701408E-4</v>
      </c>
      <c r="F421" s="24">
        <f t="shared" ref="F421:F486" si="88">+IF(D421=0,"",D421/D$356)</f>
        <v>4.2947947088129188E-4</v>
      </c>
      <c r="G421" s="24">
        <f t="shared" si="82"/>
        <v>-1.2345679012345678E-2</v>
      </c>
      <c r="H421" s="24">
        <f t="shared" ref="H421:H486" si="89">+IF(OR(AND(E421=""),(G421="")),"",E421*G421)</f>
        <v>-7.0197113494693091E-6</v>
      </c>
    </row>
    <row r="422" spans="1:8" s="25" customFormat="1" x14ac:dyDescent="0.2">
      <c r="A422" s="21"/>
      <c r="B422" s="22" t="s">
        <v>377</v>
      </c>
      <c r="C422" s="23">
        <v>5</v>
      </c>
      <c r="D422" s="23">
        <v>2</v>
      </c>
      <c r="E422" s="24">
        <f t="shared" si="87"/>
        <v>3.509855674734655E-5</v>
      </c>
      <c r="F422" s="24">
        <f t="shared" si="88"/>
        <v>1.0736986772032297E-5</v>
      </c>
      <c r="G422" s="24">
        <f t="shared" ref="G422:G487" si="90">+IF(AND(C422=0,D422=0)," ",IF(C422=0,1,IF(D422=0,-1,(D422-C422)/C422)))</f>
        <v>-0.6</v>
      </c>
      <c r="H422" s="24">
        <f t="shared" si="89"/>
        <v>-2.1059134048407929E-5</v>
      </c>
    </row>
    <row r="423" spans="1:8" s="25" customFormat="1" x14ac:dyDescent="0.2">
      <c r="A423" s="21"/>
      <c r="B423" s="22" t="s">
        <v>378</v>
      </c>
      <c r="C423" s="23">
        <v>12</v>
      </c>
      <c r="D423" s="23">
        <v>0</v>
      </c>
      <c r="E423" s="24">
        <f t="shared" si="87"/>
        <v>8.4236536193631716E-5</v>
      </c>
      <c r="F423" s="24" t="str">
        <f t="shared" si="88"/>
        <v/>
      </c>
      <c r="G423" s="24">
        <f t="shared" si="90"/>
        <v>-1</v>
      </c>
      <c r="H423" s="24">
        <f t="shared" si="89"/>
        <v>-8.4236536193631716E-5</v>
      </c>
    </row>
    <row r="424" spans="1:8" s="25" customFormat="1" x14ac:dyDescent="0.2">
      <c r="A424" s="21"/>
      <c r="B424" s="22" t="s">
        <v>379</v>
      </c>
      <c r="C424" s="23">
        <v>155</v>
      </c>
      <c r="D424" s="23">
        <v>395</v>
      </c>
      <c r="E424" s="24">
        <f t="shared" si="87"/>
        <v>1.0880552591677429E-3</v>
      </c>
      <c r="F424" s="24">
        <f t="shared" si="88"/>
        <v>2.1205548874763786E-3</v>
      </c>
      <c r="G424" s="24">
        <f t="shared" si="90"/>
        <v>1.5483870967741935</v>
      </c>
      <c r="H424" s="24">
        <f t="shared" si="89"/>
        <v>1.6847307238726341E-3</v>
      </c>
    </row>
    <row r="425" spans="1:8" s="25" customFormat="1" x14ac:dyDescent="0.2">
      <c r="A425" s="21"/>
      <c r="B425" s="22" t="s">
        <v>380</v>
      </c>
      <c r="C425" s="23">
        <v>25</v>
      </c>
      <c r="D425" s="23">
        <v>31</v>
      </c>
      <c r="E425" s="24">
        <f t="shared" si="87"/>
        <v>1.7549278373673276E-4</v>
      </c>
      <c r="F425" s="24">
        <f t="shared" si="88"/>
        <v>1.6642329496650059E-4</v>
      </c>
      <c r="G425" s="24">
        <f t="shared" si="90"/>
        <v>0.24</v>
      </c>
      <c r="H425" s="24">
        <f t="shared" si="89"/>
        <v>4.2118268096815858E-5</v>
      </c>
    </row>
    <row r="426" spans="1:8" s="25" customFormat="1" x14ac:dyDescent="0.2">
      <c r="A426" s="21"/>
      <c r="B426" s="22" t="s">
        <v>381</v>
      </c>
      <c r="C426" s="23">
        <v>6</v>
      </c>
      <c r="D426" s="23">
        <v>7</v>
      </c>
      <c r="E426" s="24">
        <f t="shared" si="87"/>
        <v>4.2118268096815858E-5</v>
      </c>
      <c r="F426" s="24">
        <f t="shared" si="88"/>
        <v>3.7579453702113036E-5</v>
      </c>
      <c r="G426" s="24">
        <f t="shared" si="90"/>
        <v>0.16666666666666666</v>
      </c>
      <c r="H426" s="24">
        <f t="shared" si="89"/>
        <v>7.0197113494693091E-6</v>
      </c>
    </row>
    <row r="427" spans="1:8" s="25" customFormat="1" x14ac:dyDescent="0.2">
      <c r="A427" s="21"/>
      <c r="B427" s="22" t="s">
        <v>382</v>
      </c>
      <c r="C427" s="23">
        <v>199</v>
      </c>
      <c r="D427" s="23">
        <v>399</v>
      </c>
      <c r="E427" s="24">
        <f t="shared" si="87"/>
        <v>1.3969225585443927E-3</v>
      </c>
      <c r="F427" s="24">
        <f t="shared" si="88"/>
        <v>2.1420288610204431E-3</v>
      </c>
      <c r="G427" s="24">
        <f t="shared" si="90"/>
        <v>1.0050251256281406</v>
      </c>
      <c r="H427" s="24">
        <f t="shared" si="89"/>
        <v>1.4039422698938619E-3</v>
      </c>
    </row>
    <row r="428" spans="1:8" s="25" customFormat="1" x14ac:dyDescent="0.2">
      <c r="A428" s="21"/>
      <c r="B428" s="22" t="s">
        <v>383</v>
      </c>
      <c r="C428" s="23">
        <v>2247</v>
      </c>
      <c r="D428" s="23">
        <v>2781</v>
      </c>
      <c r="E428" s="24">
        <f t="shared" si="87"/>
        <v>1.5773291402257538E-2</v>
      </c>
      <c r="F428" s="24">
        <f t="shared" si="88"/>
        <v>1.492978010651091E-2</v>
      </c>
      <c r="G428" s="24">
        <f t="shared" si="90"/>
        <v>0.23765020026702269</v>
      </c>
      <c r="H428" s="24">
        <f t="shared" si="89"/>
        <v>3.7485258606166109E-3</v>
      </c>
    </row>
    <row r="429" spans="1:8" s="25" customFormat="1" x14ac:dyDescent="0.2">
      <c r="A429" s="21"/>
      <c r="B429" s="22" t="s">
        <v>384</v>
      </c>
      <c r="C429" s="23">
        <v>4</v>
      </c>
      <c r="D429" s="23">
        <v>15</v>
      </c>
      <c r="E429" s="24">
        <f t="shared" si="87"/>
        <v>2.807884539787724E-5</v>
      </c>
      <c r="F429" s="24">
        <f t="shared" si="88"/>
        <v>8.0527400790242232E-5</v>
      </c>
      <c r="G429" s="24">
        <f t="shared" si="90"/>
        <v>2.75</v>
      </c>
      <c r="H429" s="24">
        <f t="shared" si="89"/>
        <v>7.7216824844162415E-5</v>
      </c>
    </row>
    <row r="430" spans="1:8" s="25" customFormat="1" x14ac:dyDescent="0.2">
      <c r="A430" s="21"/>
      <c r="B430" s="22" t="s">
        <v>385</v>
      </c>
      <c r="C430" s="23">
        <v>163</v>
      </c>
      <c r="D430" s="23">
        <v>331</v>
      </c>
      <c r="E430" s="24">
        <f t="shared" si="87"/>
        <v>1.1442129499634975E-3</v>
      </c>
      <c r="F430" s="24">
        <f t="shared" si="88"/>
        <v>1.7769713107713451E-3</v>
      </c>
      <c r="G430" s="24">
        <f t="shared" si="90"/>
        <v>1.0306748466257669</v>
      </c>
      <c r="H430" s="24">
        <f t="shared" si="89"/>
        <v>1.1793115067108442E-3</v>
      </c>
    </row>
    <row r="431" spans="1:8" s="25" customFormat="1" x14ac:dyDescent="0.2">
      <c r="A431" s="21"/>
      <c r="B431" s="22" t="s">
        <v>386</v>
      </c>
      <c r="C431" s="23">
        <v>100</v>
      </c>
      <c r="D431" s="23">
        <v>167</v>
      </c>
      <c r="E431" s="24">
        <f t="shared" si="87"/>
        <v>7.0197113494693104E-4</v>
      </c>
      <c r="F431" s="24">
        <f t="shared" si="88"/>
        <v>8.965383954646968E-4</v>
      </c>
      <c r="G431" s="24">
        <f t="shared" si="90"/>
        <v>0.67</v>
      </c>
      <c r="H431" s="24">
        <f t="shared" si="89"/>
        <v>4.7032066041444382E-4</v>
      </c>
    </row>
    <row r="432" spans="1:8" s="25" customFormat="1" x14ac:dyDescent="0.2">
      <c r="A432" s="21"/>
      <c r="B432" s="22" t="s">
        <v>387</v>
      </c>
      <c r="C432" s="23">
        <v>465</v>
      </c>
      <c r="D432" s="23">
        <v>641</v>
      </c>
      <c r="E432" s="24">
        <f t="shared" si="87"/>
        <v>3.2641657775032292E-3</v>
      </c>
      <c r="F432" s="24">
        <f t="shared" si="88"/>
        <v>3.4412042604363511E-3</v>
      </c>
      <c r="G432" s="24">
        <f t="shared" si="90"/>
        <v>0.37849462365591396</v>
      </c>
      <c r="H432" s="24">
        <f t="shared" si="89"/>
        <v>1.2354691975065984E-3</v>
      </c>
    </row>
    <row r="433" spans="1:8" s="25" customFormat="1" x14ac:dyDescent="0.2">
      <c r="A433" s="21"/>
      <c r="B433" s="22" t="s">
        <v>388</v>
      </c>
      <c r="C433" s="23">
        <v>91</v>
      </c>
      <c r="D433" s="23">
        <v>158</v>
      </c>
      <c r="E433" s="24">
        <f t="shared" si="87"/>
        <v>6.3879373280170714E-4</v>
      </c>
      <c r="F433" s="24">
        <f t="shared" si="88"/>
        <v>8.482219549905515E-4</v>
      </c>
      <c r="G433" s="24">
        <f t="shared" si="90"/>
        <v>0.73626373626373631</v>
      </c>
      <c r="H433" s="24">
        <f t="shared" si="89"/>
        <v>4.7032066041444376E-4</v>
      </c>
    </row>
    <row r="434" spans="1:8" s="25" customFormat="1" x14ac:dyDescent="0.2">
      <c r="A434" s="21"/>
      <c r="B434" s="22" t="s">
        <v>389</v>
      </c>
      <c r="C434" s="23">
        <v>3</v>
      </c>
      <c r="D434" s="23">
        <v>5</v>
      </c>
      <c r="E434" s="24">
        <f t="shared" si="87"/>
        <v>2.1059134048407929E-5</v>
      </c>
      <c r="F434" s="24">
        <f t="shared" si="88"/>
        <v>2.6842466930080743E-5</v>
      </c>
      <c r="G434" s="24">
        <f t="shared" si="90"/>
        <v>0.66666666666666663</v>
      </c>
      <c r="H434" s="24">
        <f t="shared" si="89"/>
        <v>1.4039422698938618E-5</v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248</v>
      </c>
      <c r="D436" s="23">
        <v>339</v>
      </c>
      <c r="E436" s="24">
        <f t="shared" si="87"/>
        <v>1.7408884146683889E-3</v>
      </c>
      <c r="F436" s="24">
        <f t="shared" si="88"/>
        <v>1.8199192578594744E-3</v>
      </c>
      <c r="G436" s="24">
        <f t="shared" si="90"/>
        <v>0.36693548387096775</v>
      </c>
      <c r="H436" s="24">
        <f t="shared" si="89"/>
        <v>6.3879373280170725E-4</v>
      </c>
    </row>
    <row r="437" spans="1:8" s="25" customFormat="1" x14ac:dyDescent="0.2">
      <c r="A437" s="21"/>
      <c r="B437" s="22" t="s">
        <v>392</v>
      </c>
      <c r="C437" s="23">
        <v>158</v>
      </c>
      <c r="D437" s="23">
        <v>167</v>
      </c>
      <c r="E437" s="24">
        <f t="shared" si="87"/>
        <v>1.1091143932161508E-3</v>
      </c>
      <c r="F437" s="24">
        <f t="shared" si="88"/>
        <v>8.965383954646968E-4</v>
      </c>
      <c r="G437" s="24">
        <f t="shared" si="90"/>
        <v>5.6962025316455694E-2</v>
      </c>
      <c r="H437" s="24">
        <f t="shared" si="89"/>
        <v>6.3177402145223787E-5</v>
      </c>
    </row>
    <row r="438" spans="1:8" s="25" customFormat="1" x14ac:dyDescent="0.2">
      <c r="A438" s="21"/>
      <c r="B438" s="22" t="s">
        <v>393</v>
      </c>
      <c r="C438" s="23">
        <v>17</v>
      </c>
      <c r="D438" s="23">
        <v>62</v>
      </c>
      <c r="E438" s="24">
        <f t="shared" si="87"/>
        <v>1.1933509294097827E-4</v>
      </c>
      <c r="F438" s="24">
        <f t="shared" si="88"/>
        <v>3.3284658993300119E-4</v>
      </c>
      <c r="G438" s="24">
        <f t="shared" si="90"/>
        <v>2.6470588235294117</v>
      </c>
      <c r="H438" s="24">
        <f t="shared" si="89"/>
        <v>3.1588701072611893E-4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24</v>
      </c>
      <c r="D441" s="23">
        <v>38</v>
      </c>
      <c r="E441" s="24">
        <f t="shared" si="87"/>
        <v>1.6847307238726343E-4</v>
      </c>
      <c r="F441" s="24">
        <f t="shared" si="88"/>
        <v>2.0400274866861365E-4</v>
      </c>
      <c r="G441" s="24">
        <f t="shared" si="90"/>
        <v>0.58333333333333337</v>
      </c>
      <c r="H441" s="24">
        <f t="shared" si="89"/>
        <v>9.8275958892570344E-5</v>
      </c>
    </row>
    <row r="442" spans="1:8" s="25" customFormat="1" ht="25.5" x14ac:dyDescent="0.2">
      <c r="A442" s="21"/>
      <c r="B442" s="22" t="s">
        <v>395</v>
      </c>
      <c r="C442" s="23">
        <v>367</v>
      </c>
      <c r="D442" s="23">
        <v>700</v>
      </c>
      <c r="E442" s="24">
        <f t="shared" si="87"/>
        <v>2.5762340652552367E-3</v>
      </c>
      <c r="F442" s="24">
        <f t="shared" si="88"/>
        <v>3.7579453702113038E-3</v>
      </c>
      <c r="G442" s="24">
        <f t="shared" si="90"/>
        <v>0.9073569482288828</v>
      </c>
      <c r="H442" s="24">
        <f t="shared" si="89"/>
        <v>2.3375638793732799E-3</v>
      </c>
    </row>
    <row r="443" spans="1:8" s="25" customFormat="1" x14ac:dyDescent="0.2">
      <c r="A443" s="21"/>
      <c r="B443" s="22" t="s">
        <v>396</v>
      </c>
      <c r="C443" s="23">
        <v>35</v>
      </c>
      <c r="D443" s="23">
        <v>124</v>
      </c>
      <c r="E443" s="24">
        <f t="shared" si="87"/>
        <v>2.4568989723142582E-4</v>
      </c>
      <c r="F443" s="24">
        <f t="shared" si="88"/>
        <v>6.6569317986600238E-4</v>
      </c>
      <c r="G443" s="24">
        <f t="shared" si="90"/>
        <v>2.5428571428571427</v>
      </c>
      <c r="H443" s="24">
        <f t="shared" si="89"/>
        <v>6.2475431010276848E-4</v>
      </c>
    </row>
    <row r="444" spans="1:8" s="25" customFormat="1" ht="25.5" x14ac:dyDescent="0.2">
      <c r="A444" s="21"/>
      <c r="B444" s="22" t="s">
        <v>397</v>
      </c>
      <c r="C444" s="23">
        <v>24</v>
      </c>
      <c r="D444" s="23">
        <v>68</v>
      </c>
      <c r="E444" s="24">
        <f t="shared" si="87"/>
        <v>1.6847307238726343E-4</v>
      </c>
      <c r="F444" s="24">
        <f t="shared" si="88"/>
        <v>3.6505755024909809E-4</v>
      </c>
      <c r="G444" s="24">
        <f t="shared" si="90"/>
        <v>1.8333333333333333</v>
      </c>
      <c r="H444" s="24">
        <f t="shared" si="89"/>
        <v>3.0886729937664961E-4</v>
      </c>
    </row>
    <row r="445" spans="1:8" s="25" customFormat="1" ht="25.5" x14ac:dyDescent="0.2">
      <c r="A445" s="21"/>
      <c r="B445" s="22" t="s">
        <v>398</v>
      </c>
      <c r="C445" s="23">
        <v>10</v>
      </c>
      <c r="D445" s="23">
        <v>1</v>
      </c>
      <c r="E445" s="24">
        <f t="shared" si="87"/>
        <v>7.0197113494693101E-5</v>
      </c>
      <c r="F445" s="24">
        <f t="shared" si="88"/>
        <v>5.3684933860161485E-6</v>
      </c>
      <c r="G445" s="24">
        <f t="shared" si="90"/>
        <v>-0.9</v>
      </c>
      <c r="H445" s="24">
        <f t="shared" si="89"/>
        <v>-6.3177402145223787E-5</v>
      </c>
    </row>
    <row r="446" spans="1:8" s="25" customFormat="1" x14ac:dyDescent="0.2">
      <c r="A446" s="21"/>
      <c r="B446" s="22" t="s">
        <v>399</v>
      </c>
      <c r="C446" s="23">
        <v>47</v>
      </c>
      <c r="D446" s="23">
        <v>36</v>
      </c>
      <c r="E446" s="24">
        <f t="shared" si="87"/>
        <v>3.2992643342505753E-4</v>
      </c>
      <c r="F446" s="24">
        <f t="shared" si="88"/>
        <v>1.9326576189658133E-4</v>
      </c>
      <c r="G446" s="24">
        <f t="shared" si="90"/>
        <v>-0.23404255319148937</v>
      </c>
      <c r="H446" s="24">
        <f t="shared" si="89"/>
        <v>-7.7216824844162401E-5</v>
      </c>
    </row>
    <row r="447" spans="1:8" s="25" customFormat="1" x14ac:dyDescent="0.2">
      <c r="A447" s="21"/>
      <c r="B447" s="22" t="s">
        <v>400</v>
      </c>
      <c r="C447" s="23">
        <v>18</v>
      </c>
      <c r="D447" s="23">
        <v>7</v>
      </c>
      <c r="E447" s="24">
        <f t="shared" si="87"/>
        <v>1.2635480429044757E-4</v>
      </c>
      <c r="F447" s="24">
        <f t="shared" si="88"/>
        <v>3.7579453702113036E-5</v>
      </c>
      <c r="G447" s="24">
        <f t="shared" si="90"/>
        <v>-0.61111111111111116</v>
      </c>
      <c r="H447" s="24">
        <f t="shared" si="89"/>
        <v>-7.7216824844162415E-5</v>
      </c>
    </row>
    <row r="448" spans="1:8" s="25" customFormat="1" x14ac:dyDescent="0.2">
      <c r="A448" s="21"/>
      <c r="B448" s="22" t="s">
        <v>401</v>
      </c>
      <c r="C448" s="23">
        <v>22</v>
      </c>
      <c r="D448" s="23">
        <v>22</v>
      </c>
      <c r="E448" s="24">
        <f t="shared" si="87"/>
        <v>1.544336496883248E-4</v>
      </c>
      <c r="F448" s="24">
        <f t="shared" si="88"/>
        <v>1.1810685449235526E-4</v>
      </c>
      <c r="G448" s="24">
        <f t="shared" si="90"/>
        <v>0</v>
      </c>
      <c r="H448" s="24">
        <f t="shared" si="89"/>
        <v>0</v>
      </c>
    </row>
    <row r="449" spans="1:9" s="25" customFormat="1" x14ac:dyDescent="0.2">
      <c r="A449" s="21"/>
      <c r="B449" s="22" t="s">
        <v>402</v>
      </c>
      <c r="C449" s="23">
        <v>11</v>
      </c>
      <c r="D449" s="23">
        <v>28</v>
      </c>
      <c r="E449" s="24">
        <f t="shared" si="87"/>
        <v>7.7216824844162401E-5</v>
      </c>
      <c r="F449" s="24">
        <f t="shared" si="88"/>
        <v>1.5031781480845215E-4</v>
      </c>
      <c r="G449" s="24">
        <f t="shared" si="90"/>
        <v>1.5454545454545454</v>
      </c>
      <c r="H449" s="24">
        <f t="shared" si="89"/>
        <v>1.1933509294097826E-4</v>
      </c>
    </row>
    <row r="450" spans="1:9" s="25" customFormat="1" x14ac:dyDescent="0.2">
      <c r="A450" s="21"/>
      <c r="B450" s="22" t="s">
        <v>403</v>
      </c>
      <c r="C450" s="23">
        <v>3</v>
      </c>
      <c r="D450" s="23">
        <v>15</v>
      </c>
      <c r="E450" s="24">
        <f t="shared" si="87"/>
        <v>2.1059134048407929E-5</v>
      </c>
      <c r="F450" s="24">
        <f t="shared" si="88"/>
        <v>8.0527400790242232E-5</v>
      </c>
      <c r="G450" s="24">
        <f t="shared" si="90"/>
        <v>4</v>
      </c>
      <c r="H450" s="24">
        <f t="shared" si="89"/>
        <v>8.4236536193631716E-5</v>
      </c>
    </row>
    <row r="451" spans="1:9" s="25" customFormat="1" x14ac:dyDescent="0.2">
      <c r="A451" s="21"/>
      <c r="B451" s="22" t="s">
        <v>404</v>
      </c>
      <c r="C451" s="23">
        <v>80</v>
      </c>
      <c r="D451" s="23">
        <v>98</v>
      </c>
      <c r="E451" s="24">
        <f t="shared" si="87"/>
        <v>5.6157690795754481E-4</v>
      </c>
      <c r="F451" s="24">
        <f t="shared" si="88"/>
        <v>5.2611235182958252E-4</v>
      </c>
      <c r="G451" s="24">
        <f t="shared" si="90"/>
        <v>0.22500000000000001</v>
      </c>
      <c r="H451" s="24">
        <f t="shared" si="89"/>
        <v>1.2635480429044757E-4</v>
      </c>
    </row>
    <row r="452" spans="1:9" s="25" customFormat="1" x14ac:dyDescent="0.2">
      <c r="A452" s="21"/>
      <c r="B452" s="22" t="s">
        <v>405</v>
      </c>
      <c r="C452" s="23">
        <v>1250</v>
      </c>
      <c r="D452" s="23">
        <v>1154</v>
      </c>
      <c r="E452" s="24">
        <f t="shared" si="87"/>
        <v>8.7746391868366372E-3</v>
      </c>
      <c r="F452" s="24">
        <f t="shared" si="88"/>
        <v>6.1952413674626356E-3</v>
      </c>
      <c r="G452" s="24">
        <f t="shared" si="90"/>
        <v>-7.6799999999999993E-2</v>
      </c>
      <c r="H452" s="24">
        <f t="shared" si="89"/>
        <v>-6.7389228954905372E-4</v>
      </c>
    </row>
    <row r="453" spans="1:9" s="25" customFormat="1" x14ac:dyDescent="0.2">
      <c r="A453" s="21"/>
      <c r="B453" s="22" t="s">
        <v>406</v>
      </c>
      <c r="C453" s="23">
        <v>708</v>
      </c>
      <c r="D453" s="23">
        <v>1027</v>
      </c>
      <c r="E453" s="24">
        <f t="shared" si="87"/>
        <v>4.9699556354242712E-3</v>
      </c>
      <c r="F453" s="24">
        <f t="shared" si="88"/>
        <v>5.5134427074385846E-3</v>
      </c>
      <c r="G453" s="24">
        <f t="shared" si="90"/>
        <v>0.45056497175141241</v>
      </c>
      <c r="H453" s="24">
        <f t="shared" si="89"/>
        <v>2.2392879204807098E-3</v>
      </c>
    </row>
    <row r="454" spans="1:9" s="25" customFormat="1" x14ac:dyDescent="0.2">
      <c r="A454" s="21"/>
      <c r="B454" s="22" t="s">
        <v>407</v>
      </c>
      <c r="C454" s="23">
        <v>64</v>
      </c>
      <c r="D454" s="23">
        <v>89</v>
      </c>
      <c r="E454" s="24">
        <f t="shared" si="87"/>
        <v>4.4926152636603583E-4</v>
      </c>
      <c r="F454" s="24">
        <f t="shared" si="88"/>
        <v>4.7779591135543723E-4</v>
      </c>
      <c r="G454" s="24">
        <f t="shared" si="90"/>
        <v>0.390625</v>
      </c>
      <c r="H454" s="24">
        <f t="shared" si="89"/>
        <v>1.7549278373673276E-4</v>
      </c>
    </row>
    <row r="455" spans="1:9" s="25" customFormat="1" x14ac:dyDescent="0.2">
      <c r="A455" s="21"/>
      <c r="B455" s="22" t="s">
        <v>408</v>
      </c>
      <c r="C455" s="23">
        <v>1050</v>
      </c>
      <c r="D455" s="23">
        <v>1448</v>
      </c>
      <c r="E455" s="24">
        <f t="shared" si="87"/>
        <v>7.3706969169427755E-3</v>
      </c>
      <c r="F455" s="24">
        <f t="shared" si="88"/>
        <v>7.7735784229513829E-3</v>
      </c>
      <c r="G455" s="24">
        <f t="shared" si="90"/>
        <v>0.37904761904761902</v>
      </c>
      <c r="H455" s="24">
        <f t="shared" si="89"/>
        <v>2.7938451170887854E-3</v>
      </c>
    </row>
    <row r="456" spans="1:9" s="25" customFormat="1" x14ac:dyDescent="0.2">
      <c r="A456" s="21"/>
      <c r="B456" s="22" t="s">
        <v>409</v>
      </c>
      <c r="C456" s="23">
        <v>42</v>
      </c>
      <c r="D456" s="23">
        <v>104</v>
      </c>
      <c r="E456" s="24">
        <f t="shared" si="87"/>
        <v>2.94827876677711E-4</v>
      </c>
      <c r="F456" s="24">
        <f t="shared" si="88"/>
        <v>5.5832331214567942E-4</v>
      </c>
      <c r="G456" s="24">
        <f t="shared" si="90"/>
        <v>1.4761904761904763</v>
      </c>
      <c r="H456" s="24">
        <f t="shared" si="89"/>
        <v>4.3522210366709723E-4</v>
      </c>
    </row>
    <row r="457" spans="1:9" s="25" customFormat="1" x14ac:dyDescent="0.2">
      <c r="A457" s="21"/>
      <c r="B457" s="22" t="s">
        <v>410</v>
      </c>
      <c r="C457" s="23">
        <v>14</v>
      </c>
      <c r="D457" s="23">
        <v>20</v>
      </c>
      <c r="E457" s="24">
        <f t="shared" si="87"/>
        <v>9.8275958892570344E-5</v>
      </c>
      <c r="F457" s="24">
        <f t="shared" si="88"/>
        <v>1.0736986772032297E-4</v>
      </c>
      <c r="G457" s="24">
        <f t="shared" si="90"/>
        <v>0.42857142857142855</v>
      </c>
      <c r="H457" s="24">
        <f t="shared" si="89"/>
        <v>4.2118268096815858E-5</v>
      </c>
    </row>
    <row r="458" spans="1:9" s="25" customFormat="1" x14ac:dyDescent="0.2">
      <c r="A458" s="21"/>
      <c r="B458" s="22" t="s">
        <v>411</v>
      </c>
      <c r="C458" s="23">
        <v>110</v>
      </c>
      <c r="D458" s="23">
        <v>73</v>
      </c>
      <c r="E458" s="24">
        <f t="shared" si="87"/>
        <v>7.721682484416241E-4</v>
      </c>
      <c r="F458" s="24">
        <f t="shared" si="88"/>
        <v>3.9190001717917885E-4</v>
      </c>
      <c r="G458" s="24">
        <f t="shared" si="90"/>
        <v>-0.33636363636363636</v>
      </c>
      <c r="H458" s="24">
        <f t="shared" si="89"/>
        <v>-2.5972931993036447E-4</v>
      </c>
    </row>
    <row r="459" spans="1:9" s="25" customFormat="1" x14ac:dyDescent="0.2">
      <c r="A459" s="21"/>
      <c r="B459" s="22" t="s">
        <v>412</v>
      </c>
      <c r="C459" s="23">
        <v>77</v>
      </c>
      <c r="D459" s="23">
        <v>98</v>
      </c>
      <c r="E459" s="24">
        <f t="shared" si="87"/>
        <v>5.4051777390913688E-4</v>
      </c>
      <c r="F459" s="24">
        <f t="shared" si="88"/>
        <v>5.2611235182958252E-4</v>
      </c>
      <c r="G459" s="24">
        <f t="shared" si="90"/>
        <v>0.27272727272727271</v>
      </c>
      <c r="H459" s="24">
        <f t="shared" si="89"/>
        <v>1.474139383388555E-4</v>
      </c>
    </row>
    <row r="460" spans="1:9" s="25" customFormat="1" x14ac:dyDescent="0.2">
      <c r="A460" s="21"/>
      <c r="B460" s="22" t="s">
        <v>413</v>
      </c>
      <c r="C460" s="23">
        <v>203</v>
      </c>
      <c r="D460" s="23">
        <v>526</v>
      </c>
      <c r="E460" s="24">
        <f t="shared" si="87"/>
        <v>1.42500140394227E-3</v>
      </c>
      <c r="F460" s="24">
        <f t="shared" si="88"/>
        <v>2.8238275210444941E-3</v>
      </c>
      <c r="G460" s="24">
        <f t="shared" si="90"/>
        <v>1.5911330049261083</v>
      </c>
      <c r="H460" s="24">
        <f t="shared" si="89"/>
        <v>2.2673667658785874E-3</v>
      </c>
    </row>
    <row r="461" spans="1:9" s="25" customFormat="1" x14ac:dyDescent="0.2">
      <c r="A461" s="21"/>
      <c r="B461" s="22" t="s">
        <v>414</v>
      </c>
      <c r="C461" s="23">
        <v>11</v>
      </c>
      <c r="D461" s="23">
        <v>4</v>
      </c>
      <c r="E461" s="24">
        <f t="shared" si="87"/>
        <v>7.7216824844162401E-5</v>
      </c>
      <c r="F461" s="24">
        <f t="shared" si="88"/>
        <v>2.1473973544064594E-5</v>
      </c>
      <c r="G461" s="24">
        <f t="shared" si="90"/>
        <v>-0.63636363636363635</v>
      </c>
      <c r="H461" s="24">
        <f t="shared" si="89"/>
        <v>-4.9137979446285165E-5</v>
      </c>
    </row>
    <row r="462" spans="1:9" s="25" customFormat="1" x14ac:dyDescent="0.2">
      <c r="A462" s="21"/>
      <c r="B462" s="22" t="s">
        <v>415</v>
      </c>
      <c r="C462" s="23">
        <v>8</v>
      </c>
      <c r="D462" s="23">
        <v>141</v>
      </c>
      <c r="E462" s="24">
        <f t="shared" si="87"/>
        <v>5.6157690795754479E-5</v>
      </c>
      <c r="F462" s="24">
        <f t="shared" si="88"/>
        <v>7.5695756742827694E-4</v>
      </c>
      <c r="G462" s="24">
        <f t="shared" si="90"/>
        <v>16.625</v>
      </c>
      <c r="H462" s="24">
        <f t="shared" si="89"/>
        <v>9.3362160947941825E-4</v>
      </c>
    </row>
    <row r="463" spans="1:9" s="25" customFormat="1" x14ac:dyDescent="0.2">
      <c r="A463" s="21"/>
      <c r="B463" s="22" t="s">
        <v>634</v>
      </c>
      <c r="C463" s="23">
        <v>117</v>
      </c>
      <c r="D463" s="23">
        <v>201</v>
      </c>
      <c r="E463" s="24">
        <f t="shared" si="87"/>
        <v>8.2130622788790923E-4</v>
      </c>
      <c r="F463" s="24">
        <f t="shared" si="88"/>
        <v>1.0790671705892458E-3</v>
      </c>
      <c r="G463" s="24">
        <f t="shared" si="90"/>
        <v>0.71794871794871795</v>
      </c>
      <c r="H463" s="24">
        <f t="shared" si="89"/>
        <v>5.8965575335542201E-4</v>
      </c>
      <c r="I463" s="26"/>
    </row>
    <row r="464" spans="1:9" s="25" customFormat="1" x14ac:dyDescent="0.2">
      <c r="A464" s="21"/>
      <c r="B464" s="22" t="s">
        <v>416</v>
      </c>
      <c r="C464" s="23">
        <v>2</v>
      </c>
      <c r="D464" s="23">
        <v>12</v>
      </c>
      <c r="E464" s="24">
        <f t="shared" si="87"/>
        <v>1.403942269893862E-5</v>
      </c>
      <c r="F464" s="24">
        <f t="shared" si="88"/>
        <v>6.4421920632193783E-5</v>
      </c>
      <c r="G464" s="24">
        <f t="shared" si="90"/>
        <v>5</v>
      </c>
      <c r="H464" s="24">
        <f t="shared" si="89"/>
        <v>7.0197113494693101E-5</v>
      </c>
    </row>
    <row r="465" spans="1:8" s="25" customFormat="1" x14ac:dyDescent="0.2">
      <c r="A465" s="21"/>
      <c r="B465" s="22" t="s">
        <v>417</v>
      </c>
      <c r="C465" s="23">
        <v>242</v>
      </c>
      <c r="D465" s="23">
        <v>148</v>
      </c>
      <c r="E465" s="24">
        <f t="shared" si="87"/>
        <v>1.6987701465715731E-3</v>
      </c>
      <c r="F465" s="24">
        <f t="shared" si="88"/>
        <v>7.9453702113038997E-4</v>
      </c>
      <c r="G465" s="24">
        <f t="shared" si="90"/>
        <v>-0.38842975206611569</v>
      </c>
      <c r="H465" s="24">
        <f t="shared" si="89"/>
        <v>-6.5985286685011518E-4</v>
      </c>
    </row>
    <row r="466" spans="1:8" s="25" customFormat="1" x14ac:dyDescent="0.2">
      <c r="A466" s="21"/>
      <c r="B466" s="22" t="s">
        <v>418</v>
      </c>
      <c r="C466" s="23">
        <v>526</v>
      </c>
      <c r="D466" s="23">
        <v>319</v>
      </c>
      <c r="E466" s="24">
        <f t="shared" si="87"/>
        <v>3.6923681698208572E-3</v>
      </c>
      <c r="F466" s="24">
        <f t="shared" si="88"/>
        <v>1.7125493901391513E-3</v>
      </c>
      <c r="G466" s="24">
        <f t="shared" si="90"/>
        <v>-0.39353612167300378</v>
      </c>
      <c r="H466" s="24">
        <f t="shared" si="89"/>
        <v>-1.4530802493401471E-3</v>
      </c>
    </row>
    <row r="467" spans="1:8" s="25" customFormat="1" x14ac:dyDescent="0.2">
      <c r="A467" s="21"/>
      <c r="B467" s="22" t="s">
        <v>419</v>
      </c>
      <c r="C467" s="23">
        <v>144</v>
      </c>
      <c r="D467" s="23">
        <v>232</v>
      </c>
      <c r="E467" s="24">
        <f t="shared" si="87"/>
        <v>1.0108384343235806E-3</v>
      </c>
      <c r="F467" s="24">
        <f t="shared" si="88"/>
        <v>1.2454904655557464E-3</v>
      </c>
      <c r="G467" s="24">
        <f t="shared" si="90"/>
        <v>0.61111111111111116</v>
      </c>
      <c r="H467" s="24">
        <f t="shared" si="89"/>
        <v>6.1773459875329932E-4</v>
      </c>
    </row>
    <row r="468" spans="1:8" s="25" customFormat="1" ht="25.5" x14ac:dyDescent="0.2">
      <c r="A468" s="21"/>
      <c r="B468" s="22" t="s">
        <v>420</v>
      </c>
      <c r="C468" s="23">
        <v>115</v>
      </c>
      <c r="D468" s="23">
        <v>41</v>
      </c>
      <c r="E468" s="24">
        <f t="shared" si="87"/>
        <v>8.0726680518897068E-4</v>
      </c>
      <c r="F468" s="24">
        <f t="shared" si="88"/>
        <v>2.2010822882666207E-4</v>
      </c>
      <c r="G468" s="24">
        <f t="shared" si="90"/>
        <v>-0.64347826086956517</v>
      </c>
      <c r="H468" s="24">
        <f t="shared" si="89"/>
        <v>-5.1945863986072895E-4</v>
      </c>
    </row>
    <row r="469" spans="1:8" s="25" customFormat="1" ht="25.5" x14ac:dyDescent="0.2">
      <c r="A469" s="21"/>
      <c r="B469" s="22" t="s">
        <v>421</v>
      </c>
      <c r="C469" s="23">
        <v>219</v>
      </c>
      <c r="D469" s="23">
        <v>82</v>
      </c>
      <c r="E469" s="24">
        <f t="shared" si="87"/>
        <v>1.5373167855337788E-3</v>
      </c>
      <c r="F469" s="24">
        <f t="shared" si="88"/>
        <v>4.4021645765332415E-4</v>
      </c>
      <c r="G469" s="24">
        <f t="shared" si="90"/>
        <v>-0.62557077625570778</v>
      </c>
      <c r="H469" s="24">
        <f t="shared" si="89"/>
        <v>-9.6170045487729546E-4</v>
      </c>
    </row>
    <row r="470" spans="1:8" s="25" customFormat="1" ht="25.5" x14ac:dyDescent="0.2">
      <c r="A470" s="21"/>
      <c r="B470" s="22" t="s">
        <v>422</v>
      </c>
      <c r="C470" s="23">
        <v>6</v>
      </c>
      <c r="D470" s="23">
        <v>6</v>
      </c>
      <c r="E470" s="24">
        <f t="shared" si="87"/>
        <v>4.2118268096815858E-5</v>
      </c>
      <c r="F470" s="24">
        <f t="shared" si="88"/>
        <v>3.2210960316096891E-5</v>
      </c>
      <c r="G470" s="24">
        <f t="shared" si="90"/>
        <v>0</v>
      </c>
      <c r="H470" s="24">
        <f t="shared" si="89"/>
        <v>0</v>
      </c>
    </row>
    <row r="471" spans="1:8" s="25" customFormat="1" x14ac:dyDescent="0.2">
      <c r="A471" s="21"/>
      <c r="B471" s="22" t="s">
        <v>423</v>
      </c>
      <c r="C471" s="23">
        <v>47</v>
      </c>
      <c r="D471" s="23">
        <v>58</v>
      </c>
      <c r="E471" s="24">
        <f t="shared" si="87"/>
        <v>3.2992643342505753E-4</v>
      </c>
      <c r="F471" s="24">
        <f t="shared" si="88"/>
        <v>3.1137261638893661E-4</v>
      </c>
      <c r="G471" s="24">
        <f t="shared" si="90"/>
        <v>0.23404255319148937</v>
      </c>
      <c r="H471" s="24">
        <f t="shared" si="89"/>
        <v>7.7216824844162401E-5</v>
      </c>
    </row>
    <row r="472" spans="1:8" s="25" customFormat="1" ht="25.5" x14ac:dyDescent="0.2">
      <c r="A472" s="21"/>
      <c r="B472" s="22" t="s">
        <v>424</v>
      </c>
      <c r="C472" s="23">
        <v>8</v>
      </c>
      <c r="D472" s="23">
        <v>9</v>
      </c>
      <c r="E472" s="24">
        <f t="shared" si="87"/>
        <v>5.6157690795754479E-5</v>
      </c>
      <c r="F472" s="24">
        <f t="shared" si="88"/>
        <v>4.8316440474145334E-5</v>
      </c>
      <c r="G472" s="24">
        <f t="shared" si="90"/>
        <v>0.125</v>
      </c>
      <c r="H472" s="24">
        <f t="shared" si="89"/>
        <v>7.0197113494693099E-6</v>
      </c>
    </row>
    <row r="473" spans="1:8" s="25" customFormat="1" x14ac:dyDescent="0.2">
      <c r="A473" s="21"/>
      <c r="B473" s="22" t="s">
        <v>425</v>
      </c>
      <c r="C473" s="23">
        <v>48</v>
      </c>
      <c r="D473" s="23">
        <v>53</v>
      </c>
      <c r="E473" s="24">
        <f t="shared" si="87"/>
        <v>3.3694614477452686E-4</v>
      </c>
      <c r="F473" s="24">
        <f t="shared" si="88"/>
        <v>2.8453014945885584E-4</v>
      </c>
      <c r="G473" s="24">
        <f t="shared" si="90"/>
        <v>0.10416666666666667</v>
      </c>
      <c r="H473" s="24">
        <f t="shared" si="89"/>
        <v>3.509855674734655E-5</v>
      </c>
    </row>
    <row r="474" spans="1:8" s="25" customFormat="1" x14ac:dyDescent="0.2">
      <c r="A474" s="21"/>
      <c r="B474" s="22" t="s">
        <v>426</v>
      </c>
      <c r="C474" s="23">
        <v>16</v>
      </c>
      <c r="D474" s="23">
        <v>188</v>
      </c>
      <c r="E474" s="24">
        <f t="shared" si="87"/>
        <v>1.1231538159150896E-4</v>
      </c>
      <c r="F474" s="24">
        <f t="shared" si="88"/>
        <v>1.009276756571036E-3</v>
      </c>
      <c r="G474" s="24">
        <f t="shared" si="90"/>
        <v>10.75</v>
      </c>
      <c r="H474" s="24">
        <f t="shared" si="89"/>
        <v>1.2073903521087213E-3</v>
      </c>
    </row>
    <row r="475" spans="1:8" s="25" customFormat="1" x14ac:dyDescent="0.2">
      <c r="A475" s="21"/>
      <c r="B475" s="22" t="s">
        <v>427</v>
      </c>
      <c r="C475" s="23">
        <v>334</v>
      </c>
      <c r="D475" s="23">
        <v>730</v>
      </c>
      <c r="E475" s="24">
        <f t="shared" si="87"/>
        <v>2.3445835907227493E-3</v>
      </c>
      <c r="F475" s="24">
        <f t="shared" si="88"/>
        <v>3.919000171791788E-3</v>
      </c>
      <c r="G475" s="24">
        <f t="shared" si="90"/>
        <v>1.1856287425149701</v>
      </c>
      <c r="H475" s="24">
        <f t="shared" si="89"/>
        <v>2.7798056943898466E-3</v>
      </c>
    </row>
    <row r="476" spans="1:8" s="25" customFormat="1" x14ac:dyDescent="0.2">
      <c r="A476" s="21"/>
      <c r="B476" s="22" t="s">
        <v>428</v>
      </c>
      <c r="C476" s="23">
        <v>91</v>
      </c>
      <c r="D476" s="23">
        <v>86</v>
      </c>
      <c r="E476" s="24">
        <f t="shared" si="87"/>
        <v>6.3879373280170714E-4</v>
      </c>
      <c r="F476" s="24">
        <f t="shared" si="88"/>
        <v>4.6169043119738878E-4</v>
      </c>
      <c r="G476" s="24">
        <f t="shared" si="90"/>
        <v>-5.4945054945054944E-2</v>
      </c>
      <c r="H476" s="24">
        <f t="shared" si="89"/>
        <v>-3.5098556747346544E-5</v>
      </c>
    </row>
    <row r="477" spans="1:8" s="25" customFormat="1" x14ac:dyDescent="0.2">
      <c r="A477" s="21"/>
      <c r="B477" s="22" t="s">
        <v>635</v>
      </c>
      <c r="C477" s="23">
        <v>19</v>
      </c>
      <c r="D477" s="23">
        <v>37</v>
      </c>
      <c r="E477" s="24">
        <f t="shared" si="87"/>
        <v>1.3337451563991687E-4</v>
      </c>
      <c r="F477" s="24">
        <f t="shared" si="88"/>
        <v>1.9863425528259749E-4</v>
      </c>
      <c r="G477" s="24">
        <f t="shared" si="90"/>
        <v>0.94736842105263153</v>
      </c>
      <c r="H477" s="24">
        <f t="shared" si="89"/>
        <v>1.2635480429044755E-4</v>
      </c>
    </row>
    <row r="478" spans="1:8" s="25" customFormat="1" x14ac:dyDescent="0.2">
      <c r="A478" s="21"/>
      <c r="B478" s="22" t="s">
        <v>429</v>
      </c>
      <c r="C478" s="23">
        <v>6</v>
      </c>
      <c r="D478" s="23">
        <v>82</v>
      </c>
      <c r="E478" s="24">
        <f t="shared" si="87"/>
        <v>4.2118268096815858E-5</v>
      </c>
      <c r="F478" s="24">
        <f t="shared" si="88"/>
        <v>4.4021645765332415E-4</v>
      </c>
      <c r="G478" s="24">
        <f t="shared" si="90"/>
        <v>12.666666666666666</v>
      </c>
      <c r="H478" s="24">
        <f t="shared" si="89"/>
        <v>5.334980625596675E-4</v>
      </c>
    </row>
    <row r="479" spans="1:8" s="25" customFormat="1" x14ac:dyDescent="0.2">
      <c r="A479" s="21"/>
      <c r="B479" s="22" t="s">
        <v>430</v>
      </c>
      <c r="C479" s="23">
        <v>158</v>
      </c>
      <c r="D479" s="23">
        <v>406</v>
      </c>
      <c r="E479" s="24">
        <f t="shared" si="87"/>
        <v>1.1091143932161508E-3</v>
      </c>
      <c r="F479" s="24">
        <f t="shared" si="88"/>
        <v>2.1796083147225562E-3</v>
      </c>
      <c r="G479" s="24">
        <f t="shared" si="90"/>
        <v>1.5696202531645569</v>
      </c>
      <c r="H479" s="24">
        <f t="shared" si="89"/>
        <v>1.7408884146683885E-3</v>
      </c>
    </row>
    <row r="480" spans="1:8" s="25" customFormat="1" x14ac:dyDescent="0.2">
      <c r="A480" s="21"/>
      <c r="B480" s="22" t="s">
        <v>431</v>
      </c>
      <c r="C480" s="23">
        <v>47</v>
      </c>
      <c r="D480" s="23">
        <v>104</v>
      </c>
      <c r="E480" s="24">
        <f t="shared" si="87"/>
        <v>3.2992643342505753E-4</v>
      </c>
      <c r="F480" s="24">
        <f t="shared" si="88"/>
        <v>5.5832331214567942E-4</v>
      </c>
      <c r="G480" s="24">
        <f t="shared" si="90"/>
        <v>1.2127659574468086</v>
      </c>
      <c r="H480" s="24">
        <f t="shared" si="89"/>
        <v>4.0012354691975065E-4</v>
      </c>
    </row>
    <row r="481" spans="1:8" s="25" customFormat="1" x14ac:dyDescent="0.2">
      <c r="A481" s="21"/>
      <c r="B481" s="22" t="s">
        <v>432</v>
      </c>
      <c r="C481" s="23">
        <v>816</v>
      </c>
      <c r="D481" s="23">
        <v>1245</v>
      </c>
      <c r="E481" s="24">
        <f t="shared" si="87"/>
        <v>5.7280844611669567E-3</v>
      </c>
      <c r="F481" s="24">
        <f t="shared" si="88"/>
        <v>6.6837742655901046E-3</v>
      </c>
      <c r="G481" s="24">
        <f t="shared" si="90"/>
        <v>0.52573529411764708</v>
      </c>
      <c r="H481" s="24">
        <f t="shared" si="89"/>
        <v>3.011456168922334E-3</v>
      </c>
    </row>
    <row r="482" spans="1:8" s="25" customFormat="1" x14ac:dyDescent="0.2">
      <c r="A482" s="21"/>
      <c r="B482" s="22" t="s">
        <v>433</v>
      </c>
      <c r="C482" s="23">
        <v>6</v>
      </c>
      <c r="D482" s="23">
        <v>4</v>
      </c>
      <c r="E482" s="24">
        <f t="shared" si="87"/>
        <v>4.2118268096815858E-5</v>
      </c>
      <c r="F482" s="24">
        <f t="shared" si="88"/>
        <v>2.1473973544064594E-5</v>
      </c>
      <c r="G482" s="24">
        <f t="shared" si="90"/>
        <v>-0.33333333333333331</v>
      </c>
      <c r="H482" s="24">
        <f t="shared" si="89"/>
        <v>-1.4039422698938618E-5</v>
      </c>
    </row>
    <row r="483" spans="1:8" s="25" customFormat="1" x14ac:dyDescent="0.2">
      <c r="A483" s="21"/>
      <c r="B483" s="22" t="s">
        <v>434</v>
      </c>
      <c r="C483" s="23">
        <v>3</v>
      </c>
      <c r="D483" s="23">
        <v>9</v>
      </c>
      <c r="E483" s="24">
        <f t="shared" si="87"/>
        <v>2.1059134048407929E-5</v>
      </c>
      <c r="F483" s="24">
        <f t="shared" si="88"/>
        <v>4.8316440474145334E-5</v>
      </c>
      <c r="G483" s="24">
        <f t="shared" si="90"/>
        <v>2</v>
      </c>
      <c r="H483" s="24">
        <f t="shared" si="89"/>
        <v>4.2118268096815858E-5</v>
      </c>
    </row>
    <row r="484" spans="1:8" s="25" customFormat="1" x14ac:dyDescent="0.2">
      <c r="A484" s="21"/>
      <c r="B484" s="22" t="s">
        <v>435</v>
      </c>
      <c r="C484" s="23">
        <v>3</v>
      </c>
      <c r="D484" s="23">
        <v>1</v>
      </c>
      <c r="E484" s="24">
        <f t="shared" si="87"/>
        <v>2.1059134048407929E-5</v>
      </c>
      <c r="F484" s="24">
        <f t="shared" si="88"/>
        <v>5.3684933860161485E-6</v>
      </c>
      <c r="G484" s="24">
        <f t="shared" si="90"/>
        <v>-0.66666666666666663</v>
      </c>
      <c r="H484" s="24">
        <f t="shared" si="89"/>
        <v>-1.4039422698938618E-5</v>
      </c>
    </row>
    <row r="485" spans="1:8" s="25" customFormat="1" x14ac:dyDescent="0.2">
      <c r="A485" s="21"/>
      <c r="B485" s="22" t="s">
        <v>436</v>
      </c>
      <c r="C485" s="23">
        <v>16</v>
      </c>
      <c r="D485" s="23">
        <v>25</v>
      </c>
      <c r="E485" s="24">
        <f t="shared" si="87"/>
        <v>1.1231538159150896E-4</v>
      </c>
      <c r="F485" s="24">
        <f t="shared" si="88"/>
        <v>1.3421233465040372E-4</v>
      </c>
      <c r="G485" s="24">
        <f t="shared" si="90"/>
        <v>0.5625</v>
      </c>
      <c r="H485" s="24">
        <f t="shared" si="89"/>
        <v>6.3177402145223787E-5</v>
      </c>
    </row>
    <row r="486" spans="1:8" s="25" customFormat="1" x14ac:dyDescent="0.2">
      <c r="A486" s="21"/>
      <c r="B486" s="22" t="s">
        <v>437</v>
      </c>
      <c r="C486" s="23">
        <v>24</v>
      </c>
      <c r="D486" s="23">
        <v>88</v>
      </c>
      <c r="E486" s="24">
        <f t="shared" si="87"/>
        <v>1.6847307238726343E-4</v>
      </c>
      <c r="F486" s="24">
        <f t="shared" si="88"/>
        <v>4.7242741796942105E-4</v>
      </c>
      <c r="G486" s="24">
        <f t="shared" si="90"/>
        <v>2.6666666666666665</v>
      </c>
      <c r="H486" s="24">
        <f t="shared" si="89"/>
        <v>4.4926152636603578E-4</v>
      </c>
    </row>
    <row r="487" spans="1:8" s="25" customFormat="1" x14ac:dyDescent="0.2">
      <c r="A487" s="21"/>
      <c r="B487" s="22" t="s">
        <v>438</v>
      </c>
      <c r="C487" s="23">
        <v>4</v>
      </c>
      <c r="D487" s="23">
        <v>4</v>
      </c>
      <c r="E487" s="24">
        <f t="shared" ref="E487:E550" si="95">+IF(C487=0,"",C487/C$356)</f>
        <v>2.807884539787724E-5</v>
      </c>
      <c r="F487" s="24">
        <f t="shared" ref="F487:F550" si="96">+IF(D487=0,"",D487/D$356)</f>
        <v>2.1473973544064594E-5</v>
      </c>
      <c r="G487" s="24">
        <f t="shared" si="90"/>
        <v>0</v>
      </c>
      <c r="H487" s="24">
        <f t="shared" ref="H487:H550" si="97">+IF(OR(AND(E487=""),(G487="")),"",E487*G487)</f>
        <v>0</v>
      </c>
    </row>
    <row r="488" spans="1:8" s="25" customFormat="1" x14ac:dyDescent="0.2">
      <c r="A488" s="21"/>
      <c r="B488" s="22" t="s">
        <v>439</v>
      </c>
      <c r="C488" s="23">
        <v>3</v>
      </c>
      <c r="D488" s="23">
        <v>31</v>
      </c>
      <c r="E488" s="24">
        <f t="shared" si="95"/>
        <v>2.1059134048407929E-5</v>
      </c>
      <c r="F488" s="24">
        <f t="shared" si="96"/>
        <v>1.6642329496650059E-4</v>
      </c>
      <c r="G488" s="24">
        <f t="shared" ref="G488:G551" si="98">+IF(AND(C488=0,D488=0)," ",IF(C488=0,1,IF(D488=0,-1,(D488-C488)/C488)))</f>
        <v>9.3333333333333339</v>
      </c>
      <c r="H488" s="24">
        <f t="shared" si="97"/>
        <v>1.9655191778514069E-4</v>
      </c>
    </row>
    <row r="489" spans="1:8" s="25" customFormat="1" x14ac:dyDescent="0.2">
      <c r="A489" s="21"/>
      <c r="B489" s="22" t="s">
        <v>440</v>
      </c>
      <c r="C489" s="23">
        <v>470</v>
      </c>
      <c r="D489" s="23">
        <v>621</v>
      </c>
      <c r="E489" s="24">
        <f t="shared" si="95"/>
        <v>3.2992643342505757E-3</v>
      </c>
      <c r="F489" s="24">
        <f t="shared" si="96"/>
        <v>3.333834392716028E-3</v>
      </c>
      <c r="G489" s="24">
        <f t="shared" si="98"/>
        <v>0.32127659574468087</v>
      </c>
      <c r="H489" s="24">
        <f t="shared" si="97"/>
        <v>1.0599764137698658E-3</v>
      </c>
    </row>
    <row r="490" spans="1:8" s="25" customFormat="1" ht="25.5" x14ac:dyDescent="0.2">
      <c r="A490" s="21"/>
      <c r="B490" s="22" t="s">
        <v>441</v>
      </c>
      <c r="C490" s="23">
        <v>40</v>
      </c>
      <c r="D490" s="23">
        <v>67</v>
      </c>
      <c r="E490" s="24">
        <f t="shared" si="95"/>
        <v>2.807884539787724E-4</v>
      </c>
      <c r="F490" s="24">
        <f t="shared" si="96"/>
        <v>3.5968905686308196E-4</v>
      </c>
      <c r="G490" s="24">
        <f t="shared" si="98"/>
        <v>0.67500000000000004</v>
      </c>
      <c r="H490" s="24">
        <f t="shared" si="97"/>
        <v>1.8953220643567139E-4</v>
      </c>
    </row>
    <row r="491" spans="1:8" s="25" customFormat="1" x14ac:dyDescent="0.2">
      <c r="A491" s="21"/>
      <c r="B491" s="22" t="s">
        <v>442</v>
      </c>
      <c r="C491" s="23">
        <v>79</v>
      </c>
      <c r="D491" s="23">
        <v>48</v>
      </c>
      <c r="E491" s="24">
        <f t="shared" si="95"/>
        <v>5.5455719660807542E-4</v>
      </c>
      <c r="F491" s="24">
        <f t="shared" si="96"/>
        <v>2.5768768252877513E-4</v>
      </c>
      <c r="G491" s="24">
        <f t="shared" si="98"/>
        <v>-0.39240506329113922</v>
      </c>
      <c r="H491" s="24">
        <f t="shared" si="97"/>
        <v>-2.1761105183354856E-4</v>
      </c>
    </row>
    <row r="492" spans="1:8" s="25" customFormat="1" x14ac:dyDescent="0.2">
      <c r="A492" s="21"/>
      <c r="B492" s="22" t="s">
        <v>443</v>
      </c>
      <c r="C492" s="23">
        <v>31</v>
      </c>
      <c r="D492" s="23">
        <v>35</v>
      </c>
      <c r="E492" s="24">
        <f t="shared" si="95"/>
        <v>2.1761105183354862E-4</v>
      </c>
      <c r="F492" s="24">
        <f t="shared" si="96"/>
        <v>1.878972685105652E-4</v>
      </c>
      <c r="G492" s="24">
        <f t="shared" si="98"/>
        <v>0.12903225806451613</v>
      </c>
      <c r="H492" s="24">
        <f t="shared" si="97"/>
        <v>2.807884539787724E-5</v>
      </c>
    </row>
    <row r="493" spans="1:8" s="25" customFormat="1" x14ac:dyDescent="0.2">
      <c r="A493" s="21"/>
      <c r="B493" s="22" t="s">
        <v>444</v>
      </c>
      <c r="C493" s="23">
        <v>48</v>
      </c>
      <c r="D493" s="23">
        <v>66</v>
      </c>
      <c r="E493" s="24">
        <f t="shared" si="95"/>
        <v>3.3694614477452686E-4</v>
      </c>
      <c r="F493" s="24">
        <f t="shared" si="96"/>
        <v>3.5432056347706577E-4</v>
      </c>
      <c r="G493" s="24">
        <f t="shared" si="98"/>
        <v>0.375</v>
      </c>
      <c r="H493" s="24">
        <f t="shared" si="97"/>
        <v>1.2635480429044757E-4</v>
      </c>
    </row>
    <row r="494" spans="1:8" s="25" customFormat="1" x14ac:dyDescent="0.2">
      <c r="A494" s="21"/>
      <c r="B494" s="22" t="s">
        <v>445</v>
      </c>
      <c r="C494" s="23">
        <v>654</v>
      </c>
      <c r="D494" s="23">
        <v>470</v>
      </c>
      <c r="E494" s="24">
        <f t="shared" si="95"/>
        <v>4.5908912225529289E-3</v>
      </c>
      <c r="F494" s="24">
        <f t="shared" si="96"/>
        <v>2.5231918914275899E-3</v>
      </c>
      <c r="G494" s="24">
        <f t="shared" si="98"/>
        <v>-0.28134556574923547</v>
      </c>
      <c r="H494" s="24">
        <f t="shared" si="97"/>
        <v>-1.291626888302353E-3</v>
      </c>
    </row>
    <row r="495" spans="1:8" s="25" customFormat="1" x14ac:dyDescent="0.2">
      <c r="A495" s="21"/>
      <c r="B495" s="22" t="s">
        <v>446</v>
      </c>
      <c r="C495" s="23">
        <v>35</v>
      </c>
      <c r="D495" s="23">
        <v>27</v>
      </c>
      <c r="E495" s="24">
        <f t="shared" si="95"/>
        <v>2.4568989723142582E-4</v>
      </c>
      <c r="F495" s="24">
        <f t="shared" si="96"/>
        <v>1.4494932142243601E-4</v>
      </c>
      <c r="G495" s="24">
        <f t="shared" si="98"/>
        <v>-0.22857142857142856</v>
      </c>
      <c r="H495" s="24">
        <f t="shared" si="97"/>
        <v>-5.6157690795754473E-5</v>
      </c>
    </row>
    <row r="496" spans="1:8" s="25" customFormat="1" x14ac:dyDescent="0.2">
      <c r="A496" s="21"/>
      <c r="B496" s="22" t="s">
        <v>447</v>
      </c>
      <c r="C496" s="23">
        <v>590</v>
      </c>
      <c r="D496" s="23">
        <v>400</v>
      </c>
      <c r="E496" s="24">
        <f t="shared" si="95"/>
        <v>4.1416296961868928E-3</v>
      </c>
      <c r="F496" s="24">
        <f t="shared" si="96"/>
        <v>2.1473973544064596E-3</v>
      </c>
      <c r="G496" s="24">
        <f t="shared" si="98"/>
        <v>-0.32203389830508472</v>
      </c>
      <c r="H496" s="24">
        <f t="shared" si="97"/>
        <v>-1.3337451563991687E-3</v>
      </c>
    </row>
    <row r="497" spans="1:8" s="25" customFormat="1" x14ac:dyDescent="0.2">
      <c r="A497" s="21"/>
      <c r="B497" s="22" t="s">
        <v>448</v>
      </c>
      <c r="C497" s="23">
        <v>28</v>
      </c>
      <c r="D497" s="23">
        <v>32</v>
      </c>
      <c r="E497" s="24">
        <f t="shared" si="95"/>
        <v>1.9655191778514069E-4</v>
      </c>
      <c r="F497" s="24">
        <f t="shared" si="96"/>
        <v>1.7179178835251675E-4</v>
      </c>
      <c r="G497" s="24">
        <f t="shared" si="98"/>
        <v>0.14285714285714285</v>
      </c>
      <c r="H497" s="24">
        <f t="shared" si="97"/>
        <v>2.807884539787724E-5</v>
      </c>
    </row>
    <row r="498" spans="1:8" s="25" customFormat="1" x14ac:dyDescent="0.2">
      <c r="A498" s="21"/>
      <c r="B498" s="22" t="s">
        <v>449</v>
      </c>
      <c r="C498" s="23">
        <v>20</v>
      </c>
      <c r="D498" s="23">
        <v>19</v>
      </c>
      <c r="E498" s="24">
        <f t="shared" si="95"/>
        <v>1.403942269893862E-4</v>
      </c>
      <c r="F498" s="24">
        <f t="shared" si="96"/>
        <v>1.0200137433430683E-4</v>
      </c>
      <c r="G498" s="24">
        <f t="shared" si="98"/>
        <v>-0.05</v>
      </c>
      <c r="H498" s="24">
        <f t="shared" si="97"/>
        <v>-7.0197113494693108E-6</v>
      </c>
    </row>
    <row r="499" spans="1:8" s="25" customFormat="1" x14ac:dyDescent="0.2">
      <c r="A499" s="21"/>
      <c r="B499" s="22" t="s">
        <v>450</v>
      </c>
      <c r="C499" s="23">
        <v>172</v>
      </c>
      <c r="D499" s="23">
        <v>125</v>
      </c>
      <c r="E499" s="24">
        <f t="shared" si="95"/>
        <v>1.2073903521087213E-3</v>
      </c>
      <c r="F499" s="24">
        <f t="shared" si="96"/>
        <v>6.7106167325201851E-4</v>
      </c>
      <c r="G499" s="24">
        <f t="shared" si="98"/>
        <v>-0.27325581395348836</v>
      </c>
      <c r="H499" s="24">
        <f t="shared" si="97"/>
        <v>-3.2992643342505753E-4</v>
      </c>
    </row>
    <row r="500" spans="1:8" s="25" customFormat="1" x14ac:dyDescent="0.2">
      <c r="A500" s="21"/>
      <c r="B500" s="22" t="s">
        <v>451</v>
      </c>
      <c r="C500" s="23">
        <v>920</v>
      </c>
      <c r="D500" s="23">
        <v>529</v>
      </c>
      <c r="E500" s="24">
        <f t="shared" si="95"/>
        <v>6.4581344415117654E-3</v>
      </c>
      <c r="F500" s="24">
        <f t="shared" si="96"/>
        <v>2.8399330012025426E-3</v>
      </c>
      <c r="G500" s="24">
        <f t="shared" si="98"/>
        <v>-0.42499999999999999</v>
      </c>
      <c r="H500" s="24">
        <f t="shared" si="97"/>
        <v>-2.7447071376425001E-3</v>
      </c>
    </row>
    <row r="501" spans="1:8" s="25" customFormat="1" x14ac:dyDescent="0.2">
      <c r="A501" s="21"/>
      <c r="B501" s="22" t="s">
        <v>452</v>
      </c>
      <c r="C501" s="23">
        <v>2</v>
      </c>
      <c r="D501" s="23">
        <v>8</v>
      </c>
      <c r="E501" s="24">
        <f t="shared" si="95"/>
        <v>1.403942269893862E-5</v>
      </c>
      <c r="F501" s="24">
        <f t="shared" si="96"/>
        <v>4.2947947088129188E-5</v>
      </c>
      <c r="G501" s="24">
        <f t="shared" si="98"/>
        <v>3</v>
      </c>
      <c r="H501" s="24">
        <f t="shared" si="97"/>
        <v>4.2118268096815858E-5</v>
      </c>
    </row>
    <row r="502" spans="1:8" s="25" customFormat="1" ht="25.5" x14ac:dyDescent="0.2">
      <c r="A502" s="21"/>
      <c r="B502" s="22" t="s">
        <v>453</v>
      </c>
      <c r="C502" s="23">
        <v>9</v>
      </c>
      <c r="D502" s="23">
        <v>18</v>
      </c>
      <c r="E502" s="24">
        <f t="shared" si="95"/>
        <v>6.3177402145223787E-5</v>
      </c>
      <c r="F502" s="24">
        <f t="shared" si="96"/>
        <v>9.6632880948290667E-5</v>
      </c>
      <c r="G502" s="24">
        <f t="shared" si="98"/>
        <v>1</v>
      </c>
      <c r="H502" s="24">
        <f t="shared" si="97"/>
        <v>6.3177402145223787E-5</v>
      </c>
    </row>
    <row r="503" spans="1:8" s="25" customFormat="1" x14ac:dyDescent="0.2">
      <c r="A503" s="21"/>
      <c r="B503" s="22" t="s">
        <v>636</v>
      </c>
      <c r="C503" s="23">
        <v>22</v>
      </c>
      <c r="D503" s="23">
        <v>46</v>
      </c>
      <c r="E503" s="24">
        <f t="shared" si="95"/>
        <v>1.544336496883248E-4</v>
      </c>
      <c r="F503" s="24">
        <f t="shared" si="96"/>
        <v>2.4695069575674281E-4</v>
      </c>
      <c r="G503" s="24">
        <f t="shared" si="98"/>
        <v>1.0909090909090908</v>
      </c>
      <c r="H503" s="24">
        <f t="shared" si="97"/>
        <v>1.684730723872634E-4</v>
      </c>
    </row>
    <row r="504" spans="1:8" s="25" customFormat="1" ht="25.5" x14ac:dyDescent="0.2">
      <c r="A504" s="21"/>
      <c r="B504" s="22" t="s">
        <v>454</v>
      </c>
      <c r="C504" s="23">
        <v>4</v>
      </c>
      <c r="D504" s="23">
        <v>30</v>
      </c>
      <c r="E504" s="24">
        <f t="shared" si="95"/>
        <v>2.807884539787724E-5</v>
      </c>
      <c r="F504" s="24">
        <f t="shared" si="96"/>
        <v>1.6105480158048446E-4</v>
      </c>
      <c r="G504" s="24">
        <f t="shared" si="98"/>
        <v>6.5</v>
      </c>
      <c r="H504" s="24">
        <f t="shared" si="97"/>
        <v>1.8251249508620206E-4</v>
      </c>
    </row>
    <row r="505" spans="1:8" s="25" customFormat="1" x14ac:dyDescent="0.2">
      <c r="A505" s="21"/>
      <c r="B505" s="22" t="s">
        <v>455</v>
      </c>
      <c r="C505" s="23">
        <v>53</v>
      </c>
      <c r="D505" s="23">
        <v>94</v>
      </c>
      <c r="E505" s="24">
        <f t="shared" si="95"/>
        <v>3.7204470152187345E-4</v>
      </c>
      <c r="F505" s="24">
        <f t="shared" si="96"/>
        <v>5.04638378285518E-4</v>
      </c>
      <c r="G505" s="24">
        <f t="shared" si="98"/>
        <v>0.77358490566037741</v>
      </c>
      <c r="H505" s="24">
        <f t="shared" si="97"/>
        <v>2.8780816532824173E-4</v>
      </c>
    </row>
    <row r="506" spans="1:8" s="25" customFormat="1" ht="25.5" x14ac:dyDescent="0.2">
      <c r="A506" s="21"/>
      <c r="B506" s="22" t="s">
        <v>456</v>
      </c>
      <c r="C506" s="23">
        <v>3</v>
      </c>
      <c r="D506" s="23">
        <v>6</v>
      </c>
      <c r="E506" s="24">
        <f t="shared" si="95"/>
        <v>2.1059134048407929E-5</v>
      </c>
      <c r="F506" s="24">
        <f t="shared" si="96"/>
        <v>3.2210960316096891E-5</v>
      </c>
      <c r="G506" s="24">
        <f t="shared" si="98"/>
        <v>1</v>
      </c>
      <c r="H506" s="24">
        <f t="shared" si="97"/>
        <v>2.1059134048407929E-5</v>
      </c>
    </row>
    <row r="507" spans="1:8" s="25" customFormat="1" x14ac:dyDescent="0.2">
      <c r="A507" s="21"/>
      <c r="B507" s="22" t="s">
        <v>457</v>
      </c>
      <c r="C507" s="23">
        <v>7</v>
      </c>
      <c r="D507" s="23">
        <v>176</v>
      </c>
      <c r="E507" s="24">
        <f t="shared" si="95"/>
        <v>4.9137979446285172E-5</v>
      </c>
      <c r="F507" s="24">
        <f t="shared" si="96"/>
        <v>9.4485483593884209E-4</v>
      </c>
      <c r="G507" s="24">
        <f t="shared" si="98"/>
        <v>24.142857142857142</v>
      </c>
      <c r="H507" s="24">
        <f t="shared" si="97"/>
        <v>1.1863312180603134E-3</v>
      </c>
    </row>
    <row r="508" spans="1:8" s="25" customFormat="1" ht="25.5" x14ac:dyDescent="0.2">
      <c r="A508" s="21"/>
      <c r="B508" s="22" t="s">
        <v>458</v>
      </c>
      <c r="C508" s="23">
        <v>38</v>
      </c>
      <c r="D508" s="23">
        <v>98</v>
      </c>
      <c r="E508" s="24">
        <f t="shared" si="95"/>
        <v>2.6674903127983375E-4</v>
      </c>
      <c r="F508" s="24">
        <f t="shared" si="96"/>
        <v>5.2611235182958252E-4</v>
      </c>
      <c r="G508" s="24">
        <f t="shared" si="98"/>
        <v>1.5789473684210527</v>
      </c>
      <c r="H508" s="24">
        <f t="shared" si="97"/>
        <v>4.2118268096815858E-4</v>
      </c>
    </row>
    <row r="509" spans="1:8" s="25" customFormat="1" ht="25.5" x14ac:dyDescent="0.2">
      <c r="A509" s="21"/>
      <c r="B509" s="22" t="s">
        <v>459</v>
      </c>
      <c r="C509" s="23">
        <v>15</v>
      </c>
      <c r="D509" s="23">
        <v>14</v>
      </c>
      <c r="E509" s="24">
        <f t="shared" si="95"/>
        <v>1.0529567024203964E-4</v>
      </c>
      <c r="F509" s="24">
        <f t="shared" si="96"/>
        <v>7.5158907404226073E-5</v>
      </c>
      <c r="G509" s="24">
        <f t="shared" si="98"/>
        <v>-6.6666666666666666E-2</v>
      </c>
      <c r="H509" s="24">
        <f t="shared" si="97"/>
        <v>-7.0197113494693099E-6</v>
      </c>
    </row>
    <row r="510" spans="1:8" s="25" customFormat="1" ht="25.5" x14ac:dyDescent="0.2">
      <c r="A510" s="21"/>
      <c r="B510" s="22" t="s">
        <v>460</v>
      </c>
      <c r="C510" s="23">
        <v>89</v>
      </c>
      <c r="D510" s="23">
        <v>238</v>
      </c>
      <c r="E510" s="24">
        <f t="shared" si="95"/>
        <v>6.2475431010276859E-4</v>
      </c>
      <c r="F510" s="24">
        <f t="shared" si="96"/>
        <v>1.2777014258718432E-3</v>
      </c>
      <c r="G510" s="24">
        <f t="shared" si="98"/>
        <v>1.6741573033707866</v>
      </c>
      <c r="H510" s="24">
        <f t="shared" si="97"/>
        <v>1.0459369910709273E-3</v>
      </c>
    </row>
    <row r="511" spans="1:8" s="25" customFormat="1" ht="25.5" x14ac:dyDescent="0.2">
      <c r="A511" s="21"/>
      <c r="B511" s="22" t="s">
        <v>461</v>
      </c>
      <c r="C511" s="23">
        <v>10</v>
      </c>
      <c r="D511" s="23">
        <v>25</v>
      </c>
      <c r="E511" s="24">
        <f t="shared" si="95"/>
        <v>7.0197113494693101E-5</v>
      </c>
      <c r="F511" s="24">
        <f t="shared" si="96"/>
        <v>1.3421233465040372E-4</v>
      </c>
      <c r="G511" s="24">
        <f t="shared" si="98"/>
        <v>1.5</v>
      </c>
      <c r="H511" s="24">
        <f t="shared" si="97"/>
        <v>1.0529567024203964E-4</v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2</v>
      </c>
      <c r="E512" s="24" t="str">
        <f t="shared" si="95"/>
        <v/>
      </c>
      <c r="F512" s="24">
        <f t="shared" si="96"/>
        <v>1.0736986772032297E-5</v>
      </c>
      <c r="G512" s="24">
        <f t="shared" si="98"/>
        <v>1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1</v>
      </c>
      <c r="D513" s="23">
        <v>5</v>
      </c>
      <c r="E513" s="24">
        <f t="shared" si="95"/>
        <v>7.0197113494693099E-6</v>
      </c>
      <c r="F513" s="24">
        <f t="shared" si="96"/>
        <v>2.6842466930080743E-5</v>
      </c>
      <c r="G513" s="24">
        <f t="shared" si="98"/>
        <v>4</v>
      </c>
      <c r="H513" s="24">
        <f t="shared" si="97"/>
        <v>2.807884539787724E-5</v>
      </c>
    </row>
    <row r="514" spans="1:8" s="25" customFormat="1" ht="25.5" x14ac:dyDescent="0.2">
      <c r="A514" s="21"/>
      <c r="B514" s="22" t="s">
        <v>464</v>
      </c>
      <c r="C514" s="23">
        <v>6</v>
      </c>
      <c r="D514" s="23">
        <v>17</v>
      </c>
      <c r="E514" s="24">
        <f t="shared" si="95"/>
        <v>4.2118268096815858E-5</v>
      </c>
      <c r="F514" s="24">
        <f t="shared" si="96"/>
        <v>9.1264387562274522E-5</v>
      </c>
      <c r="G514" s="24">
        <f t="shared" si="98"/>
        <v>1.8333333333333333</v>
      </c>
      <c r="H514" s="24">
        <f t="shared" si="97"/>
        <v>7.7216824844162401E-5</v>
      </c>
    </row>
    <row r="515" spans="1:8" s="25" customFormat="1" ht="25.5" x14ac:dyDescent="0.2">
      <c r="A515" s="21"/>
      <c r="B515" s="22" t="s">
        <v>465</v>
      </c>
      <c r="C515" s="23">
        <v>2</v>
      </c>
      <c r="D515" s="23">
        <v>7</v>
      </c>
      <c r="E515" s="24">
        <f t="shared" si="95"/>
        <v>1.403942269893862E-5</v>
      </c>
      <c r="F515" s="24">
        <f t="shared" si="96"/>
        <v>3.7579453702113036E-5</v>
      </c>
      <c r="G515" s="24">
        <f t="shared" si="98"/>
        <v>2.5</v>
      </c>
      <c r="H515" s="24">
        <f t="shared" si="97"/>
        <v>3.509855674734655E-5</v>
      </c>
    </row>
    <row r="516" spans="1:8" s="25" customFormat="1" ht="25.5" x14ac:dyDescent="0.2">
      <c r="A516" s="21"/>
      <c r="B516" s="22" t="s">
        <v>466</v>
      </c>
      <c r="C516" s="23">
        <v>51</v>
      </c>
      <c r="D516" s="23">
        <v>81</v>
      </c>
      <c r="E516" s="24">
        <f t="shared" si="95"/>
        <v>3.5800527882293479E-4</v>
      </c>
      <c r="F516" s="24">
        <f t="shared" si="96"/>
        <v>4.3484796426730802E-4</v>
      </c>
      <c r="G516" s="24">
        <f t="shared" si="98"/>
        <v>0.58823529411764708</v>
      </c>
      <c r="H516" s="24">
        <f t="shared" si="97"/>
        <v>2.1059134048407929E-4</v>
      </c>
    </row>
    <row r="517" spans="1:8" s="25" customFormat="1" x14ac:dyDescent="0.2">
      <c r="A517" s="21"/>
      <c r="B517" s="22" t="s">
        <v>467</v>
      </c>
      <c r="C517" s="23">
        <v>33</v>
      </c>
      <c r="D517" s="23">
        <v>31</v>
      </c>
      <c r="E517" s="24">
        <f t="shared" si="95"/>
        <v>2.3165047453248722E-4</v>
      </c>
      <c r="F517" s="24">
        <f t="shared" si="96"/>
        <v>1.6642329496650059E-4</v>
      </c>
      <c r="G517" s="24">
        <f t="shared" si="98"/>
        <v>-6.0606060606060608E-2</v>
      </c>
      <c r="H517" s="24">
        <f t="shared" si="97"/>
        <v>-1.403942269893862E-5</v>
      </c>
    </row>
    <row r="518" spans="1:8" s="25" customFormat="1" ht="25.5" x14ac:dyDescent="0.2">
      <c r="A518" s="21"/>
      <c r="B518" s="22" t="s">
        <v>468</v>
      </c>
      <c r="C518" s="23">
        <v>51</v>
      </c>
      <c r="D518" s="23">
        <v>60</v>
      </c>
      <c r="E518" s="24">
        <f t="shared" si="95"/>
        <v>3.5800527882293479E-4</v>
      </c>
      <c r="F518" s="24">
        <f t="shared" si="96"/>
        <v>3.2210960316096893E-4</v>
      </c>
      <c r="G518" s="24">
        <f t="shared" si="98"/>
        <v>0.17647058823529413</v>
      </c>
      <c r="H518" s="24">
        <f t="shared" si="97"/>
        <v>6.3177402145223787E-5</v>
      </c>
    </row>
    <row r="519" spans="1:8" s="25" customFormat="1" x14ac:dyDescent="0.2">
      <c r="A519" s="21"/>
      <c r="B519" s="22" t="s">
        <v>469</v>
      </c>
      <c r="C519" s="23">
        <v>31</v>
      </c>
      <c r="D519" s="23">
        <v>99</v>
      </c>
      <c r="E519" s="24">
        <f t="shared" si="95"/>
        <v>2.1761105183354862E-4</v>
      </c>
      <c r="F519" s="24">
        <f t="shared" si="96"/>
        <v>5.3148084521559866E-4</v>
      </c>
      <c r="G519" s="24">
        <f t="shared" si="98"/>
        <v>2.193548387096774</v>
      </c>
      <c r="H519" s="24">
        <f t="shared" si="97"/>
        <v>4.7734037176391304E-4</v>
      </c>
    </row>
    <row r="520" spans="1:8" s="25" customFormat="1" x14ac:dyDescent="0.2">
      <c r="A520" s="21"/>
      <c r="B520" s="22" t="s">
        <v>470</v>
      </c>
      <c r="C520" s="23">
        <v>713</v>
      </c>
      <c r="D520" s="23">
        <v>547</v>
      </c>
      <c r="E520" s="24">
        <f t="shared" si="95"/>
        <v>5.0050541921716181E-3</v>
      </c>
      <c r="F520" s="24">
        <f t="shared" si="96"/>
        <v>2.9365658821508332E-3</v>
      </c>
      <c r="G520" s="24">
        <f t="shared" si="98"/>
        <v>-0.23281907433380084</v>
      </c>
      <c r="H520" s="24">
        <f t="shared" si="97"/>
        <v>-1.1652720840119055E-3</v>
      </c>
    </row>
    <row r="521" spans="1:8" s="25" customFormat="1" x14ac:dyDescent="0.2">
      <c r="A521" s="21"/>
      <c r="B521" s="22" t="s">
        <v>471</v>
      </c>
      <c r="C521" s="23">
        <v>668</v>
      </c>
      <c r="D521" s="23">
        <v>853</v>
      </c>
      <c r="E521" s="24">
        <f t="shared" si="95"/>
        <v>4.6891671814454985E-3</v>
      </c>
      <c r="F521" s="24">
        <f t="shared" si="96"/>
        <v>4.5793248582717749E-3</v>
      </c>
      <c r="G521" s="24">
        <f t="shared" si="98"/>
        <v>0.27694610778443113</v>
      </c>
      <c r="H521" s="24">
        <f t="shared" si="97"/>
        <v>1.2986465996518222E-3</v>
      </c>
    </row>
    <row r="522" spans="1:8" s="25" customFormat="1" ht="38.25" x14ac:dyDescent="0.2">
      <c r="A522" s="21"/>
      <c r="B522" s="22" t="s">
        <v>472</v>
      </c>
      <c r="C522" s="23">
        <v>93</v>
      </c>
      <c r="D522" s="23">
        <v>118</v>
      </c>
      <c r="E522" s="24">
        <f t="shared" si="95"/>
        <v>6.528331555006458E-4</v>
      </c>
      <c r="F522" s="24">
        <f t="shared" si="96"/>
        <v>6.3348221954990548E-4</v>
      </c>
      <c r="G522" s="24">
        <f t="shared" si="98"/>
        <v>0.26881720430107525</v>
      </c>
      <c r="H522" s="24">
        <f t="shared" si="97"/>
        <v>1.7549278373673273E-4</v>
      </c>
    </row>
    <row r="523" spans="1:8" s="25" customFormat="1" x14ac:dyDescent="0.2">
      <c r="A523" s="21"/>
      <c r="B523" s="22" t="s">
        <v>473</v>
      </c>
      <c r="C523" s="23">
        <v>10</v>
      </c>
      <c r="D523" s="23">
        <v>1</v>
      </c>
      <c r="E523" s="24">
        <f t="shared" si="95"/>
        <v>7.0197113494693101E-5</v>
      </c>
      <c r="F523" s="24">
        <f t="shared" si="96"/>
        <v>5.3684933860161485E-6</v>
      </c>
      <c r="G523" s="24">
        <f t="shared" si="98"/>
        <v>-0.9</v>
      </c>
      <c r="H523" s="24">
        <f t="shared" si="97"/>
        <v>-6.3177402145223787E-5</v>
      </c>
    </row>
    <row r="524" spans="1:8" s="25" customFormat="1" ht="25.5" x14ac:dyDescent="0.2">
      <c r="A524" s="21"/>
      <c r="B524" s="22" t="s">
        <v>474</v>
      </c>
      <c r="C524" s="23">
        <v>138</v>
      </c>
      <c r="D524" s="23">
        <v>79</v>
      </c>
      <c r="E524" s="24">
        <f t="shared" si="95"/>
        <v>9.6872016622676473E-4</v>
      </c>
      <c r="F524" s="24">
        <f t="shared" si="96"/>
        <v>4.2411097749527575E-4</v>
      </c>
      <c r="G524" s="24">
        <f t="shared" si="98"/>
        <v>-0.42753623188405798</v>
      </c>
      <c r="H524" s="24">
        <f t="shared" si="97"/>
        <v>-4.141629696186893E-4</v>
      </c>
    </row>
    <row r="525" spans="1:8" s="25" customFormat="1" ht="25.5" x14ac:dyDescent="0.2">
      <c r="A525" s="21"/>
      <c r="B525" s="22" t="s">
        <v>475</v>
      </c>
      <c r="C525" s="23">
        <v>464</v>
      </c>
      <c r="D525" s="23">
        <v>517</v>
      </c>
      <c r="E525" s="24">
        <f t="shared" si="95"/>
        <v>3.2571460661537598E-3</v>
      </c>
      <c r="F525" s="24">
        <f t="shared" si="96"/>
        <v>2.7755110805703486E-3</v>
      </c>
      <c r="G525" s="24">
        <f t="shared" si="98"/>
        <v>0.11422413793103449</v>
      </c>
      <c r="H525" s="24">
        <f t="shared" si="97"/>
        <v>3.7204470152187345E-4</v>
      </c>
    </row>
    <row r="526" spans="1:8" s="25" customFormat="1" x14ac:dyDescent="0.2">
      <c r="A526" s="21"/>
      <c r="B526" s="22" t="s">
        <v>476</v>
      </c>
      <c r="C526" s="23">
        <v>128</v>
      </c>
      <c r="D526" s="23">
        <v>117</v>
      </c>
      <c r="E526" s="24">
        <f t="shared" si="95"/>
        <v>8.9852305273207167E-4</v>
      </c>
      <c r="F526" s="24">
        <f t="shared" si="96"/>
        <v>6.2811372616388935E-4</v>
      </c>
      <c r="G526" s="24">
        <f t="shared" si="98"/>
        <v>-8.59375E-2</v>
      </c>
      <c r="H526" s="24">
        <f t="shared" si="97"/>
        <v>-7.7216824844162415E-5</v>
      </c>
    </row>
    <row r="527" spans="1:8" s="25" customFormat="1" ht="25.5" x14ac:dyDescent="0.2">
      <c r="A527" s="21"/>
      <c r="B527" s="22" t="s">
        <v>477</v>
      </c>
      <c r="C527" s="23">
        <v>362</v>
      </c>
      <c r="D527" s="23">
        <v>245</v>
      </c>
      <c r="E527" s="24">
        <f t="shared" si="95"/>
        <v>2.5411355085078902E-3</v>
      </c>
      <c r="F527" s="24">
        <f t="shared" si="96"/>
        <v>1.3152808795739565E-3</v>
      </c>
      <c r="G527" s="24">
        <f t="shared" si="98"/>
        <v>-0.32320441988950277</v>
      </c>
      <c r="H527" s="24">
        <f t="shared" si="97"/>
        <v>-8.2130622788790934E-4</v>
      </c>
    </row>
    <row r="528" spans="1:8" s="25" customFormat="1" ht="25.5" x14ac:dyDescent="0.2">
      <c r="A528" s="21"/>
      <c r="B528" s="22" t="s">
        <v>478</v>
      </c>
      <c r="C528" s="23">
        <v>2</v>
      </c>
      <c r="D528" s="23">
        <v>6</v>
      </c>
      <c r="E528" s="24">
        <f t="shared" si="95"/>
        <v>1.403942269893862E-5</v>
      </c>
      <c r="F528" s="24">
        <f t="shared" si="96"/>
        <v>3.2210960316096891E-5</v>
      </c>
      <c r="G528" s="24">
        <f t="shared" si="98"/>
        <v>2</v>
      </c>
      <c r="H528" s="24">
        <f t="shared" si="97"/>
        <v>2.807884539787724E-5</v>
      </c>
    </row>
    <row r="529" spans="1:8" s="25" customFormat="1" x14ac:dyDescent="0.2">
      <c r="A529" s="21"/>
      <c r="B529" s="22" t="s">
        <v>479</v>
      </c>
      <c r="C529" s="23">
        <v>9</v>
      </c>
      <c r="D529" s="23">
        <v>20</v>
      </c>
      <c r="E529" s="24">
        <f t="shared" si="95"/>
        <v>6.3177402145223787E-5</v>
      </c>
      <c r="F529" s="24">
        <f t="shared" si="96"/>
        <v>1.0736986772032297E-4</v>
      </c>
      <c r="G529" s="24">
        <f t="shared" si="98"/>
        <v>1.2222222222222223</v>
      </c>
      <c r="H529" s="24">
        <f t="shared" si="97"/>
        <v>7.7216824844162415E-5</v>
      </c>
    </row>
    <row r="530" spans="1:8" s="25" customFormat="1" x14ac:dyDescent="0.2">
      <c r="A530" s="21"/>
      <c r="B530" s="22" t="s">
        <v>637</v>
      </c>
      <c r="C530" s="23">
        <v>25</v>
      </c>
      <c r="D530" s="23">
        <v>23</v>
      </c>
      <c r="E530" s="24">
        <f t="shared" si="95"/>
        <v>1.7549278373673276E-4</v>
      </c>
      <c r="F530" s="24">
        <f t="shared" si="96"/>
        <v>1.2347534787837141E-4</v>
      </c>
      <c r="G530" s="24">
        <f t="shared" si="98"/>
        <v>-0.08</v>
      </c>
      <c r="H530" s="24">
        <f t="shared" si="97"/>
        <v>-1.4039422698938622E-5</v>
      </c>
    </row>
    <row r="531" spans="1:8" s="25" customFormat="1" x14ac:dyDescent="0.2">
      <c r="A531" s="21"/>
      <c r="B531" s="22" t="s">
        <v>480</v>
      </c>
      <c r="C531" s="23">
        <v>22</v>
      </c>
      <c r="D531" s="23">
        <v>41</v>
      </c>
      <c r="E531" s="24">
        <f t="shared" si="95"/>
        <v>1.544336496883248E-4</v>
      </c>
      <c r="F531" s="24">
        <f t="shared" si="96"/>
        <v>2.2010822882666207E-4</v>
      </c>
      <c r="G531" s="24">
        <f t="shared" si="98"/>
        <v>0.86363636363636365</v>
      </c>
      <c r="H531" s="24">
        <f t="shared" si="97"/>
        <v>1.3337451563991687E-4</v>
      </c>
    </row>
    <row r="532" spans="1:8" s="25" customFormat="1" ht="25.5" x14ac:dyDescent="0.2">
      <c r="A532" s="21"/>
      <c r="B532" s="22" t="s">
        <v>481</v>
      </c>
      <c r="C532" s="23">
        <v>15</v>
      </c>
      <c r="D532" s="23">
        <v>19</v>
      </c>
      <c r="E532" s="24">
        <f t="shared" si="95"/>
        <v>1.0529567024203964E-4</v>
      </c>
      <c r="F532" s="24">
        <f t="shared" si="96"/>
        <v>1.0200137433430683E-4</v>
      </c>
      <c r="G532" s="24">
        <f t="shared" si="98"/>
        <v>0.26666666666666666</v>
      </c>
      <c r="H532" s="24">
        <f t="shared" si="97"/>
        <v>2.807884539787724E-5</v>
      </c>
    </row>
    <row r="533" spans="1:8" s="25" customFormat="1" ht="25.5" x14ac:dyDescent="0.2">
      <c r="A533" s="21"/>
      <c r="B533" s="22" t="s">
        <v>482</v>
      </c>
      <c r="C533" s="23">
        <v>41</v>
      </c>
      <c r="D533" s="23">
        <v>42</v>
      </c>
      <c r="E533" s="24">
        <f t="shared" si="95"/>
        <v>2.8780816532824168E-4</v>
      </c>
      <c r="F533" s="24">
        <f t="shared" si="96"/>
        <v>2.2547672221267823E-4</v>
      </c>
      <c r="G533" s="24">
        <f t="shared" si="98"/>
        <v>2.4390243902439025E-2</v>
      </c>
      <c r="H533" s="24">
        <f t="shared" si="97"/>
        <v>7.0197113494693091E-6</v>
      </c>
    </row>
    <row r="534" spans="1:8" s="25" customFormat="1" ht="25.5" x14ac:dyDescent="0.2">
      <c r="A534" s="21"/>
      <c r="B534" s="22" t="s">
        <v>483</v>
      </c>
      <c r="C534" s="23">
        <v>30</v>
      </c>
      <c r="D534" s="23">
        <v>36</v>
      </c>
      <c r="E534" s="24">
        <f t="shared" si="95"/>
        <v>2.1059134048407929E-4</v>
      </c>
      <c r="F534" s="24">
        <f t="shared" si="96"/>
        <v>1.9326576189658133E-4</v>
      </c>
      <c r="G534" s="24">
        <f t="shared" si="98"/>
        <v>0.2</v>
      </c>
      <c r="H534" s="24">
        <f t="shared" si="97"/>
        <v>4.2118268096815858E-5</v>
      </c>
    </row>
    <row r="535" spans="1:8" s="25" customFormat="1" ht="25.5" x14ac:dyDescent="0.2">
      <c r="A535" s="21"/>
      <c r="B535" s="22" t="s">
        <v>484</v>
      </c>
      <c r="C535" s="23">
        <v>5</v>
      </c>
      <c r="D535" s="23">
        <v>3</v>
      </c>
      <c r="E535" s="24">
        <f t="shared" si="95"/>
        <v>3.509855674734655E-5</v>
      </c>
      <c r="F535" s="24">
        <f t="shared" si="96"/>
        <v>1.6105480158048446E-5</v>
      </c>
      <c r="G535" s="24">
        <f t="shared" si="98"/>
        <v>-0.4</v>
      </c>
      <c r="H535" s="24">
        <f t="shared" si="97"/>
        <v>-1.4039422698938622E-5</v>
      </c>
    </row>
    <row r="536" spans="1:8" s="25" customFormat="1" ht="25.5" x14ac:dyDescent="0.2">
      <c r="A536" s="21"/>
      <c r="B536" s="22" t="s">
        <v>485</v>
      </c>
      <c r="C536" s="23">
        <v>3</v>
      </c>
      <c r="D536" s="23">
        <v>2</v>
      </c>
      <c r="E536" s="24">
        <f t="shared" si="95"/>
        <v>2.1059134048407929E-5</v>
      </c>
      <c r="F536" s="24">
        <f t="shared" si="96"/>
        <v>1.0736986772032297E-5</v>
      </c>
      <c r="G536" s="24">
        <f t="shared" si="98"/>
        <v>-0.33333333333333331</v>
      </c>
      <c r="H536" s="24">
        <f t="shared" si="97"/>
        <v>-7.0197113494693091E-6</v>
      </c>
    </row>
    <row r="537" spans="1:8" s="25" customFormat="1" x14ac:dyDescent="0.2">
      <c r="A537" s="21"/>
      <c r="B537" s="22" t="s">
        <v>486</v>
      </c>
      <c r="C537" s="23">
        <v>4</v>
      </c>
      <c r="D537" s="23">
        <v>0</v>
      </c>
      <c r="E537" s="24">
        <f t="shared" si="95"/>
        <v>2.807884539787724E-5</v>
      </c>
      <c r="F537" s="24" t="str">
        <f t="shared" si="96"/>
        <v/>
      </c>
      <c r="G537" s="24">
        <f t="shared" si="98"/>
        <v>-1</v>
      </c>
      <c r="H537" s="24">
        <f t="shared" si="97"/>
        <v>-2.807884539787724E-5</v>
      </c>
    </row>
    <row r="538" spans="1:8" s="25" customFormat="1" ht="25.5" x14ac:dyDescent="0.2">
      <c r="A538" s="21"/>
      <c r="B538" s="22" t="s">
        <v>487</v>
      </c>
      <c r="C538" s="23">
        <v>29</v>
      </c>
      <c r="D538" s="23">
        <v>124</v>
      </c>
      <c r="E538" s="24">
        <f t="shared" si="95"/>
        <v>2.0357162913460999E-4</v>
      </c>
      <c r="F538" s="24">
        <f t="shared" si="96"/>
        <v>6.6569317986600238E-4</v>
      </c>
      <c r="G538" s="24">
        <f t="shared" si="98"/>
        <v>3.2758620689655173</v>
      </c>
      <c r="H538" s="24">
        <f t="shared" si="97"/>
        <v>6.6687257819958445E-4</v>
      </c>
    </row>
    <row r="539" spans="1:8" s="25" customFormat="1" x14ac:dyDescent="0.2">
      <c r="A539" s="21"/>
      <c r="B539" s="22" t="s">
        <v>488</v>
      </c>
      <c r="C539" s="23">
        <v>112</v>
      </c>
      <c r="D539" s="23">
        <v>325</v>
      </c>
      <c r="E539" s="24">
        <f t="shared" si="95"/>
        <v>7.8620767114056275E-4</v>
      </c>
      <c r="F539" s="24">
        <f t="shared" si="96"/>
        <v>1.7447603504552483E-3</v>
      </c>
      <c r="G539" s="24">
        <f t="shared" si="98"/>
        <v>1.9017857142857142</v>
      </c>
      <c r="H539" s="24">
        <f t="shared" si="97"/>
        <v>1.495198517436963E-3</v>
      </c>
    </row>
    <row r="540" spans="1:8" s="25" customFormat="1" ht="25.5" x14ac:dyDescent="0.2">
      <c r="A540" s="21"/>
      <c r="B540" s="22" t="s">
        <v>489</v>
      </c>
      <c r="C540" s="23">
        <v>13</v>
      </c>
      <c r="D540" s="23">
        <v>32</v>
      </c>
      <c r="E540" s="24">
        <f t="shared" si="95"/>
        <v>9.125624754310103E-5</v>
      </c>
      <c r="F540" s="24">
        <f t="shared" si="96"/>
        <v>1.7179178835251675E-4</v>
      </c>
      <c r="G540" s="24">
        <f t="shared" si="98"/>
        <v>1.4615384615384615</v>
      </c>
      <c r="H540" s="24">
        <f t="shared" si="97"/>
        <v>1.3337451563991687E-4</v>
      </c>
    </row>
    <row r="541" spans="1:8" s="25" customFormat="1" ht="25.5" x14ac:dyDescent="0.2">
      <c r="A541" s="21"/>
      <c r="B541" s="22" t="s">
        <v>638</v>
      </c>
      <c r="C541" s="23">
        <v>3</v>
      </c>
      <c r="D541" s="23">
        <v>24</v>
      </c>
      <c r="E541" s="24">
        <f t="shared" si="95"/>
        <v>2.1059134048407929E-5</v>
      </c>
      <c r="F541" s="24">
        <f t="shared" si="96"/>
        <v>1.2884384126438757E-4</v>
      </c>
      <c r="G541" s="24">
        <f t="shared" si="98"/>
        <v>7</v>
      </c>
      <c r="H541" s="24">
        <f t="shared" si="97"/>
        <v>1.474139383388555E-4</v>
      </c>
    </row>
    <row r="542" spans="1:8" s="25" customFormat="1" x14ac:dyDescent="0.2">
      <c r="A542" s="21"/>
      <c r="B542" s="22" t="s">
        <v>490</v>
      </c>
      <c r="C542" s="23">
        <v>19</v>
      </c>
      <c r="D542" s="23">
        <v>235</v>
      </c>
      <c r="E542" s="24">
        <f t="shared" si="95"/>
        <v>1.3337451563991687E-4</v>
      </c>
      <c r="F542" s="24">
        <f t="shared" si="96"/>
        <v>1.2615959457137949E-3</v>
      </c>
      <c r="G542" s="24">
        <f t="shared" si="98"/>
        <v>11.368421052631579</v>
      </c>
      <c r="H542" s="24">
        <f t="shared" si="97"/>
        <v>1.5162576514853707E-3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9</v>
      </c>
      <c r="E543" s="24" t="str">
        <f t="shared" si="95"/>
        <v/>
      </c>
      <c r="F543" s="24">
        <f t="shared" si="96"/>
        <v>4.8316440474145334E-5</v>
      </c>
      <c r="G543" s="24">
        <f t="shared" si="98"/>
        <v>1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1792</v>
      </c>
      <c r="D544" s="23">
        <v>1516</v>
      </c>
      <c r="E544" s="24">
        <f t="shared" si="95"/>
        <v>1.2579322738249004E-2</v>
      </c>
      <c r="F544" s="24">
        <f t="shared" si="96"/>
        <v>8.1386359732004802E-3</v>
      </c>
      <c r="G544" s="24">
        <f t="shared" si="98"/>
        <v>-0.15401785714285715</v>
      </c>
      <c r="H544" s="24">
        <f t="shared" si="97"/>
        <v>-1.9374403324535297E-3</v>
      </c>
    </row>
    <row r="545" spans="1:8" s="25" customFormat="1" x14ac:dyDescent="0.2">
      <c r="A545" s="21"/>
      <c r="B545" s="22" t="s">
        <v>493</v>
      </c>
      <c r="C545" s="23">
        <v>577</v>
      </c>
      <c r="D545" s="23">
        <v>519</v>
      </c>
      <c r="E545" s="24">
        <f t="shared" si="95"/>
        <v>4.0503734486437917E-3</v>
      </c>
      <c r="F545" s="24">
        <f t="shared" si="96"/>
        <v>2.7862480673423811E-3</v>
      </c>
      <c r="G545" s="24">
        <f t="shared" si="98"/>
        <v>-0.10051993067590988</v>
      </c>
      <c r="H545" s="24">
        <f t="shared" si="97"/>
        <v>-4.0714325826921998E-4</v>
      </c>
    </row>
    <row r="546" spans="1:8" s="25" customFormat="1" ht="25.5" x14ac:dyDescent="0.2">
      <c r="A546" s="21"/>
      <c r="B546" s="22" t="s">
        <v>494</v>
      </c>
      <c r="C546" s="23">
        <v>63</v>
      </c>
      <c r="D546" s="23">
        <v>21</v>
      </c>
      <c r="E546" s="24">
        <f t="shared" si="95"/>
        <v>4.4224181501656651E-4</v>
      </c>
      <c r="F546" s="24">
        <f t="shared" si="96"/>
        <v>1.1273836110633912E-4</v>
      </c>
      <c r="G546" s="24">
        <f t="shared" si="98"/>
        <v>-0.66666666666666663</v>
      </c>
      <c r="H546" s="24">
        <f t="shared" si="97"/>
        <v>-2.94827876677711E-4</v>
      </c>
    </row>
    <row r="547" spans="1:8" s="25" customFormat="1" x14ac:dyDescent="0.2">
      <c r="A547" s="21"/>
      <c r="B547" s="22" t="s">
        <v>495</v>
      </c>
      <c r="C547" s="23">
        <v>3</v>
      </c>
      <c r="D547" s="23">
        <v>170</v>
      </c>
      <c r="E547" s="24">
        <f t="shared" si="95"/>
        <v>2.1059134048407929E-5</v>
      </c>
      <c r="F547" s="24">
        <f t="shared" si="96"/>
        <v>9.1264387562274519E-4</v>
      </c>
      <c r="G547" s="24">
        <f t="shared" si="98"/>
        <v>55.666666666666664</v>
      </c>
      <c r="H547" s="24">
        <f t="shared" si="97"/>
        <v>1.1722917953613746E-3</v>
      </c>
    </row>
    <row r="548" spans="1:8" s="25" customFormat="1" x14ac:dyDescent="0.2">
      <c r="A548" s="21"/>
      <c r="B548" s="22" t="s">
        <v>496</v>
      </c>
      <c r="C548" s="23">
        <v>944</v>
      </c>
      <c r="D548" s="23">
        <v>1240</v>
      </c>
      <c r="E548" s="24">
        <f t="shared" si="95"/>
        <v>6.6266075138990289E-3</v>
      </c>
      <c r="F548" s="24">
        <f t="shared" si="96"/>
        <v>6.656931798660024E-3</v>
      </c>
      <c r="G548" s="24">
        <f t="shared" si="98"/>
        <v>0.3135593220338983</v>
      </c>
      <c r="H548" s="24">
        <f t="shared" si="97"/>
        <v>2.0778345594429158E-3</v>
      </c>
    </row>
    <row r="549" spans="1:8" s="25" customFormat="1" x14ac:dyDescent="0.2">
      <c r="A549" s="21"/>
      <c r="B549" s="22" t="s">
        <v>497</v>
      </c>
      <c r="C549" s="23">
        <v>304</v>
      </c>
      <c r="D549" s="23">
        <v>412</v>
      </c>
      <c r="E549" s="24">
        <f t="shared" si="95"/>
        <v>2.13399225023867E-3</v>
      </c>
      <c r="F549" s="24">
        <f t="shared" si="96"/>
        <v>2.2118192750386532E-3</v>
      </c>
      <c r="G549" s="24">
        <f t="shared" si="98"/>
        <v>0.35526315789473684</v>
      </c>
      <c r="H549" s="24">
        <f t="shared" si="97"/>
        <v>7.5812882574268533E-4</v>
      </c>
    </row>
    <row r="550" spans="1:8" s="25" customFormat="1" x14ac:dyDescent="0.2">
      <c r="A550" s="21"/>
      <c r="B550" s="22" t="s">
        <v>655</v>
      </c>
      <c r="C550" s="23">
        <v>49</v>
      </c>
      <c r="D550" s="23">
        <v>56</v>
      </c>
      <c r="E550" s="24">
        <f t="shared" si="95"/>
        <v>3.4396585612399619E-4</v>
      </c>
      <c r="F550" s="24">
        <f t="shared" si="96"/>
        <v>3.0063562961690429E-4</v>
      </c>
      <c r="G550" s="24">
        <f t="shared" si="98"/>
        <v>0.14285714285714285</v>
      </c>
      <c r="H550" s="24">
        <f t="shared" si="97"/>
        <v>4.9137979446285165E-5</v>
      </c>
    </row>
    <row r="551" spans="1:8" s="25" customFormat="1" x14ac:dyDescent="0.2">
      <c r="A551" s="21"/>
      <c r="B551" s="22" t="s">
        <v>498</v>
      </c>
      <c r="C551" s="23">
        <v>12</v>
      </c>
      <c r="D551" s="23">
        <v>52</v>
      </c>
      <c r="E551" s="24">
        <f t="shared" ref="E551:E585" si="99">+IF(C551=0,"",C551/C$356)</f>
        <v>8.4236536193631716E-5</v>
      </c>
      <c r="F551" s="24">
        <f t="shared" ref="F551:F585" si="100">+IF(D551=0,"",D551/D$356)</f>
        <v>2.7916165607283971E-4</v>
      </c>
      <c r="G551" s="24">
        <f t="shared" si="98"/>
        <v>3.3333333333333335</v>
      </c>
      <c r="H551" s="24">
        <f t="shared" ref="H551:H585" si="101">+IF(OR(AND(E551=""),(G551="")),"",E551*G551)</f>
        <v>2.807884539787724E-4</v>
      </c>
    </row>
    <row r="552" spans="1:8" s="25" customFormat="1" x14ac:dyDescent="0.2">
      <c r="A552" s="21"/>
      <c r="B552" s="22" t="s">
        <v>499</v>
      </c>
      <c r="C552" s="23">
        <v>146</v>
      </c>
      <c r="D552" s="23">
        <v>296</v>
      </c>
      <c r="E552" s="24">
        <f t="shared" si="99"/>
        <v>1.0248778570225191E-3</v>
      </c>
      <c r="F552" s="24">
        <f t="shared" si="100"/>
        <v>1.5890740422607799E-3</v>
      </c>
      <c r="G552" s="24">
        <f t="shared" ref="G552:G585" si="102">+IF(AND(C552=0,D552=0)," ",IF(C552=0,1,IF(D552=0,-1,(D552-C552)/C552)))</f>
        <v>1.0273972602739727</v>
      </c>
      <c r="H552" s="24">
        <f t="shared" si="101"/>
        <v>1.0529567024203964E-3</v>
      </c>
    </row>
    <row r="553" spans="1:8" s="25" customFormat="1" x14ac:dyDescent="0.2">
      <c r="A553" s="21"/>
      <c r="B553" s="22" t="s">
        <v>500</v>
      </c>
      <c r="C553" s="23">
        <v>16</v>
      </c>
      <c r="D553" s="23">
        <v>104</v>
      </c>
      <c r="E553" s="24">
        <f t="shared" si="99"/>
        <v>1.1231538159150896E-4</v>
      </c>
      <c r="F553" s="24">
        <f t="shared" si="100"/>
        <v>5.5832331214567942E-4</v>
      </c>
      <c r="G553" s="24">
        <f t="shared" si="102"/>
        <v>5.5</v>
      </c>
      <c r="H553" s="24">
        <f t="shared" si="101"/>
        <v>6.1773459875329932E-4</v>
      </c>
    </row>
    <row r="554" spans="1:8" s="25" customFormat="1" x14ac:dyDescent="0.2">
      <c r="A554" s="21"/>
      <c r="B554" s="22" t="s">
        <v>501</v>
      </c>
      <c r="C554" s="23">
        <v>22</v>
      </c>
      <c r="D554" s="23">
        <v>43</v>
      </c>
      <c r="E554" s="24">
        <f t="shared" si="99"/>
        <v>1.544336496883248E-4</v>
      </c>
      <c r="F554" s="24">
        <f t="shared" si="100"/>
        <v>2.3084521559869439E-4</v>
      </c>
      <c r="G554" s="24">
        <f t="shared" si="102"/>
        <v>0.95454545454545459</v>
      </c>
      <c r="H554" s="24">
        <f t="shared" si="101"/>
        <v>1.474139383388555E-4</v>
      </c>
    </row>
    <row r="555" spans="1:8" s="25" customFormat="1" x14ac:dyDescent="0.2">
      <c r="A555" s="21"/>
      <c r="B555" s="22" t="s">
        <v>502</v>
      </c>
      <c r="C555" s="23">
        <v>6</v>
      </c>
      <c r="D555" s="23">
        <v>8</v>
      </c>
      <c r="E555" s="24">
        <f t="shared" si="99"/>
        <v>4.2118268096815858E-5</v>
      </c>
      <c r="F555" s="24">
        <f t="shared" si="100"/>
        <v>4.2947947088129188E-5</v>
      </c>
      <c r="G555" s="24">
        <f t="shared" si="102"/>
        <v>0.33333333333333331</v>
      </c>
      <c r="H555" s="24">
        <f t="shared" si="101"/>
        <v>1.4039422698938618E-5</v>
      </c>
    </row>
    <row r="556" spans="1:8" s="25" customFormat="1" x14ac:dyDescent="0.2">
      <c r="A556" s="21"/>
      <c r="B556" s="22" t="s">
        <v>503</v>
      </c>
      <c r="C556" s="23">
        <v>8</v>
      </c>
      <c r="D556" s="23">
        <v>7</v>
      </c>
      <c r="E556" s="24">
        <f t="shared" si="99"/>
        <v>5.6157690795754479E-5</v>
      </c>
      <c r="F556" s="24">
        <f t="shared" si="100"/>
        <v>3.7579453702113036E-5</v>
      </c>
      <c r="G556" s="24">
        <f t="shared" si="102"/>
        <v>-0.125</v>
      </c>
      <c r="H556" s="24">
        <f t="shared" si="101"/>
        <v>-7.0197113494693099E-6</v>
      </c>
    </row>
    <row r="557" spans="1:8" s="25" customFormat="1" x14ac:dyDescent="0.2">
      <c r="A557" s="21"/>
      <c r="B557" s="22" t="s">
        <v>504</v>
      </c>
      <c r="C557" s="23">
        <v>3</v>
      </c>
      <c r="D557" s="23">
        <v>6</v>
      </c>
      <c r="E557" s="24">
        <f t="shared" si="99"/>
        <v>2.1059134048407929E-5</v>
      </c>
      <c r="F557" s="24">
        <f t="shared" si="100"/>
        <v>3.2210960316096891E-5</v>
      </c>
      <c r="G557" s="24">
        <f t="shared" si="102"/>
        <v>1</v>
      </c>
      <c r="H557" s="24">
        <f t="shared" si="101"/>
        <v>2.1059134048407929E-5</v>
      </c>
    </row>
    <row r="558" spans="1:8" s="25" customFormat="1" ht="25.5" x14ac:dyDescent="0.2">
      <c r="A558" s="21"/>
      <c r="B558" s="22" t="s">
        <v>505</v>
      </c>
      <c r="C558" s="23">
        <v>224</v>
      </c>
      <c r="D558" s="23">
        <v>398</v>
      </c>
      <c r="E558" s="24">
        <f t="shared" si="99"/>
        <v>1.5724153422811255E-3</v>
      </c>
      <c r="F558" s="24">
        <f t="shared" si="100"/>
        <v>2.1366603676344271E-3</v>
      </c>
      <c r="G558" s="24">
        <f t="shared" si="102"/>
        <v>0.7767857142857143</v>
      </c>
      <c r="H558" s="24">
        <f t="shared" si="101"/>
        <v>1.2214297748076601E-3</v>
      </c>
    </row>
    <row r="559" spans="1:8" s="25" customFormat="1" ht="25.5" x14ac:dyDescent="0.2">
      <c r="A559" s="21"/>
      <c r="B559" s="22" t="s">
        <v>506</v>
      </c>
      <c r="C559" s="23">
        <v>11</v>
      </c>
      <c r="D559" s="23">
        <v>25</v>
      </c>
      <c r="E559" s="24">
        <f t="shared" si="99"/>
        <v>7.7216824844162401E-5</v>
      </c>
      <c r="F559" s="24">
        <f t="shared" si="100"/>
        <v>1.3421233465040372E-4</v>
      </c>
      <c r="G559" s="24">
        <f t="shared" si="102"/>
        <v>1.2727272727272727</v>
      </c>
      <c r="H559" s="24">
        <f t="shared" si="101"/>
        <v>9.827595889257033E-5</v>
      </c>
    </row>
    <row r="560" spans="1:8" s="25" customFormat="1" x14ac:dyDescent="0.2">
      <c r="A560" s="21"/>
      <c r="B560" s="22" t="s">
        <v>507</v>
      </c>
      <c r="C560" s="23">
        <v>8</v>
      </c>
      <c r="D560" s="23">
        <v>5</v>
      </c>
      <c r="E560" s="24">
        <f t="shared" si="99"/>
        <v>5.6157690795754479E-5</v>
      </c>
      <c r="F560" s="24">
        <f t="shared" si="100"/>
        <v>2.6842466930080743E-5</v>
      </c>
      <c r="G560" s="24">
        <f t="shared" si="102"/>
        <v>-0.375</v>
      </c>
      <c r="H560" s="24">
        <f t="shared" si="101"/>
        <v>-2.1059134048407929E-5</v>
      </c>
    </row>
    <row r="561" spans="1:8" s="25" customFormat="1" x14ac:dyDescent="0.2">
      <c r="A561" s="21"/>
      <c r="B561" s="22" t="s">
        <v>508</v>
      </c>
      <c r="C561" s="23">
        <v>21</v>
      </c>
      <c r="D561" s="23">
        <v>33</v>
      </c>
      <c r="E561" s="24">
        <f t="shared" si="99"/>
        <v>1.474139383388555E-4</v>
      </c>
      <c r="F561" s="24">
        <f t="shared" si="100"/>
        <v>1.7716028173853289E-4</v>
      </c>
      <c r="G561" s="24">
        <f t="shared" si="102"/>
        <v>0.5714285714285714</v>
      </c>
      <c r="H561" s="24">
        <f t="shared" si="101"/>
        <v>8.4236536193631716E-5</v>
      </c>
    </row>
    <row r="562" spans="1:8" s="25" customFormat="1" ht="25.5" x14ac:dyDescent="0.2">
      <c r="A562" s="21"/>
      <c r="B562" s="22" t="s">
        <v>509</v>
      </c>
      <c r="C562" s="23">
        <v>8</v>
      </c>
      <c r="D562" s="23">
        <v>8</v>
      </c>
      <c r="E562" s="24">
        <f t="shared" si="99"/>
        <v>5.6157690795754479E-5</v>
      </c>
      <c r="F562" s="24">
        <f t="shared" si="100"/>
        <v>4.2947947088129188E-5</v>
      </c>
      <c r="G562" s="24">
        <f t="shared" si="102"/>
        <v>0</v>
      </c>
      <c r="H562" s="24">
        <f t="shared" si="101"/>
        <v>0</v>
      </c>
    </row>
    <row r="563" spans="1:8" s="25" customFormat="1" x14ac:dyDescent="0.2">
      <c r="A563" s="21"/>
      <c r="B563" s="22" t="s">
        <v>510</v>
      </c>
      <c r="C563" s="23">
        <v>3</v>
      </c>
      <c r="D563" s="23">
        <v>1</v>
      </c>
      <c r="E563" s="24">
        <f t="shared" si="99"/>
        <v>2.1059134048407929E-5</v>
      </c>
      <c r="F563" s="24">
        <f t="shared" si="100"/>
        <v>5.3684933860161485E-6</v>
      </c>
      <c r="G563" s="24">
        <f t="shared" si="102"/>
        <v>-0.66666666666666663</v>
      </c>
      <c r="H563" s="24">
        <f t="shared" si="101"/>
        <v>-1.4039422698938618E-5</v>
      </c>
    </row>
    <row r="564" spans="1:8" s="25" customFormat="1" x14ac:dyDescent="0.2">
      <c r="A564" s="21"/>
      <c r="B564" s="22" t="s">
        <v>511</v>
      </c>
      <c r="C564" s="23">
        <v>189</v>
      </c>
      <c r="D564" s="23">
        <v>244</v>
      </c>
      <c r="E564" s="24">
        <f t="shared" si="99"/>
        <v>1.3267254450496995E-3</v>
      </c>
      <c r="F564" s="24">
        <f t="shared" si="100"/>
        <v>1.3099123861879402E-3</v>
      </c>
      <c r="G564" s="24">
        <f t="shared" si="102"/>
        <v>0.29100529100529099</v>
      </c>
      <c r="H564" s="24">
        <f t="shared" si="101"/>
        <v>3.8608412422081199E-4</v>
      </c>
    </row>
    <row r="565" spans="1:8" s="25" customFormat="1" ht="25.5" x14ac:dyDescent="0.2">
      <c r="A565" s="21"/>
      <c r="B565" s="22" t="s">
        <v>512</v>
      </c>
      <c r="C565" s="23">
        <v>18</v>
      </c>
      <c r="D565" s="23">
        <v>18</v>
      </c>
      <c r="E565" s="24">
        <f t="shared" si="99"/>
        <v>1.2635480429044757E-4</v>
      </c>
      <c r="F565" s="24">
        <f t="shared" si="100"/>
        <v>9.6632880948290667E-5</v>
      </c>
      <c r="G565" s="24">
        <f t="shared" si="102"/>
        <v>0</v>
      </c>
      <c r="H565" s="24">
        <f t="shared" si="101"/>
        <v>0</v>
      </c>
    </row>
    <row r="566" spans="1:8" s="25" customFormat="1" x14ac:dyDescent="0.2">
      <c r="A566" s="21"/>
      <c r="B566" s="22" t="s">
        <v>513</v>
      </c>
      <c r="C566" s="23">
        <v>45</v>
      </c>
      <c r="D566" s="23">
        <v>64</v>
      </c>
      <c r="E566" s="24">
        <f t="shared" si="99"/>
        <v>3.1588701072611893E-4</v>
      </c>
      <c r="F566" s="24">
        <f t="shared" si="100"/>
        <v>3.4358357670503351E-4</v>
      </c>
      <c r="G566" s="24">
        <f t="shared" si="102"/>
        <v>0.42222222222222222</v>
      </c>
      <c r="H566" s="24">
        <f t="shared" si="101"/>
        <v>1.3337451563991687E-4</v>
      </c>
    </row>
    <row r="567" spans="1:8" s="25" customFormat="1" x14ac:dyDescent="0.2">
      <c r="A567" s="21"/>
      <c r="B567" s="22" t="s">
        <v>514</v>
      </c>
      <c r="C567" s="23">
        <v>2</v>
      </c>
      <c r="D567" s="23">
        <v>1</v>
      </c>
      <c r="E567" s="24">
        <f t="shared" si="99"/>
        <v>1.403942269893862E-5</v>
      </c>
      <c r="F567" s="24">
        <f t="shared" si="100"/>
        <v>5.3684933860161485E-6</v>
      </c>
      <c r="G567" s="24">
        <f t="shared" si="102"/>
        <v>-0.5</v>
      </c>
      <c r="H567" s="24">
        <f t="shared" si="101"/>
        <v>-7.0197113494693099E-6</v>
      </c>
    </row>
    <row r="568" spans="1:8" s="25" customFormat="1" x14ac:dyDescent="0.2">
      <c r="A568" s="21"/>
      <c r="B568" s="22" t="s">
        <v>515</v>
      </c>
      <c r="C568" s="23">
        <v>1</v>
      </c>
      <c r="D568" s="23">
        <v>3</v>
      </c>
      <c r="E568" s="24">
        <f t="shared" si="99"/>
        <v>7.0197113494693099E-6</v>
      </c>
      <c r="F568" s="24">
        <f t="shared" si="100"/>
        <v>1.6105480158048446E-5</v>
      </c>
      <c r="G568" s="24">
        <f t="shared" si="102"/>
        <v>2</v>
      </c>
      <c r="H568" s="24">
        <f t="shared" si="101"/>
        <v>1.403942269893862E-5</v>
      </c>
    </row>
    <row r="569" spans="1:8" s="25" customFormat="1" x14ac:dyDescent="0.2">
      <c r="A569" s="21"/>
      <c r="B569" s="22" t="s">
        <v>516</v>
      </c>
      <c r="C569" s="23">
        <v>507</v>
      </c>
      <c r="D569" s="23">
        <v>611</v>
      </c>
      <c r="E569" s="24">
        <f t="shared" si="99"/>
        <v>3.5589936541809402E-3</v>
      </c>
      <c r="F569" s="24">
        <f t="shared" si="100"/>
        <v>3.2801494588558665E-3</v>
      </c>
      <c r="G569" s="24">
        <f t="shared" si="102"/>
        <v>0.20512820512820512</v>
      </c>
      <c r="H569" s="24">
        <f t="shared" si="101"/>
        <v>7.3004998034480824E-4</v>
      </c>
    </row>
    <row r="570" spans="1:8" s="25" customFormat="1" ht="25.5" x14ac:dyDescent="0.2">
      <c r="A570" s="21"/>
      <c r="B570" s="22" t="s">
        <v>517</v>
      </c>
      <c r="C570" s="23">
        <v>538</v>
      </c>
      <c r="D570" s="23">
        <v>425</v>
      </c>
      <c r="E570" s="24">
        <f t="shared" si="99"/>
        <v>3.7766047060144889E-3</v>
      </c>
      <c r="F570" s="24">
        <f t="shared" si="100"/>
        <v>2.2816096890568632E-3</v>
      </c>
      <c r="G570" s="24">
        <f t="shared" si="102"/>
        <v>-0.2100371747211896</v>
      </c>
      <c r="H570" s="24">
        <f t="shared" si="101"/>
        <v>-7.9322738249003213E-4</v>
      </c>
    </row>
    <row r="571" spans="1:8" s="25" customFormat="1" x14ac:dyDescent="0.2">
      <c r="A571" s="21"/>
      <c r="B571" s="22" t="s">
        <v>518</v>
      </c>
      <c r="C571" s="23">
        <v>1071</v>
      </c>
      <c r="D571" s="23">
        <v>1298</v>
      </c>
      <c r="E571" s="24">
        <f t="shared" si="99"/>
        <v>7.5181108552816308E-3</v>
      </c>
      <c r="F571" s="24">
        <f t="shared" si="100"/>
        <v>6.9683044150489603E-3</v>
      </c>
      <c r="G571" s="24">
        <f t="shared" si="102"/>
        <v>0.21195144724556489</v>
      </c>
      <c r="H571" s="24">
        <f t="shared" si="101"/>
        <v>1.5934744763295332E-3</v>
      </c>
    </row>
    <row r="572" spans="1:8" s="25" customFormat="1" x14ac:dyDescent="0.2">
      <c r="A572" s="21"/>
      <c r="B572" s="22" t="s">
        <v>519</v>
      </c>
      <c r="C572" s="23">
        <v>162</v>
      </c>
      <c r="D572" s="23">
        <v>149</v>
      </c>
      <c r="E572" s="24">
        <f t="shared" si="99"/>
        <v>1.1371932386140282E-3</v>
      </c>
      <c r="F572" s="24">
        <f t="shared" si="100"/>
        <v>7.999055145164061E-4</v>
      </c>
      <c r="G572" s="24">
        <f t="shared" si="102"/>
        <v>-8.0246913580246909E-2</v>
      </c>
      <c r="H572" s="24">
        <f t="shared" si="101"/>
        <v>-9.1256247543101016E-5</v>
      </c>
    </row>
    <row r="573" spans="1:8" s="25" customFormat="1" x14ac:dyDescent="0.2">
      <c r="A573" s="21"/>
      <c r="B573" s="22" t="s">
        <v>520</v>
      </c>
      <c r="C573" s="23">
        <v>14</v>
      </c>
      <c r="D573" s="23">
        <v>17</v>
      </c>
      <c r="E573" s="24">
        <f t="shared" si="99"/>
        <v>9.8275958892570344E-5</v>
      </c>
      <c r="F573" s="24">
        <f t="shared" si="100"/>
        <v>9.1264387562274522E-5</v>
      </c>
      <c r="G573" s="24">
        <f t="shared" si="102"/>
        <v>0.21428571428571427</v>
      </c>
      <c r="H573" s="24">
        <f t="shared" si="101"/>
        <v>2.1059134048407929E-5</v>
      </c>
    </row>
    <row r="574" spans="1:8" s="25" customFormat="1" x14ac:dyDescent="0.2">
      <c r="A574" s="21"/>
      <c r="B574" s="22" t="s">
        <v>521</v>
      </c>
      <c r="C574" s="23">
        <v>1</v>
      </c>
      <c r="D574" s="23">
        <v>29</v>
      </c>
      <c r="E574" s="24">
        <f t="shared" si="99"/>
        <v>7.0197113494693099E-6</v>
      </c>
      <c r="F574" s="24">
        <f t="shared" si="100"/>
        <v>1.556863081944683E-4</v>
      </c>
      <c r="G574" s="24">
        <f t="shared" si="102"/>
        <v>28</v>
      </c>
      <c r="H574" s="24">
        <f t="shared" si="101"/>
        <v>1.9655191778514069E-4</v>
      </c>
    </row>
    <row r="575" spans="1:8" s="25" customFormat="1" x14ac:dyDescent="0.2">
      <c r="A575" s="21"/>
      <c r="B575" s="22" t="s">
        <v>522</v>
      </c>
      <c r="C575" s="23">
        <v>43</v>
      </c>
      <c r="D575" s="23">
        <v>4</v>
      </c>
      <c r="E575" s="24">
        <f t="shared" si="99"/>
        <v>3.0184758802718033E-4</v>
      </c>
      <c r="F575" s="24">
        <f t="shared" si="100"/>
        <v>2.1473973544064594E-5</v>
      </c>
      <c r="G575" s="24">
        <f t="shared" si="102"/>
        <v>-0.90697674418604646</v>
      </c>
      <c r="H575" s="24">
        <f t="shared" si="101"/>
        <v>-2.7376874262930308E-4</v>
      </c>
    </row>
    <row r="576" spans="1:8" s="25" customFormat="1" x14ac:dyDescent="0.2">
      <c r="A576" s="21"/>
      <c r="B576" s="22" t="s">
        <v>523</v>
      </c>
      <c r="C576" s="23">
        <v>113</v>
      </c>
      <c r="D576" s="23">
        <v>61</v>
      </c>
      <c r="E576" s="24">
        <f t="shared" si="99"/>
        <v>7.9322738249003202E-4</v>
      </c>
      <c r="F576" s="24">
        <f t="shared" si="100"/>
        <v>3.2747809654698506E-4</v>
      </c>
      <c r="G576" s="24">
        <f t="shared" si="102"/>
        <v>-0.46017699115044247</v>
      </c>
      <c r="H576" s="24">
        <f t="shared" si="101"/>
        <v>-3.6502499017240412E-4</v>
      </c>
    </row>
    <row r="577" spans="1:9" s="25" customFormat="1" x14ac:dyDescent="0.2">
      <c r="A577" s="21"/>
      <c r="B577" s="22" t="s">
        <v>524</v>
      </c>
      <c r="C577" s="23">
        <v>86</v>
      </c>
      <c r="D577" s="23">
        <v>211</v>
      </c>
      <c r="E577" s="24">
        <f t="shared" si="99"/>
        <v>6.0369517605436066E-4</v>
      </c>
      <c r="F577" s="24">
        <f t="shared" si="100"/>
        <v>1.1327521044494073E-3</v>
      </c>
      <c r="G577" s="24">
        <f t="shared" si="102"/>
        <v>1.4534883720930232</v>
      </c>
      <c r="H577" s="24">
        <f t="shared" si="101"/>
        <v>8.7746391868366374E-4</v>
      </c>
    </row>
    <row r="578" spans="1:9" s="25" customFormat="1" x14ac:dyDescent="0.2">
      <c r="A578" s="21"/>
      <c r="B578" s="22" t="s">
        <v>525</v>
      </c>
      <c r="C578" s="23">
        <v>450</v>
      </c>
      <c r="D578" s="23">
        <v>437</v>
      </c>
      <c r="E578" s="24">
        <f t="shared" si="99"/>
        <v>3.1588701072611893E-3</v>
      </c>
      <c r="F578" s="24">
        <f t="shared" si="100"/>
        <v>2.3460316096890568E-3</v>
      </c>
      <c r="G578" s="24">
        <f t="shared" si="102"/>
        <v>-2.8888888888888888E-2</v>
      </c>
      <c r="H578" s="24">
        <f t="shared" si="101"/>
        <v>-9.1256247543101016E-5</v>
      </c>
    </row>
    <row r="579" spans="1:9" s="25" customFormat="1" x14ac:dyDescent="0.2">
      <c r="A579" s="21"/>
      <c r="B579" s="22" t="s">
        <v>526</v>
      </c>
      <c r="C579" s="23">
        <v>35</v>
      </c>
      <c r="D579" s="23">
        <v>45</v>
      </c>
      <c r="E579" s="24">
        <f t="shared" si="99"/>
        <v>2.4568989723142582E-4</v>
      </c>
      <c r="F579" s="24">
        <f t="shared" si="100"/>
        <v>2.4158220237072668E-4</v>
      </c>
      <c r="G579" s="24">
        <f t="shared" si="102"/>
        <v>0.2857142857142857</v>
      </c>
      <c r="H579" s="24">
        <f t="shared" si="101"/>
        <v>7.0197113494693087E-5</v>
      </c>
    </row>
    <row r="580" spans="1:9" s="25" customFormat="1" ht="25.5" x14ac:dyDescent="0.2">
      <c r="A580" s="21"/>
      <c r="B580" s="22" t="s">
        <v>527</v>
      </c>
      <c r="C580" s="23">
        <v>17</v>
      </c>
      <c r="D580" s="23">
        <v>222</v>
      </c>
      <c r="E580" s="24">
        <f t="shared" si="99"/>
        <v>1.1933509294097827E-4</v>
      </c>
      <c r="F580" s="24">
        <f t="shared" si="100"/>
        <v>1.1918055316955849E-3</v>
      </c>
      <c r="G580" s="24">
        <f t="shared" si="102"/>
        <v>12.058823529411764</v>
      </c>
      <c r="H580" s="24">
        <f t="shared" si="101"/>
        <v>1.4390408266412085E-3</v>
      </c>
    </row>
    <row r="581" spans="1:9" s="25" customFormat="1" x14ac:dyDescent="0.2">
      <c r="A581" s="21"/>
      <c r="B581" s="22" t="s">
        <v>528</v>
      </c>
      <c r="C581" s="23">
        <v>36</v>
      </c>
      <c r="D581" s="23">
        <v>31</v>
      </c>
      <c r="E581" s="24">
        <f t="shared" si="99"/>
        <v>2.5270960858089515E-4</v>
      </c>
      <c r="F581" s="24">
        <f t="shared" si="100"/>
        <v>1.6642329496650059E-4</v>
      </c>
      <c r="G581" s="24">
        <f t="shared" si="102"/>
        <v>-0.1388888888888889</v>
      </c>
      <c r="H581" s="24">
        <f t="shared" si="101"/>
        <v>-3.509855674734655E-5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10</v>
      </c>
      <c r="E582" s="24" t="str">
        <f t="shared" si="99"/>
        <v/>
      </c>
      <c r="F582" s="24">
        <f t="shared" si="100"/>
        <v>5.3684933860161485E-5</v>
      </c>
      <c r="G582" s="24">
        <f t="shared" si="102"/>
        <v>1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50</v>
      </c>
      <c r="D583" s="23">
        <v>27</v>
      </c>
      <c r="E583" s="24">
        <f t="shared" si="99"/>
        <v>3.5098556747346552E-4</v>
      </c>
      <c r="F583" s="24">
        <f t="shared" si="100"/>
        <v>1.4494932142243601E-4</v>
      </c>
      <c r="G583" s="24">
        <f t="shared" si="102"/>
        <v>-0.46</v>
      </c>
      <c r="H583" s="24">
        <f t="shared" si="101"/>
        <v>-1.6145336103779416E-4</v>
      </c>
    </row>
    <row r="584" spans="1:9" s="25" customFormat="1" ht="25.5" x14ac:dyDescent="0.2">
      <c r="A584" s="21"/>
      <c r="B584" s="22" t="s">
        <v>531</v>
      </c>
      <c r="C584" s="23">
        <v>1</v>
      </c>
      <c r="D584" s="23">
        <v>5</v>
      </c>
      <c r="E584" s="24">
        <f t="shared" si="99"/>
        <v>7.0197113494693099E-6</v>
      </c>
      <c r="F584" s="24">
        <f t="shared" si="100"/>
        <v>2.6842466930080743E-5</v>
      </c>
      <c r="G584" s="24">
        <f t="shared" si="102"/>
        <v>4</v>
      </c>
      <c r="H584" s="24">
        <f t="shared" si="101"/>
        <v>2.807884539787724E-5</v>
      </c>
    </row>
    <row r="585" spans="1:9" s="25" customFormat="1" ht="25.5" x14ac:dyDescent="0.2">
      <c r="A585" s="21"/>
      <c r="B585" s="22" t="s">
        <v>532</v>
      </c>
      <c r="C585" s="23">
        <v>13</v>
      </c>
      <c r="D585" s="23">
        <v>33</v>
      </c>
      <c r="E585" s="24">
        <f t="shared" si="99"/>
        <v>9.125624754310103E-5</v>
      </c>
      <c r="F585" s="24">
        <f t="shared" si="100"/>
        <v>1.7716028173853289E-4</v>
      </c>
      <c r="G585" s="24">
        <f t="shared" si="102"/>
        <v>1.5384615384615385</v>
      </c>
      <c r="H585" s="24">
        <f t="shared" si="101"/>
        <v>1.403942269893862E-4</v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40840</v>
      </c>
      <c r="D591" s="19">
        <f>SUM(D592:D618)</f>
        <v>60025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0.46976003917727716</v>
      </c>
      <c r="H591" s="20">
        <f t="shared" ref="H591:H618" si="105">+IF(OR(AND(E591=""),(G591="")),"",E591*G591)</f>
        <v>0.46976003917727716</v>
      </c>
      <c r="I591" s="25"/>
    </row>
    <row r="592" spans="1:9" s="25" customFormat="1" x14ac:dyDescent="0.2">
      <c r="A592" s="21"/>
      <c r="B592" s="22" t="s">
        <v>533</v>
      </c>
      <c r="C592" s="23">
        <v>67</v>
      </c>
      <c r="D592" s="23">
        <v>126</v>
      </c>
      <c r="E592" s="24">
        <f t="shared" si="103"/>
        <v>1.6405484818805094E-3</v>
      </c>
      <c r="F592" s="24">
        <f t="shared" si="104"/>
        <v>2.099125364431487E-3</v>
      </c>
      <c r="G592" s="24">
        <f t="shared" ref="G592:G618" si="106">+IF(AND(C592=0,D592=0)," ",IF(C592=0,1,IF(D592=0,-1,(D592-C592)/C592)))</f>
        <v>0.88059701492537312</v>
      </c>
      <c r="H592" s="24">
        <f t="shared" si="105"/>
        <v>1.4446620959843292E-3</v>
      </c>
    </row>
    <row r="593" spans="1:8" s="25" customFormat="1" x14ac:dyDescent="0.2">
      <c r="A593" s="21"/>
      <c r="B593" s="22" t="s">
        <v>534</v>
      </c>
      <c r="C593" s="23">
        <v>590</v>
      </c>
      <c r="D593" s="23">
        <v>959</v>
      </c>
      <c r="E593" s="24">
        <f t="shared" si="103"/>
        <v>1.444662095984329E-2</v>
      </c>
      <c r="F593" s="24">
        <f t="shared" si="104"/>
        <v>1.5976676384839648E-2</v>
      </c>
      <c r="G593" s="24">
        <f t="shared" si="106"/>
        <v>0.62542372881355934</v>
      </c>
      <c r="H593" s="24">
        <f t="shared" si="105"/>
        <v>9.0352595494613119E-3</v>
      </c>
    </row>
    <row r="594" spans="1:8" s="25" customFormat="1" ht="25.5" x14ac:dyDescent="0.2">
      <c r="A594" s="21"/>
      <c r="B594" s="22" t="s">
        <v>535</v>
      </c>
      <c r="C594" s="23">
        <v>4268</v>
      </c>
      <c r="D594" s="23">
        <v>5129</v>
      </c>
      <c r="E594" s="24">
        <f t="shared" si="103"/>
        <v>0.10450538687561214</v>
      </c>
      <c r="F594" s="24">
        <f t="shared" si="104"/>
        <v>8.5447730112453144E-2</v>
      </c>
      <c r="G594" s="24">
        <f t="shared" si="106"/>
        <v>0.20173383317713214</v>
      </c>
      <c r="H594" s="24">
        <f t="shared" si="105"/>
        <v>2.1082272282076396E-2</v>
      </c>
    </row>
    <row r="595" spans="1:8" s="25" customFormat="1" x14ac:dyDescent="0.2">
      <c r="A595" s="21"/>
      <c r="B595" s="22" t="s">
        <v>536</v>
      </c>
      <c r="C595" s="23">
        <v>7756</v>
      </c>
      <c r="D595" s="23">
        <v>7176</v>
      </c>
      <c r="E595" s="24">
        <f t="shared" si="103"/>
        <v>0.18991185112634673</v>
      </c>
      <c r="F595" s="24">
        <f t="shared" si="104"/>
        <v>0.11955018742190754</v>
      </c>
      <c r="G595" s="24">
        <f t="shared" si="106"/>
        <v>-7.4780814853017019E-2</v>
      </c>
      <c r="H595" s="24">
        <f t="shared" si="105"/>
        <v>-1.4201762977473066E-2</v>
      </c>
    </row>
    <row r="596" spans="1:8" s="25" customFormat="1" x14ac:dyDescent="0.2">
      <c r="A596" s="21"/>
      <c r="B596" s="22" t="s">
        <v>537</v>
      </c>
      <c r="C596" s="23">
        <v>322</v>
      </c>
      <c r="D596" s="23">
        <v>444</v>
      </c>
      <c r="E596" s="24">
        <f t="shared" si="103"/>
        <v>7.8844270323212545E-3</v>
      </c>
      <c r="F596" s="24">
        <f t="shared" si="104"/>
        <v>7.3969179508538109E-3</v>
      </c>
      <c r="G596" s="24">
        <f t="shared" si="106"/>
        <v>0.37888198757763975</v>
      </c>
      <c r="H596" s="24">
        <f t="shared" si="105"/>
        <v>2.9872673849167487E-3</v>
      </c>
    </row>
    <row r="597" spans="1:8" s="25" customFormat="1" x14ac:dyDescent="0.2">
      <c r="A597" s="21"/>
      <c r="B597" s="22" t="s">
        <v>639</v>
      </c>
      <c r="C597" s="23">
        <v>43</v>
      </c>
      <c r="D597" s="23">
        <v>60</v>
      </c>
      <c r="E597" s="24">
        <f t="shared" si="103"/>
        <v>1.0528893241919686E-3</v>
      </c>
      <c r="F597" s="24">
        <f t="shared" si="104"/>
        <v>9.9958350687213656E-4</v>
      </c>
      <c r="G597" s="24">
        <f t="shared" si="106"/>
        <v>0.39534883720930231</v>
      </c>
      <c r="H597" s="24">
        <f t="shared" si="105"/>
        <v>4.1625857002938293E-4</v>
      </c>
    </row>
    <row r="598" spans="1:8" s="25" customFormat="1" x14ac:dyDescent="0.2">
      <c r="A598" s="21"/>
      <c r="B598" s="22" t="s">
        <v>538</v>
      </c>
      <c r="C598" s="23">
        <v>24</v>
      </c>
      <c r="D598" s="23">
        <v>41</v>
      </c>
      <c r="E598" s="24">
        <f t="shared" si="103"/>
        <v>5.8765915768854064E-4</v>
      </c>
      <c r="F598" s="24">
        <f t="shared" si="104"/>
        <v>6.8304872969596002E-4</v>
      </c>
      <c r="G598" s="24">
        <f t="shared" si="106"/>
        <v>0.70833333333333337</v>
      </c>
      <c r="H598" s="24">
        <f t="shared" si="105"/>
        <v>4.1625857002938299E-4</v>
      </c>
    </row>
    <row r="599" spans="1:8" s="25" customFormat="1" x14ac:dyDescent="0.2">
      <c r="A599" s="21"/>
      <c r="B599" s="22" t="s">
        <v>539</v>
      </c>
      <c r="C599" s="23">
        <v>256</v>
      </c>
      <c r="D599" s="23">
        <v>118</v>
      </c>
      <c r="E599" s="24">
        <f t="shared" si="103"/>
        <v>6.2683643486777666E-3</v>
      </c>
      <c r="F599" s="24">
        <f t="shared" si="104"/>
        <v>1.9658475635152021E-3</v>
      </c>
      <c r="G599" s="24">
        <f t="shared" si="106"/>
        <v>-0.5390625</v>
      </c>
      <c r="H599" s="24">
        <f t="shared" si="105"/>
        <v>-3.3790401567091086E-3</v>
      </c>
    </row>
    <row r="600" spans="1:8" s="25" customFormat="1" x14ac:dyDescent="0.2">
      <c r="A600" s="21"/>
      <c r="B600" s="22" t="s">
        <v>540</v>
      </c>
      <c r="C600" s="23">
        <v>18</v>
      </c>
      <c r="D600" s="23">
        <v>34</v>
      </c>
      <c r="E600" s="24">
        <f t="shared" si="103"/>
        <v>4.4074436826640551E-4</v>
      </c>
      <c r="F600" s="24">
        <f t="shared" si="104"/>
        <v>5.6643065389421073E-4</v>
      </c>
      <c r="G600" s="24">
        <f t="shared" si="106"/>
        <v>0.88888888888888884</v>
      </c>
      <c r="H600" s="24">
        <f t="shared" si="105"/>
        <v>3.9177277179236041E-4</v>
      </c>
    </row>
    <row r="601" spans="1:8" s="25" customFormat="1" ht="25.5" x14ac:dyDescent="0.2">
      <c r="A601" s="21"/>
      <c r="B601" s="22" t="s">
        <v>541</v>
      </c>
      <c r="C601" s="23">
        <v>140</v>
      </c>
      <c r="D601" s="23">
        <v>173</v>
      </c>
      <c r="E601" s="24">
        <f t="shared" si="103"/>
        <v>3.4280117531831538E-3</v>
      </c>
      <c r="F601" s="24">
        <f t="shared" si="104"/>
        <v>2.8821324448146607E-3</v>
      </c>
      <c r="G601" s="24">
        <f t="shared" si="106"/>
        <v>0.23571428571428571</v>
      </c>
      <c r="H601" s="24">
        <f t="shared" si="105"/>
        <v>8.080313418217434E-4</v>
      </c>
    </row>
    <row r="602" spans="1:8" s="25" customFormat="1" x14ac:dyDescent="0.2">
      <c r="A602" s="21"/>
      <c r="B602" s="22" t="s">
        <v>542</v>
      </c>
      <c r="C602" s="23">
        <v>160</v>
      </c>
      <c r="D602" s="23">
        <v>193</v>
      </c>
      <c r="E602" s="24">
        <f t="shared" si="103"/>
        <v>3.9177277179236044E-3</v>
      </c>
      <c r="F602" s="24">
        <f t="shared" si="104"/>
        <v>3.2153269471053725E-3</v>
      </c>
      <c r="G602" s="24">
        <f t="shared" si="106"/>
        <v>0.20624999999999999</v>
      </c>
      <c r="H602" s="24">
        <f t="shared" si="105"/>
        <v>8.080313418217434E-4</v>
      </c>
    </row>
    <row r="603" spans="1:8" s="25" customFormat="1" x14ac:dyDescent="0.2">
      <c r="A603" s="21"/>
      <c r="B603" s="22" t="s">
        <v>543</v>
      </c>
      <c r="C603" s="23">
        <v>4</v>
      </c>
      <c r="D603" s="23">
        <v>6</v>
      </c>
      <c r="E603" s="24">
        <f t="shared" si="103"/>
        <v>9.7943192948090103E-5</v>
      </c>
      <c r="F603" s="24">
        <f t="shared" si="104"/>
        <v>9.9958350687213664E-5</v>
      </c>
      <c r="G603" s="24">
        <f t="shared" si="106"/>
        <v>0.5</v>
      </c>
      <c r="H603" s="24">
        <f t="shared" si="105"/>
        <v>4.8971596474045051E-5</v>
      </c>
    </row>
    <row r="604" spans="1:8" s="25" customFormat="1" x14ac:dyDescent="0.2">
      <c r="A604" s="21"/>
      <c r="B604" s="22" t="s">
        <v>544</v>
      </c>
      <c r="C604" s="23">
        <v>134</v>
      </c>
      <c r="D604" s="23">
        <v>76</v>
      </c>
      <c r="E604" s="24">
        <f t="shared" si="103"/>
        <v>3.2810969637610187E-3</v>
      </c>
      <c r="F604" s="24">
        <f t="shared" si="104"/>
        <v>1.2661391087047064E-3</v>
      </c>
      <c r="G604" s="24">
        <f t="shared" si="106"/>
        <v>-0.43283582089552236</v>
      </c>
      <c r="H604" s="24">
        <f t="shared" si="105"/>
        <v>-1.4201762977473066E-3</v>
      </c>
    </row>
    <row r="605" spans="1:8" s="25" customFormat="1" x14ac:dyDescent="0.2">
      <c r="A605" s="21"/>
      <c r="B605" s="22" t="s">
        <v>545</v>
      </c>
      <c r="C605" s="23">
        <v>22</v>
      </c>
      <c r="D605" s="23">
        <v>127</v>
      </c>
      <c r="E605" s="24">
        <f t="shared" si="103"/>
        <v>5.386875612144956E-4</v>
      </c>
      <c r="F605" s="24">
        <f t="shared" si="104"/>
        <v>2.1157850895460223E-3</v>
      </c>
      <c r="G605" s="24">
        <f t="shared" si="106"/>
        <v>4.7727272727272725</v>
      </c>
      <c r="H605" s="24">
        <f t="shared" si="105"/>
        <v>2.5710088148873651E-3</v>
      </c>
    </row>
    <row r="606" spans="1:8" s="25" customFormat="1" ht="25.5" x14ac:dyDescent="0.2">
      <c r="A606" s="21"/>
      <c r="B606" s="22" t="s">
        <v>546</v>
      </c>
      <c r="C606" s="23">
        <v>449</v>
      </c>
      <c r="D606" s="23">
        <v>1369</v>
      </c>
      <c r="E606" s="24">
        <f t="shared" si="103"/>
        <v>1.0994123408423115E-2</v>
      </c>
      <c r="F606" s="24">
        <f t="shared" si="104"/>
        <v>2.2807163681799251E-2</v>
      </c>
      <c r="G606" s="24">
        <f t="shared" si="106"/>
        <v>2.0489977728285078</v>
      </c>
      <c r="H606" s="24">
        <f t="shared" si="105"/>
        <v>2.2526934378060724E-2</v>
      </c>
    </row>
    <row r="607" spans="1:8" s="25" customFormat="1" x14ac:dyDescent="0.2">
      <c r="A607" s="21"/>
      <c r="B607" s="22" t="s">
        <v>547</v>
      </c>
      <c r="C607" s="23">
        <v>2262</v>
      </c>
      <c r="D607" s="23">
        <v>3314</v>
      </c>
      <c r="E607" s="24">
        <f t="shared" si="103"/>
        <v>5.5386875612144955E-2</v>
      </c>
      <c r="F607" s="24">
        <f t="shared" si="104"/>
        <v>5.5210329029571015E-2</v>
      </c>
      <c r="G607" s="24">
        <f t="shared" si="106"/>
        <v>0.46507515473032712</v>
      </c>
      <c r="H607" s="24">
        <f t="shared" si="105"/>
        <v>2.5759059745347698E-2</v>
      </c>
    </row>
    <row r="608" spans="1:8" s="25" customFormat="1" x14ac:dyDescent="0.2">
      <c r="A608" s="21"/>
      <c r="B608" s="22" t="s">
        <v>548</v>
      </c>
      <c r="C608" s="23">
        <v>200</v>
      </c>
      <c r="D608" s="23">
        <v>387</v>
      </c>
      <c r="E608" s="24">
        <f t="shared" si="103"/>
        <v>4.8971596474045058E-3</v>
      </c>
      <c r="F608" s="24">
        <f t="shared" si="104"/>
        <v>6.4473136193252808E-3</v>
      </c>
      <c r="G608" s="24">
        <f t="shared" si="106"/>
        <v>0.93500000000000005</v>
      </c>
      <c r="H608" s="24">
        <f t="shared" si="105"/>
        <v>4.5788442703232129E-3</v>
      </c>
    </row>
    <row r="609" spans="1:9" s="25" customFormat="1" x14ac:dyDescent="0.2">
      <c r="A609" s="21"/>
      <c r="B609" s="22" t="s">
        <v>549</v>
      </c>
      <c r="C609" s="23">
        <v>3841</v>
      </c>
      <c r="D609" s="23">
        <v>5771</v>
      </c>
      <c r="E609" s="24">
        <f t="shared" si="103"/>
        <v>9.4049951028403522E-2</v>
      </c>
      <c r="F609" s="24">
        <f t="shared" si="104"/>
        <v>9.6143273635985002E-2</v>
      </c>
      <c r="G609" s="24">
        <f t="shared" si="106"/>
        <v>0.5024733142410831</v>
      </c>
      <c r="H609" s="24">
        <f t="shared" si="105"/>
        <v>4.7257590597453478E-2</v>
      </c>
    </row>
    <row r="610" spans="1:9" s="25" customFormat="1" x14ac:dyDescent="0.2">
      <c r="A610" s="21"/>
      <c r="B610" s="22" t="s">
        <v>550</v>
      </c>
      <c r="C610" s="23">
        <v>14208</v>
      </c>
      <c r="D610" s="23">
        <v>22643</v>
      </c>
      <c r="E610" s="24">
        <f t="shared" si="103"/>
        <v>0.34789422135161607</v>
      </c>
      <c r="F610" s="24">
        <f t="shared" si="104"/>
        <v>0.37722615576842983</v>
      </c>
      <c r="G610" s="24">
        <f t="shared" si="106"/>
        <v>0.59367961711711714</v>
      </c>
      <c r="H610" s="24">
        <f t="shared" si="105"/>
        <v>0.20653770812928504</v>
      </c>
    </row>
    <row r="611" spans="1:9" s="25" customFormat="1" x14ac:dyDescent="0.2">
      <c r="A611" s="21"/>
      <c r="B611" s="22" t="s">
        <v>551</v>
      </c>
      <c r="C611" s="23">
        <v>161</v>
      </c>
      <c r="D611" s="23">
        <v>213</v>
      </c>
      <c r="E611" s="24">
        <f t="shared" si="103"/>
        <v>3.9422135161606272E-3</v>
      </c>
      <c r="F611" s="24">
        <f t="shared" si="104"/>
        <v>3.5485214493960848E-3</v>
      </c>
      <c r="G611" s="24">
        <f t="shared" si="106"/>
        <v>0.32298136645962733</v>
      </c>
      <c r="H611" s="24">
        <f t="shared" si="105"/>
        <v>1.2732615083251716E-3</v>
      </c>
    </row>
    <row r="612" spans="1:9" s="25" customFormat="1" x14ac:dyDescent="0.2">
      <c r="A612" s="21"/>
      <c r="B612" s="22" t="s">
        <v>552</v>
      </c>
      <c r="C612" s="23">
        <v>237</v>
      </c>
      <c r="D612" s="23">
        <v>618</v>
      </c>
      <c r="E612" s="24">
        <f t="shared" si="103"/>
        <v>5.8031341821743387E-3</v>
      </c>
      <c r="F612" s="24">
        <f t="shared" si="104"/>
        <v>1.0295710120783006E-2</v>
      </c>
      <c r="G612" s="24">
        <f t="shared" si="106"/>
        <v>1.6075949367088607</v>
      </c>
      <c r="H612" s="24">
        <f t="shared" si="105"/>
        <v>9.3290891283055819E-3</v>
      </c>
    </row>
    <row r="613" spans="1:9" s="25" customFormat="1" ht="25.5" x14ac:dyDescent="0.2">
      <c r="A613" s="21"/>
      <c r="B613" s="22" t="s">
        <v>553</v>
      </c>
      <c r="C613" s="23">
        <v>9</v>
      </c>
      <c r="D613" s="23">
        <v>23</v>
      </c>
      <c r="E613" s="24">
        <f t="shared" si="103"/>
        <v>2.2037218413320275E-4</v>
      </c>
      <c r="F613" s="24">
        <f t="shared" si="104"/>
        <v>3.8317367763431904E-4</v>
      </c>
      <c r="G613" s="24">
        <f t="shared" si="106"/>
        <v>1.5555555555555556</v>
      </c>
      <c r="H613" s="24">
        <f t="shared" si="105"/>
        <v>3.4280117531831542E-4</v>
      </c>
    </row>
    <row r="614" spans="1:9" s="25" customFormat="1" x14ac:dyDescent="0.2">
      <c r="A614" s="21"/>
      <c r="B614" s="22" t="s">
        <v>554</v>
      </c>
      <c r="C614" s="23">
        <v>211</v>
      </c>
      <c r="D614" s="23">
        <v>394</v>
      </c>
      <c r="E614" s="24">
        <f t="shared" si="103"/>
        <v>5.166503428011753E-3</v>
      </c>
      <c r="F614" s="24">
        <f t="shared" si="104"/>
        <v>6.56393169512703E-3</v>
      </c>
      <c r="G614" s="24">
        <f t="shared" si="106"/>
        <v>0.86729857819905209</v>
      </c>
      <c r="H614" s="24">
        <f t="shared" si="105"/>
        <v>4.4809010773751217E-3</v>
      </c>
    </row>
    <row r="615" spans="1:9" s="25" customFormat="1" x14ac:dyDescent="0.2">
      <c r="A615" s="21"/>
      <c r="B615" s="22" t="s">
        <v>555</v>
      </c>
      <c r="C615" s="23">
        <v>35</v>
      </c>
      <c r="D615" s="23">
        <v>72</v>
      </c>
      <c r="E615" s="24">
        <f t="shared" si="103"/>
        <v>8.5700293829578844E-4</v>
      </c>
      <c r="F615" s="24">
        <f t="shared" si="104"/>
        <v>1.1995002082465639E-3</v>
      </c>
      <c r="G615" s="24">
        <f t="shared" si="106"/>
        <v>1.0571428571428572</v>
      </c>
      <c r="H615" s="24">
        <f t="shared" si="105"/>
        <v>9.0597453476983349E-4</v>
      </c>
    </row>
    <row r="616" spans="1:9" s="25" customFormat="1" ht="25.5" x14ac:dyDescent="0.2">
      <c r="A616" s="21"/>
      <c r="B616" s="22" t="s">
        <v>556</v>
      </c>
      <c r="C616" s="23">
        <v>127</v>
      </c>
      <c r="D616" s="23">
        <v>368</v>
      </c>
      <c r="E616" s="24">
        <f t="shared" si="103"/>
        <v>3.1096963761018609E-3</v>
      </c>
      <c r="F616" s="24">
        <f t="shared" si="104"/>
        <v>6.1307788421491047E-3</v>
      </c>
      <c r="G616" s="24">
        <f t="shared" si="106"/>
        <v>1.8976377952755905</v>
      </c>
      <c r="H616" s="24">
        <f t="shared" si="105"/>
        <v>5.901077375122429E-3</v>
      </c>
    </row>
    <row r="617" spans="1:9" s="25" customFormat="1" ht="25.5" x14ac:dyDescent="0.2">
      <c r="A617" s="21"/>
      <c r="B617" s="22" t="s">
        <v>640</v>
      </c>
      <c r="C617" s="23">
        <v>810</v>
      </c>
      <c r="D617" s="23">
        <v>910</v>
      </c>
      <c r="E617" s="24">
        <f t="shared" si="103"/>
        <v>1.9833496571988248E-2</v>
      </c>
      <c r="F617" s="24">
        <f t="shared" si="104"/>
        <v>1.5160349854227406E-2</v>
      </c>
      <c r="G617" s="24">
        <f t="shared" si="106"/>
        <v>0.12345679012345678</v>
      </c>
      <c r="H617" s="24">
        <f t="shared" si="105"/>
        <v>2.4485798237022524E-3</v>
      </c>
    </row>
    <row r="618" spans="1:9" ht="25.5" x14ac:dyDescent="0.2">
      <c r="A618" s="14"/>
      <c r="B618" s="15" t="s">
        <v>557</v>
      </c>
      <c r="C618" s="16">
        <v>4486</v>
      </c>
      <c r="D618" s="23">
        <v>9281</v>
      </c>
      <c r="E618" s="17">
        <f t="shared" si="103"/>
        <v>0.10984329089128306</v>
      </c>
      <c r="F618" s="17">
        <f t="shared" si="104"/>
        <v>0.15461890878800499</v>
      </c>
      <c r="G618" s="17">
        <f t="shared" si="106"/>
        <v>1.0688809629959874</v>
      </c>
      <c r="H618" s="17">
        <f t="shared" si="105"/>
        <v>0.11740940254652302</v>
      </c>
      <c r="I618" s="25"/>
    </row>
    <row r="619" spans="1:9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574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575</v>
      </c>
      <c r="C8" s="12">
        <f>+C19+C76+C177+C356+C591</f>
        <v>2778</v>
      </c>
      <c r="D8" s="13">
        <f>+D19+D76+D177+D356+D591</f>
        <v>2303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-0.17098632109431244</v>
      </c>
      <c r="H8" s="10">
        <f t="shared" ref="H8:H13" si="1">+IF(OR(AND(E8=""),(G8="")),"",E8*G8)</f>
        <v>-0.17098632109431244</v>
      </c>
    </row>
    <row r="9" spans="1:8" s="25" customFormat="1" x14ac:dyDescent="0.2">
      <c r="A9" s="21"/>
      <c r="B9" s="22" t="s">
        <v>6</v>
      </c>
      <c r="C9" s="23">
        <f>+C19</f>
        <v>65</v>
      </c>
      <c r="D9" s="23">
        <f>+D19</f>
        <v>13</v>
      </c>
      <c r="E9" s="24">
        <f t="shared" ref="E9:F13" si="2">+C9/C$8</f>
        <v>2.339812814974802E-2</v>
      </c>
      <c r="F9" s="24">
        <f t="shared" si="2"/>
        <v>5.6448111159357363E-3</v>
      </c>
      <c r="G9" s="24">
        <f t="shared" si="0"/>
        <v>-0.8</v>
      </c>
      <c r="H9" s="24">
        <f t="shared" si="1"/>
        <v>-1.8718502519798418E-2</v>
      </c>
    </row>
    <row r="10" spans="1:8" s="25" customFormat="1" x14ac:dyDescent="0.2">
      <c r="A10" s="21"/>
      <c r="B10" s="22" t="s">
        <v>7</v>
      </c>
      <c r="C10" s="23">
        <f>+C76</f>
        <v>297</v>
      </c>
      <c r="D10" s="23">
        <f>+D76</f>
        <v>205</v>
      </c>
      <c r="E10" s="24">
        <f t="shared" si="2"/>
        <v>0.10691144708423327</v>
      </c>
      <c r="F10" s="24">
        <f t="shared" si="2"/>
        <v>8.9014329135909689E-2</v>
      </c>
      <c r="G10" s="24">
        <f t="shared" si="0"/>
        <v>-0.30976430976430974</v>
      </c>
      <c r="H10" s="24">
        <f t="shared" si="1"/>
        <v>-3.3117350611951042E-2</v>
      </c>
    </row>
    <row r="11" spans="1:8" s="25" customFormat="1" ht="25.5" x14ac:dyDescent="0.2">
      <c r="A11" s="21"/>
      <c r="B11" s="22" t="s">
        <v>8</v>
      </c>
      <c r="C11" s="23">
        <f>+C177</f>
        <v>1292</v>
      </c>
      <c r="D11" s="23">
        <f>+D177</f>
        <v>508</v>
      </c>
      <c r="E11" s="24">
        <f t="shared" si="2"/>
        <v>0.46508279337652986</v>
      </c>
      <c r="F11" s="24">
        <f t="shared" si="2"/>
        <v>0.22058184976118106</v>
      </c>
      <c r="G11" s="24">
        <f t="shared" si="0"/>
        <v>-0.60681114551083593</v>
      </c>
      <c r="H11" s="24">
        <f t="shared" si="1"/>
        <v>-0.28221742260619148</v>
      </c>
    </row>
    <row r="12" spans="1:8" s="25" customFormat="1" x14ac:dyDescent="0.2">
      <c r="A12" s="21"/>
      <c r="B12" s="22" t="s">
        <v>9</v>
      </c>
      <c r="C12" s="23">
        <f>+C356</f>
        <v>845</v>
      </c>
      <c r="D12" s="23">
        <f>+D356</f>
        <v>1131</v>
      </c>
      <c r="E12" s="24">
        <f t="shared" si="2"/>
        <v>0.30417566594672424</v>
      </c>
      <c r="F12" s="24">
        <f t="shared" si="2"/>
        <v>0.49109856708640903</v>
      </c>
      <c r="G12" s="24">
        <f t="shared" si="0"/>
        <v>0.33846153846153848</v>
      </c>
      <c r="H12" s="24">
        <f t="shared" si="1"/>
        <v>0.10295176385889129</v>
      </c>
    </row>
    <row r="13" spans="1:8" s="25" customFormat="1" x14ac:dyDescent="0.2">
      <c r="A13" s="21"/>
      <c r="B13" s="22" t="s">
        <v>10</v>
      </c>
      <c r="C13" s="23">
        <f>+C591</f>
        <v>279</v>
      </c>
      <c r="D13" s="23">
        <f>+D591</f>
        <v>446</v>
      </c>
      <c r="E13" s="24">
        <f t="shared" si="2"/>
        <v>0.10043196544276457</v>
      </c>
      <c r="F13" s="24">
        <f t="shared" si="2"/>
        <v>0.19366044290056447</v>
      </c>
      <c r="G13" s="24">
        <f t="shared" si="0"/>
        <v>0.59856630824372759</v>
      </c>
      <c r="H13" s="24">
        <f t="shared" si="1"/>
        <v>6.0115190784737219E-2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65</v>
      </c>
      <c r="D19" s="19">
        <f>SUM(D20:D70)</f>
        <v>13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-0.8</v>
      </c>
      <c r="H19" s="20">
        <f t="shared" ref="H19:H50" si="5">+IF(OR(AND(E19=""),(G19="")),"",E19*G19)</f>
        <v>-0.8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2</v>
      </c>
      <c r="E21" s="24" t="str">
        <f t="shared" si="3"/>
        <v/>
      </c>
      <c r="F21" s="24">
        <f t="shared" si="4"/>
        <v>0.15384615384615385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2</v>
      </c>
      <c r="D25" s="23">
        <v>0</v>
      </c>
      <c r="E25" s="24">
        <f t="shared" si="3"/>
        <v>3.0769230769230771E-2</v>
      </c>
      <c r="F25" s="24" t="str">
        <f t="shared" si="4"/>
        <v/>
      </c>
      <c r="G25" s="24">
        <f t="shared" si="6"/>
        <v>-1</v>
      </c>
      <c r="H25" s="24">
        <f t="shared" si="5"/>
        <v>-3.0769230769230771E-2</v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0</v>
      </c>
      <c r="E27" s="24">
        <f t="shared" si="3"/>
        <v>1.5384615384615385E-2</v>
      </c>
      <c r="F27" s="24" t="str">
        <f t="shared" si="4"/>
        <v/>
      </c>
      <c r="G27" s="24">
        <f t="shared" si="6"/>
        <v>-1</v>
      </c>
      <c r="H27" s="24">
        <f t="shared" si="5"/>
        <v>-1.5384615384615385E-2</v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2</v>
      </c>
      <c r="D30" s="23">
        <v>0</v>
      </c>
      <c r="E30" s="24">
        <f t="shared" si="3"/>
        <v>3.0769230769230771E-2</v>
      </c>
      <c r="F30" s="24" t="str">
        <f t="shared" si="4"/>
        <v/>
      </c>
      <c r="G30" s="24">
        <f t="shared" si="6"/>
        <v>-1</v>
      </c>
      <c r="H30" s="24">
        <f t="shared" si="5"/>
        <v>-3.0769230769230771E-2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2</v>
      </c>
      <c r="E32" s="24">
        <f t="shared" si="3"/>
        <v>1.5384615384615385E-2</v>
      </c>
      <c r="F32" s="24">
        <f t="shared" si="4"/>
        <v>0.15384615384615385</v>
      </c>
      <c r="G32" s="24">
        <f t="shared" si="6"/>
        <v>1</v>
      </c>
      <c r="H32" s="24">
        <f t="shared" si="5"/>
        <v>1.5384615384615385E-2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1</v>
      </c>
      <c r="D38" s="23">
        <v>1</v>
      </c>
      <c r="E38" s="24">
        <f t="shared" si="3"/>
        <v>1.5384615384615385E-2</v>
      </c>
      <c r="F38" s="24">
        <f t="shared" si="4"/>
        <v>7.6923076923076927E-2</v>
      </c>
      <c r="G38" s="24">
        <f t="shared" si="6"/>
        <v>0</v>
      </c>
      <c r="H38" s="24">
        <f t="shared" si="5"/>
        <v>0</v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2</v>
      </c>
      <c r="E44" s="24" t="str">
        <f t="shared" si="3"/>
        <v/>
      </c>
      <c r="F44" s="24">
        <f t="shared" si="4"/>
        <v>0.15384615384615385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49</v>
      </c>
      <c r="D48" s="23">
        <v>0</v>
      </c>
      <c r="E48" s="24">
        <f t="shared" si="3"/>
        <v>0.75384615384615383</v>
      </c>
      <c r="F48" s="24" t="str">
        <f t="shared" si="4"/>
        <v/>
      </c>
      <c r="G48" s="24">
        <f t="shared" si="6"/>
        <v>-1</v>
      </c>
      <c r="H48" s="24">
        <f t="shared" si="5"/>
        <v>-0.75384615384615383</v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1</v>
      </c>
      <c r="E49" s="24" t="str">
        <f t="shared" si="3"/>
        <v/>
      </c>
      <c r="F49" s="24">
        <f t="shared" si="4"/>
        <v>7.6923076923076927E-2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1</v>
      </c>
      <c r="D50" s="23">
        <v>2</v>
      </c>
      <c r="E50" s="24">
        <f t="shared" si="3"/>
        <v>1.5384615384615385E-2</v>
      </c>
      <c r="F50" s="24">
        <f t="shared" si="4"/>
        <v>0.15384615384615385</v>
      </c>
      <c r="G50" s="24">
        <f t="shared" si="6"/>
        <v>1</v>
      </c>
      <c r="H50" s="24">
        <f t="shared" si="5"/>
        <v>1.5384615384615385E-2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1</v>
      </c>
      <c r="E52" s="24" t="str">
        <f t="shared" si="7"/>
        <v/>
      </c>
      <c r="F52" s="24">
        <f t="shared" si="8"/>
        <v>7.6923076923076927E-2</v>
      </c>
      <c r="G52" s="24">
        <f t="shared" ref="G52:G70" si="10">+IF(AND(C52=0,D52=0)," ",IF(C52=0,1,IF(D52=0,-1,(D52-C52)/C52)))</f>
        <v>1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2</v>
      </c>
      <c r="E59" s="24" t="str">
        <f t="shared" si="7"/>
        <v/>
      </c>
      <c r="F59" s="24">
        <f t="shared" si="8"/>
        <v>0.15384615384615385</v>
      </c>
      <c r="G59" s="24">
        <f t="shared" si="10"/>
        <v>1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5</v>
      </c>
      <c r="D61" s="23">
        <v>0</v>
      </c>
      <c r="E61" s="24">
        <f t="shared" si="7"/>
        <v>7.6923076923076927E-2</v>
      </c>
      <c r="F61" s="24" t="str">
        <f t="shared" si="8"/>
        <v/>
      </c>
      <c r="G61" s="24">
        <f t="shared" si="10"/>
        <v>-1</v>
      </c>
      <c r="H61" s="24">
        <f t="shared" si="9"/>
        <v>-7.6923076923076927E-2</v>
      </c>
    </row>
    <row r="62" spans="1:8" s="25" customFormat="1" x14ac:dyDescent="0.2">
      <c r="A62" s="21"/>
      <c r="B62" s="22" t="s">
        <v>54</v>
      </c>
      <c r="C62" s="23">
        <v>2</v>
      </c>
      <c r="D62" s="23">
        <v>0</v>
      </c>
      <c r="E62" s="24">
        <f t="shared" si="7"/>
        <v>3.0769230769230771E-2</v>
      </c>
      <c r="F62" s="24" t="str">
        <f t="shared" si="8"/>
        <v/>
      </c>
      <c r="G62" s="24">
        <f t="shared" si="10"/>
        <v>-1</v>
      </c>
      <c r="H62" s="24">
        <f t="shared" si="9"/>
        <v>-3.0769230769230771E-2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1</v>
      </c>
      <c r="D70" s="23">
        <v>0</v>
      </c>
      <c r="E70" s="24">
        <f t="shared" si="7"/>
        <v>1.5384615384615385E-2</v>
      </c>
      <c r="F70" s="24" t="str">
        <f t="shared" si="8"/>
        <v/>
      </c>
      <c r="G70" s="24">
        <f t="shared" si="10"/>
        <v>-1</v>
      </c>
      <c r="H70" s="24">
        <f t="shared" si="9"/>
        <v>-1.5384615384615385E-2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297</v>
      </c>
      <c r="D76" s="19">
        <f>SUM(D77:D171)</f>
        <v>205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-0.30976430976430974</v>
      </c>
      <c r="H76" s="20">
        <f t="shared" ref="H76:H109" si="17">+IF(OR(AND(E76=""),(G76="")),"",E76*G76)</f>
        <v>-0.30976430976430974</v>
      </c>
      <c r="I76" s="25"/>
    </row>
    <row r="77" spans="1:9" s="25" customFormat="1" x14ac:dyDescent="0.2">
      <c r="A77" s="21"/>
      <c r="B77" s="22" t="s">
        <v>62</v>
      </c>
      <c r="C77" s="23">
        <v>4</v>
      </c>
      <c r="D77" s="23">
        <v>2</v>
      </c>
      <c r="E77" s="24">
        <f t="shared" si="15"/>
        <v>1.3468013468013467E-2</v>
      </c>
      <c r="F77" s="24">
        <f t="shared" si="16"/>
        <v>9.7560975609756097E-3</v>
      </c>
      <c r="G77" s="24">
        <f t="shared" ref="G77:G110" si="18">+IF(AND(C77=0,D77=0)," ",IF(C77=0,1,IF(D77=0,-1,(D77-C77)/C77)))</f>
        <v>-0.5</v>
      </c>
      <c r="H77" s="24">
        <f t="shared" si="17"/>
        <v>-6.7340067340067337E-3</v>
      </c>
    </row>
    <row r="78" spans="1:9" s="25" customFormat="1" ht="25.5" x14ac:dyDescent="0.2">
      <c r="A78" s="21"/>
      <c r="B78" s="22" t="s">
        <v>63</v>
      </c>
      <c r="C78" s="23">
        <v>35</v>
      </c>
      <c r="D78" s="23">
        <v>0</v>
      </c>
      <c r="E78" s="24">
        <f t="shared" si="15"/>
        <v>0.11784511784511785</v>
      </c>
      <c r="F78" s="24" t="str">
        <f t="shared" si="16"/>
        <v/>
      </c>
      <c r="G78" s="24">
        <f t="shared" si="18"/>
        <v>-1</v>
      </c>
      <c r="H78" s="24">
        <f t="shared" si="17"/>
        <v>-0.11784511784511785</v>
      </c>
    </row>
    <row r="79" spans="1:9" s="25" customFormat="1" x14ac:dyDescent="0.2">
      <c r="A79" s="21"/>
      <c r="B79" s="22" t="s">
        <v>64</v>
      </c>
      <c r="C79" s="23">
        <v>13</v>
      </c>
      <c r="D79" s="23">
        <v>1</v>
      </c>
      <c r="E79" s="24">
        <f t="shared" si="15"/>
        <v>4.3771043771043773E-2</v>
      </c>
      <c r="F79" s="24">
        <f t="shared" si="16"/>
        <v>4.8780487804878049E-3</v>
      </c>
      <c r="G79" s="24">
        <f t="shared" si="18"/>
        <v>-0.92307692307692313</v>
      </c>
      <c r="H79" s="24">
        <f t="shared" si="17"/>
        <v>-4.0404040404040407E-2</v>
      </c>
    </row>
    <row r="80" spans="1:9" s="25" customFormat="1" x14ac:dyDescent="0.2">
      <c r="A80" s="21"/>
      <c r="B80" s="22" t="s">
        <v>65</v>
      </c>
      <c r="C80" s="23">
        <v>0</v>
      </c>
      <c r="D80" s="23">
        <v>3</v>
      </c>
      <c r="E80" s="24" t="str">
        <f t="shared" si="15"/>
        <v/>
      </c>
      <c r="F80" s="24">
        <f t="shared" si="16"/>
        <v>1.4634146341463415E-2</v>
      </c>
      <c r="G80" s="24">
        <f t="shared" si="18"/>
        <v>1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3</v>
      </c>
      <c r="D81" s="23">
        <v>13</v>
      </c>
      <c r="E81" s="24">
        <f t="shared" si="15"/>
        <v>1.0101010101010102E-2</v>
      </c>
      <c r="F81" s="24">
        <f t="shared" si="16"/>
        <v>6.3414634146341464E-2</v>
      </c>
      <c r="G81" s="24">
        <f t="shared" si="18"/>
        <v>3.3333333333333335</v>
      </c>
      <c r="H81" s="24">
        <f t="shared" si="17"/>
        <v>3.3670033670033676E-2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4</v>
      </c>
      <c r="D89" s="23">
        <v>3</v>
      </c>
      <c r="E89" s="24">
        <f t="shared" si="15"/>
        <v>1.3468013468013467E-2</v>
      </c>
      <c r="F89" s="24">
        <f t="shared" si="16"/>
        <v>1.4634146341463415E-2</v>
      </c>
      <c r="G89" s="24">
        <f t="shared" si="18"/>
        <v>-0.25</v>
      </c>
      <c r="H89" s="24">
        <f t="shared" si="17"/>
        <v>-3.3670033670033669E-3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88</v>
      </c>
      <c r="D91" s="23">
        <v>2</v>
      </c>
      <c r="E91" s="24">
        <f t="shared" si="15"/>
        <v>0.29629629629629628</v>
      </c>
      <c r="F91" s="24">
        <f t="shared" si="16"/>
        <v>9.7560975609756097E-3</v>
      </c>
      <c r="G91" s="24">
        <f t="shared" si="18"/>
        <v>-0.97727272727272729</v>
      </c>
      <c r="H91" s="24">
        <f t="shared" si="17"/>
        <v>-0.28956228956228958</v>
      </c>
    </row>
    <row r="92" spans="1:8" s="25" customFormat="1" x14ac:dyDescent="0.2">
      <c r="A92" s="21"/>
      <c r="B92" s="22" t="s">
        <v>76</v>
      </c>
      <c r="C92" s="23">
        <v>35</v>
      </c>
      <c r="D92" s="23">
        <v>6</v>
      </c>
      <c r="E92" s="24">
        <f t="shared" si="15"/>
        <v>0.11784511784511785</v>
      </c>
      <c r="F92" s="24">
        <f t="shared" si="16"/>
        <v>2.9268292682926831E-2</v>
      </c>
      <c r="G92" s="24">
        <f t="shared" si="18"/>
        <v>-0.82857142857142863</v>
      </c>
      <c r="H92" s="24">
        <f t="shared" si="17"/>
        <v>-9.7643097643097657E-2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</v>
      </c>
      <c r="D94" s="23">
        <v>7</v>
      </c>
      <c r="E94" s="24">
        <f t="shared" si="15"/>
        <v>3.3670033670033669E-3</v>
      </c>
      <c r="F94" s="24">
        <f t="shared" si="16"/>
        <v>3.4146341463414637E-2</v>
      </c>
      <c r="G94" s="24">
        <f t="shared" si="18"/>
        <v>6</v>
      </c>
      <c r="H94" s="24">
        <f t="shared" si="17"/>
        <v>2.02020202020202E-2</v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1</v>
      </c>
      <c r="D96" s="23">
        <v>0</v>
      </c>
      <c r="E96" s="24">
        <f t="shared" si="15"/>
        <v>3.3670033670033669E-3</v>
      </c>
      <c r="F96" s="24" t="str">
        <f t="shared" si="16"/>
        <v/>
      </c>
      <c r="G96" s="24">
        <f t="shared" si="18"/>
        <v>-1</v>
      </c>
      <c r="H96" s="24">
        <f t="shared" si="17"/>
        <v>-3.3670033670033669E-3</v>
      </c>
    </row>
    <row r="97" spans="1:8" s="25" customFormat="1" x14ac:dyDescent="0.2">
      <c r="A97" s="21"/>
      <c r="B97" s="22" t="s">
        <v>80</v>
      </c>
      <c r="C97" s="23">
        <v>0</v>
      </c>
      <c r="D97" s="23">
        <v>2</v>
      </c>
      <c r="E97" s="24" t="str">
        <f t="shared" si="15"/>
        <v/>
      </c>
      <c r="F97" s="24">
        <f t="shared" si="16"/>
        <v>9.7560975609756097E-3</v>
      </c>
      <c r="G97" s="24">
        <f t="shared" si="18"/>
        <v>1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3</v>
      </c>
      <c r="D98" s="23">
        <v>0</v>
      </c>
      <c r="E98" s="24">
        <f t="shared" si="15"/>
        <v>1.0101010101010102E-2</v>
      </c>
      <c r="F98" s="24" t="str">
        <f t="shared" si="16"/>
        <v/>
      </c>
      <c r="G98" s="24">
        <f t="shared" si="18"/>
        <v>-1</v>
      </c>
      <c r="H98" s="24">
        <f t="shared" si="17"/>
        <v>-1.0101010101010102E-2</v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2</v>
      </c>
      <c r="E102" s="24" t="str">
        <f t="shared" si="15"/>
        <v/>
      </c>
      <c r="F102" s="24">
        <f t="shared" si="16"/>
        <v>9.7560975609756097E-3</v>
      </c>
      <c r="G102" s="24">
        <f t="shared" si="18"/>
        <v>1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1</v>
      </c>
      <c r="E104" s="24" t="str">
        <f t="shared" si="15"/>
        <v/>
      </c>
      <c r="F104" s="24">
        <f t="shared" si="16"/>
        <v>4.8780487804878049E-3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5</v>
      </c>
      <c r="D106" s="23">
        <v>9</v>
      </c>
      <c r="E106" s="24">
        <f t="shared" si="15"/>
        <v>1.6835016835016835E-2</v>
      </c>
      <c r="F106" s="24">
        <f t="shared" si="16"/>
        <v>4.3902439024390241E-2</v>
      </c>
      <c r="G106" s="24">
        <f t="shared" si="18"/>
        <v>0.8</v>
      </c>
      <c r="H106" s="24">
        <f t="shared" si="17"/>
        <v>1.3468013468013469E-2</v>
      </c>
    </row>
    <row r="107" spans="1:8" s="25" customFormat="1" x14ac:dyDescent="0.2">
      <c r="A107" s="21"/>
      <c r="B107" s="22" t="s">
        <v>90</v>
      </c>
      <c r="C107" s="23">
        <v>19</v>
      </c>
      <c r="D107" s="23">
        <v>12</v>
      </c>
      <c r="E107" s="24">
        <f t="shared" si="15"/>
        <v>6.3973063973063973E-2</v>
      </c>
      <c r="F107" s="24">
        <f t="shared" si="16"/>
        <v>5.8536585365853662E-2</v>
      </c>
      <c r="G107" s="24">
        <f t="shared" si="18"/>
        <v>-0.36842105263157893</v>
      </c>
      <c r="H107" s="24">
        <f t="shared" si="17"/>
        <v>-2.3569023569023569E-2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2</v>
      </c>
      <c r="D109" s="23">
        <v>2</v>
      </c>
      <c r="E109" s="24">
        <f t="shared" si="15"/>
        <v>6.7340067340067337E-3</v>
      </c>
      <c r="F109" s="24">
        <f t="shared" si="16"/>
        <v>9.7560975609756097E-3</v>
      </c>
      <c r="G109" s="24">
        <f t="shared" si="18"/>
        <v>0</v>
      </c>
      <c r="H109" s="24">
        <f t="shared" si="17"/>
        <v>0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2</v>
      </c>
      <c r="D112" s="23">
        <v>0</v>
      </c>
      <c r="E112" s="24">
        <f t="shared" si="27"/>
        <v>6.7340067340067337E-3</v>
      </c>
      <c r="F112" s="24" t="str">
        <f t="shared" si="28"/>
        <v/>
      </c>
      <c r="G112" s="24">
        <f t="shared" si="30"/>
        <v>-1</v>
      </c>
      <c r="H112" s="24">
        <f t="shared" si="29"/>
        <v>-6.7340067340067337E-3</v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7</v>
      </c>
      <c r="D114" s="23">
        <v>19</v>
      </c>
      <c r="E114" s="24">
        <f t="shared" si="27"/>
        <v>2.3569023569023569E-2</v>
      </c>
      <c r="F114" s="24">
        <f t="shared" si="28"/>
        <v>9.2682926829268292E-2</v>
      </c>
      <c r="G114" s="24">
        <f t="shared" si="30"/>
        <v>1.7142857142857142</v>
      </c>
      <c r="H114" s="24">
        <f t="shared" si="29"/>
        <v>4.0404040404040401E-2</v>
      </c>
    </row>
    <row r="115" spans="1:8" s="25" customFormat="1" ht="25.5" x14ac:dyDescent="0.2">
      <c r="A115" s="21"/>
      <c r="B115" s="22" t="s">
        <v>98</v>
      </c>
      <c r="C115" s="23">
        <v>6</v>
      </c>
      <c r="D115" s="23">
        <v>10</v>
      </c>
      <c r="E115" s="24">
        <f t="shared" si="27"/>
        <v>2.0202020202020204E-2</v>
      </c>
      <c r="F115" s="24">
        <f t="shared" si="28"/>
        <v>4.878048780487805E-2</v>
      </c>
      <c r="G115" s="24">
        <f t="shared" si="30"/>
        <v>0.66666666666666663</v>
      </c>
      <c r="H115" s="24">
        <f t="shared" si="29"/>
        <v>1.3468013468013469E-2</v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0</v>
      </c>
      <c r="E116" s="24" t="str">
        <f t="shared" si="27"/>
        <v/>
      </c>
      <c r="F116" s="24" t="str">
        <f t="shared" si="28"/>
        <v/>
      </c>
      <c r="G116" s="24" t="str">
        <f t="shared" si="30"/>
        <v xml:space="preserve"> 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4</v>
      </c>
      <c r="E118" s="24" t="str">
        <f t="shared" si="27"/>
        <v/>
      </c>
      <c r="F118" s="24">
        <f t="shared" si="28"/>
        <v>1.9512195121951219E-2</v>
      </c>
      <c r="G118" s="24">
        <f t="shared" si="30"/>
        <v>1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1</v>
      </c>
      <c r="E119" s="24" t="str">
        <f t="shared" si="27"/>
        <v/>
      </c>
      <c r="F119" s="24">
        <f t="shared" si="28"/>
        <v>4.8780487804878049E-3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1</v>
      </c>
      <c r="D120" s="23">
        <v>4</v>
      </c>
      <c r="E120" s="24">
        <f t="shared" si="27"/>
        <v>3.3670033670033669E-3</v>
      </c>
      <c r="F120" s="24">
        <f t="shared" si="28"/>
        <v>1.9512195121951219E-2</v>
      </c>
      <c r="G120" s="24">
        <f t="shared" si="30"/>
        <v>3</v>
      </c>
      <c r="H120" s="24">
        <f t="shared" si="29"/>
        <v>1.01010101010101E-2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1</v>
      </c>
      <c r="E124" s="24">
        <f t="shared" si="27"/>
        <v>3.3670033670033669E-3</v>
      </c>
      <c r="F124" s="24">
        <f t="shared" si="28"/>
        <v>4.8780487804878049E-3</v>
      </c>
      <c r="G124" s="24">
        <f t="shared" si="30"/>
        <v>0</v>
      </c>
      <c r="H124" s="24">
        <f t="shared" si="29"/>
        <v>0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1</v>
      </c>
      <c r="E127" s="24" t="str">
        <f t="shared" si="27"/>
        <v/>
      </c>
      <c r="F127" s="24">
        <f t="shared" si="28"/>
        <v>4.8780487804878049E-3</v>
      </c>
      <c r="G127" s="24">
        <f t="shared" si="30"/>
        <v>1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4</v>
      </c>
      <c r="D128" s="23">
        <v>7</v>
      </c>
      <c r="E128" s="24">
        <f t="shared" si="27"/>
        <v>1.3468013468013467E-2</v>
      </c>
      <c r="F128" s="24">
        <f t="shared" si="28"/>
        <v>3.4146341463414637E-2</v>
      </c>
      <c r="G128" s="24">
        <f t="shared" si="30"/>
        <v>0.75</v>
      </c>
      <c r="H128" s="24">
        <f t="shared" si="29"/>
        <v>1.01010101010101E-2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2</v>
      </c>
      <c r="D130" s="23">
        <v>19</v>
      </c>
      <c r="E130" s="24">
        <f t="shared" si="27"/>
        <v>6.7340067340067337E-3</v>
      </c>
      <c r="F130" s="24">
        <f t="shared" si="28"/>
        <v>9.2682926829268292E-2</v>
      </c>
      <c r="G130" s="24">
        <f t="shared" si="30"/>
        <v>8.5</v>
      </c>
      <c r="H130" s="24">
        <f t="shared" si="29"/>
        <v>5.7239057239057235E-2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5</v>
      </c>
      <c r="D132" s="23">
        <v>13</v>
      </c>
      <c r="E132" s="24">
        <f t="shared" si="27"/>
        <v>1.6835016835016835E-2</v>
      </c>
      <c r="F132" s="24">
        <f t="shared" si="28"/>
        <v>6.3414634146341464E-2</v>
      </c>
      <c r="G132" s="24">
        <f t="shared" si="30"/>
        <v>1.6</v>
      </c>
      <c r="H132" s="24">
        <f t="shared" si="29"/>
        <v>2.6936026936026938E-2</v>
      </c>
    </row>
    <row r="133" spans="1:8" s="25" customFormat="1" x14ac:dyDescent="0.2">
      <c r="A133" s="21"/>
      <c r="B133" s="22" t="s">
        <v>115</v>
      </c>
      <c r="C133" s="23">
        <v>3</v>
      </c>
      <c r="D133" s="23">
        <v>2</v>
      </c>
      <c r="E133" s="24">
        <f t="shared" si="27"/>
        <v>1.0101010101010102E-2</v>
      </c>
      <c r="F133" s="24">
        <f t="shared" si="28"/>
        <v>9.7560975609756097E-3</v>
      </c>
      <c r="G133" s="24">
        <f t="shared" si="30"/>
        <v>-0.33333333333333331</v>
      </c>
      <c r="H133" s="24">
        <f t="shared" si="29"/>
        <v>-3.3670033670033673E-3</v>
      </c>
    </row>
    <row r="134" spans="1:8" s="25" customFormat="1" x14ac:dyDescent="0.2">
      <c r="A134" s="21"/>
      <c r="B134" s="22" t="s">
        <v>116</v>
      </c>
      <c r="C134" s="23">
        <v>4</v>
      </c>
      <c r="D134" s="23">
        <v>0</v>
      </c>
      <c r="E134" s="24">
        <f t="shared" si="27"/>
        <v>1.3468013468013467E-2</v>
      </c>
      <c r="F134" s="24" t="str">
        <f t="shared" si="28"/>
        <v/>
      </c>
      <c r="G134" s="24">
        <f t="shared" si="30"/>
        <v>-1</v>
      </c>
      <c r="H134" s="24">
        <f t="shared" si="29"/>
        <v>-1.3468013468013467E-2</v>
      </c>
    </row>
    <row r="135" spans="1:8" s="25" customFormat="1" ht="25.5" x14ac:dyDescent="0.2">
      <c r="A135" s="21"/>
      <c r="B135" s="22" t="s">
        <v>117</v>
      </c>
      <c r="C135" s="23">
        <v>22</v>
      </c>
      <c r="D135" s="23">
        <v>5</v>
      </c>
      <c r="E135" s="24">
        <f t="shared" si="27"/>
        <v>7.407407407407407E-2</v>
      </c>
      <c r="F135" s="24">
        <f t="shared" si="28"/>
        <v>2.4390243902439025E-2</v>
      </c>
      <c r="G135" s="24">
        <f t="shared" si="30"/>
        <v>-0.77272727272727271</v>
      </c>
      <c r="H135" s="24">
        <f t="shared" si="29"/>
        <v>-5.7239057239057235E-2</v>
      </c>
    </row>
    <row r="136" spans="1:8" s="25" customFormat="1" ht="25.5" x14ac:dyDescent="0.2">
      <c r="A136" s="21"/>
      <c r="B136" s="22" t="s">
        <v>118</v>
      </c>
      <c r="C136" s="23">
        <v>3</v>
      </c>
      <c r="D136" s="23">
        <v>3</v>
      </c>
      <c r="E136" s="24">
        <f t="shared" si="27"/>
        <v>1.0101010101010102E-2</v>
      </c>
      <c r="F136" s="24">
        <f t="shared" si="28"/>
        <v>1.4634146341463415E-2</v>
      </c>
      <c r="G136" s="24">
        <f t="shared" si="30"/>
        <v>0</v>
      </c>
      <c r="H136" s="24">
        <f t="shared" si="29"/>
        <v>0</v>
      </c>
    </row>
    <row r="137" spans="1:8" s="25" customFormat="1" x14ac:dyDescent="0.2">
      <c r="A137" s="21"/>
      <c r="B137" s="22" t="s">
        <v>119</v>
      </c>
      <c r="C137" s="23">
        <v>6</v>
      </c>
      <c r="D137" s="23">
        <v>19</v>
      </c>
      <c r="E137" s="24">
        <f t="shared" si="27"/>
        <v>2.0202020202020204E-2</v>
      </c>
      <c r="F137" s="24">
        <f t="shared" si="28"/>
        <v>9.2682926829268292E-2</v>
      </c>
      <c r="G137" s="24">
        <f t="shared" si="30"/>
        <v>2.1666666666666665</v>
      </c>
      <c r="H137" s="24">
        <f t="shared" si="29"/>
        <v>4.3771043771043773E-2</v>
      </c>
    </row>
    <row r="138" spans="1:8" s="25" customFormat="1" x14ac:dyDescent="0.2">
      <c r="A138" s="21"/>
      <c r="B138" s="22" t="s">
        <v>120</v>
      </c>
      <c r="C138" s="23">
        <v>6</v>
      </c>
      <c r="D138" s="23">
        <v>9</v>
      </c>
      <c r="E138" s="24">
        <f t="shared" si="27"/>
        <v>2.0202020202020204E-2</v>
      </c>
      <c r="F138" s="24">
        <f t="shared" si="28"/>
        <v>4.3902439024390241E-2</v>
      </c>
      <c r="G138" s="24">
        <f t="shared" si="30"/>
        <v>0.5</v>
      </c>
      <c r="H138" s="24">
        <f t="shared" si="29"/>
        <v>1.0101010101010102E-2</v>
      </c>
    </row>
    <row r="139" spans="1:8" s="25" customFormat="1" x14ac:dyDescent="0.2">
      <c r="A139" s="21"/>
      <c r="B139" s="22" t="s">
        <v>121</v>
      </c>
      <c r="C139" s="23">
        <v>1</v>
      </c>
      <c r="D139" s="23">
        <v>1</v>
      </c>
      <c r="E139" s="24">
        <f t="shared" si="27"/>
        <v>3.3670033670033669E-3</v>
      </c>
      <c r="F139" s="24">
        <f t="shared" si="28"/>
        <v>4.8780487804878049E-3</v>
      </c>
      <c r="G139" s="24">
        <f t="shared" si="30"/>
        <v>0</v>
      </c>
      <c r="H139" s="24">
        <f t="shared" si="29"/>
        <v>0</v>
      </c>
    </row>
    <row r="140" spans="1:8" s="25" customFormat="1" x14ac:dyDescent="0.2">
      <c r="A140" s="21"/>
      <c r="B140" s="22" t="s">
        <v>122</v>
      </c>
      <c r="C140" s="23">
        <v>1</v>
      </c>
      <c r="D140" s="23">
        <v>0</v>
      </c>
      <c r="E140" s="24">
        <f t="shared" si="27"/>
        <v>3.3670033670033669E-3</v>
      </c>
      <c r="F140" s="24" t="str">
        <f t="shared" si="28"/>
        <v/>
      </c>
      <c r="G140" s="24">
        <f t="shared" si="30"/>
        <v>-1</v>
      </c>
      <c r="H140" s="24">
        <f t="shared" si="29"/>
        <v>-3.3670033670033669E-3</v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2</v>
      </c>
      <c r="E141" s="24" t="str">
        <f t="shared" si="27"/>
        <v/>
      </c>
      <c r="F141" s="24">
        <f t="shared" si="28"/>
        <v>9.7560975609756097E-3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0</v>
      </c>
      <c r="E145" s="24" t="str">
        <f t="shared" si="35"/>
        <v/>
      </c>
      <c r="F145" s="24" t="str">
        <f t="shared" si="36"/>
        <v/>
      </c>
      <c r="G145" s="24" t="str">
        <f t="shared" si="38"/>
        <v xml:space="preserve"> 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2</v>
      </c>
      <c r="E147" s="24" t="str">
        <f t="shared" si="35"/>
        <v/>
      </c>
      <c r="F147" s="24">
        <f t="shared" si="36"/>
        <v>9.7560975609756097E-3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1</v>
      </c>
      <c r="D148" s="23">
        <v>2</v>
      </c>
      <c r="E148" s="24">
        <f t="shared" si="35"/>
        <v>3.3670033670033669E-3</v>
      </c>
      <c r="F148" s="24">
        <f t="shared" si="36"/>
        <v>9.7560975609756097E-3</v>
      </c>
      <c r="G148" s="24">
        <f t="shared" si="38"/>
        <v>1</v>
      </c>
      <c r="H148" s="24">
        <f t="shared" si="37"/>
        <v>3.3670033670033669E-3</v>
      </c>
    </row>
    <row r="149" spans="1:8" s="25" customFormat="1" ht="25.5" x14ac:dyDescent="0.2">
      <c r="A149" s="21"/>
      <c r="B149" s="22" t="s">
        <v>131</v>
      </c>
      <c r="C149" s="23">
        <v>1</v>
      </c>
      <c r="D149" s="23">
        <v>0</v>
      </c>
      <c r="E149" s="24">
        <f t="shared" si="35"/>
        <v>3.3670033670033669E-3</v>
      </c>
      <c r="F149" s="24" t="str">
        <f t="shared" si="36"/>
        <v/>
      </c>
      <c r="G149" s="24">
        <f t="shared" si="38"/>
        <v>-1</v>
      </c>
      <c r="H149" s="24">
        <f t="shared" si="37"/>
        <v>-3.3670033670033669E-3</v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2</v>
      </c>
      <c r="E157" s="24" t="str">
        <f t="shared" si="35"/>
        <v/>
      </c>
      <c r="F157" s="24">
        <f t="shared" si="36"/>
        <v>9.7560975609756097E-3</v>
      </c>
      <c r="G157" s="24">
        <f t="shared" si="38"/>
        <v>1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11</v>
      </c>
      <c r="E161" s="24" t="str">
        <f t="shared" si="35"/>
        <v/>
      </c>
      <c r="F161" s="24">
        <f t="shared" si="36"/>
        <v>5.3658536585365853E-2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2</v>
      </c>
      <c r="D162" s="23">
        <v>2</v>
      </c>
      <c r="E162" s="24">
        <f t="shared" si="35"/>
        <v>6.7340067340067337E-3</v>
      </c>
      <c r="F162" s="24">
        <f t="shared" si="36"/>
        <v>9.7560975609756097E-3</v>
      </c>
      <c r="G162" s="24">
        <f t="shared" si="38"/>
        <v>0</v>
      </c>
      <c r="H162" s="24">
        <f t="shared" si="37"/>
        <v>0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1</v>
      </c>
      <c r="E166" s="24">
        <f t="shared" si="35"/>
        <v>3.3670033670033669E-3</v>
      </c>
      <c r="F166" s="24">
        <f t="shared" si="36"/>
        <v>4.8780487804878049E-3</v>
      </c>
      <c r="G166" s="24">
        <f t="shared" si="38"/>
        <v>0</v>
      </c>
      <c r="H166" s="24">
        <f t="shared" si="37"/>
        <v>0</v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1</v>
      </c>
      <c r="D168" s="23">
        <v>0</v>
      </c>
      <c r="E168" s="24">
        <f t="shared" si="35"/>
        <v>3.3670033670033669E-3</v>
      </c>
      <c r="F168" s="24" t="str">
        <f t="shared" si="36"/>
        <v/>
      </c>
      <c r="G168" s="24">
        <f t="shared" si="38"/>
        <v>-1</v>
      </c>
      <c r="H168" s="24">
        <f t="shared" si="37"/>
        <v>-3.3670033670033669E-3</v>
      </c>
    </row>
    <row r="169" spans="1:9" s="25" customFormat="1" ht="25.5" x14ac:dyDescent="0.2">
      <c r="A169" s="21"/>
      <c r="B169" s="22" t="s">
        <v>151</v>
      </c>
      <c r="C169" s="23">
        <v>2</v>
      </c>
      <c r="D169" s="23">
        <v>0</v>
      </c>
      <c r="E169" s="24">
        <f t="shared" si="35"/>
        <v>6.7340067340067337E-3</v>
      </c>
      <c r="F169" s="24" t="str">
        <f t="shared" si="36"/>
        <v/>
      </c>
      <c r="G169" s="24">
        <f t="shared" si="38"/>
        <v>-1</v>
      </c>
      <c r="H169" s="24">
        <f t="shared" si="37"/>
        <v>-6.7340067340067337E-3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2</v>
      </c>
      <c r="D171" s="23">
        <v>0</v>
      </c>
      <c r="E171" s="24">
        <f t="shared" si="35"/>
        <v>6.7340067340067337E-3</v>
      </c>
      <c r="F171" s="24" t="str">
        <f t="shared" si="36"/>
        <v/>
      </c>
      <c r="G171" s="24">
        <f t="shared" si="38"/>
        <v>-1</v>
      </c>
      <c r="H171" s="24">
        <f t="shared" si="37"/>
        <v>-6.7340067340067337E-3</v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1292</v>
      </c>
      <c r="D177" s="19">
        <f>SUM(D178:D350)</f>
        <v>508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-0.60681114551083593</v>
      </c>
      <c r="H177" s="20">
        <f t="shared" ref="H177:H210" si="41">+IF(OR(AND(E177=""),(G177="")),"",E177*G177)</f>
        <v>-0.60681114551083593</v>
      </c>
      <c r="I177" s="25"/>
    </row>
    <row r="178" spans="1:9" s="25" customFormat="1" x14ac:dyDescent="0.2">
      <c r="A178" s="21"/>
      <c r="B178" s="22" t="s">
        <v>154</v>
      </c>
      <c r="C178" s="23">
        <v>4</v>
      </c>
      <c r="D178" s="23">
        <v>4</v>
      </c>
      <c r="E178" s="24">
        <f t="shared" si="39"/>
        <v>3.0959752321981426E-3</v>
      </c>
      <c r="F178" s="24">
        <f t="shared" si="40"/>
        <v>7.874015748031496E-3</v>
      </c>
      <c r="G178" s="24">
        <f t="shared" ref="G178:G211" si="42">+IF(AND(C178=0,D178=0)," ",IF(C178=0,1,IF(D178=0,-1,(D178-C178)/C178)))</f>
        <v>0</v>
      </c>
      <c r="H178" s="24">
        <f t="shared" si="41"/>
        <v>0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0</v>
      </c>
      <c r="E179" s="24">
        <f t="shared" si="39"/>
        <v>7.7399380804953565E-4</v>
      </c>
      <c r="F179" s="24" t="str">
        <f t="shared" si="40"/>
        <v/>
      </c>
      <c r="G179" s="24">
        <f t="shared" si="42"/>
        <v>-1</v>
      </c>
      <c r="H179" s="24">
        <f t="shared" si="41"/>
        <v>-7.7399380804953565E-4</v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1</v>
      </c>
      <c r="E182" s="24" t="str">
        <f t="shared" si="39"/>
        <v/>
      </c>
      <c r="F182" s="24">
        <f t="shared" si="40"/>
        <v>1.968503937007874E-3</v>
      </c>
      <c r="G182" s="24">
        <f t="shared" si="42"/>
        <v>1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189</v>
      </c>
      <c r="D184" s="23">
        <v>215</v>
      </c>
      <c r="E184" s="24">
        <f t="shared" si="39"/>
        <v>0.14628482972136223</v>
      </c>
      <c r="F184" s="24">
        <f t="shared" si="40"/>
        <v>0.42322834645669294</v>
      </c>
      <c r="G184" s="24">
        <f t="shared" si="42"/>
        <v>0.13756613756613756</v>
      </c>
      <c r="H184" s="24">
        <f t="shared" si="41"/>
        <v>2.0123839009287926E-2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0</v>
      </c>
      <c r="E186" s="24" t="str">
        <f t="shared" si="39"/>
        <v/>
      </c>
      <c r="F186" s="24" t="str">
        <f t="shared" si="40"/>
        <v/>
      </c>
      <c r="G186" s="24" t="str">
        <f t="shared" si="42"/>
        <v xml:space="preserve"> 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4</v>
      </c>
      <c r="D191" s="23">
        <v>2</v>
      </c>
      <c r="E191" s="24">
        <f t="shared" si="39"/>
        <v>3.0959752321981426E-3</v>
      </c>
      <c r="F191" s="24">
        <f t="shared" si="40"/>
        <v>3.937007874015748E-3</v>
      </c>
      <c r="G191" s="24">
        <f t="shared" si="42"/>
        <v>-0.5</v>
      </c>
      <c r="H191" s="24">
        <f t="shared" si="41"/>
        <v>-1.5479876160990713E-3</v>
      </c>
    </row>
    <row r="192" spans="1:9" s="25" customFormat="1" x14ac:dyDescent="0.2">
      <c r="A192" s="21"/>
      <c r="B192" s="22" t="s">
        <v>167</v>
      </c>
      <c r="C192" s="23">
        <v>111</v>
      </c>
      <c r="D192" s="23">
        <v>5</v>
      </c>
      <c r="E192" s="24">
        <f t="shared" si="39"/>
        <v>8.5913312693498459E-2</v>
      </c>
      <c r="F192" s="24">
        <f t="shared" si="40"/>
        <v>9.8425196850393699E-3</v>
      </c>
      <c r="G192" s="24">
        <f t="shared" si="42"/>
        <v>-0.95495495495495497</v>
      </c>
      <c r="H192" s="24">
        <f t="shared" si="41"/>
        <v>-8.2043343653250778E-2</v>
      </c>
    </row>
    <row r="193" spans="1:8" s="25" customFormat="1" ht="25.5" x14ac:dyDescent="0.2">
      <c r="A193" s="21"/>
      <c r="B193" s="22" t="s">
        <v>168</v>
      </c>
      <c r="C193" s="23">
        <v>24</v>
      </c>
      <c r="D193" s="23">
        <v>0</v>
      </c>
      <c r="E193" s="24">
        <f t="shared" si="39"/>
        <v>1.8575851393188854E-2</v>
      </c>
      <c r="F193" s="24" t="str">
        <f t="shared" si="40"/>
        <v/>
      </c>
      <c r="G193" s="24">
        <f t="shared" si="42"/>
        <v>-1</v>
      </c>
      <c r="H193" s="24">
        <f t="shared" si="41"/>
        <v>-1.8575851393188854E-2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9</v>
      </c>
      <c r="D196" s="23">
        <v>0</v>
      </c>
      <c r="E196" s="24">
        <f t="shared" si="39"/>
        <v>6.9659442724458202E-3</v>
      </c>
      <c r="F196" s="24" t="str">
        <f t="shared" si="40"/>
        <v/>
      </c>
      <c r="G196" s="24">
        <f t="shared" si="42"/>
        <v>-1</v>
      </c>
      <c r="H196" s="24">
        <f t="shared" si="41"/>
        <v>-6.9659442724458202E-3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0</v>
      </c>
      <c r="E198" s="24" t="str">
        <f t="shared" si="39"/>
        <v/>
      </c>
      <c r="F198" s="24" t="str">
        <f t="shared" si="40"/>
        <v/>
      </c>
      <c r="G198" s="24" t="str">
        <f t="shared" si="42"/>
        <v xml:space="preserve"> 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0</v>
      </c>
      <c r="E199" s="24">
        <f t="shared" si="39"/>
        <v>1.5479876160990713E-3</v>
      </c>
      <c r="F199" s="24" t="str">
        <f t="shared" si="40"/>
        <v/>
      </c>
      <c r="G199" s="24">
        <f t="shared" si="42"/>
        <v>-1</v>
      </c>
      <c r="H199" s="24">
        <f t="shared" si="41"/>
        <v>-1.5479876160990713E-3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416</v>
      </c>
      <c r="D204" s="23">
        <v>70</v>
      </c>
      <c r="E204" s="24">
        <f t="shared" si="39"/>
        <v>0.32198142414860681</v>
      </c>
      <c r="F204" s="24">
        <f t="shared" si="40"/>
        <v>0.13779527559055119</v>
      </c>
      <c r="G204" s="24">
        <f t="shared" si="42"/>
        <v>-0.83173076923076927</v>
      </c>
      <c r="H204" s="24">
        <f t="shared" si="41"/>
        <v>-0.26780185758513936</v>
      </c>
    </row>
    <row r="205" spans="1:8" s="25" customFormat="1" ht="25.5" x14ac:dyDescent="0.2">
      <c r="A205" s="21"/>
      <c r="B205" s="22" t="s">
        <v>180</v>
      </c>
      <c r="C205" s="23">
        <v>2</v>
      </c>
      <c r="D205" s="23">
        <v>5</v>
      </c>
      <c r="E205" s="24">
        <f t="shared" si="39"/>
        <v>1.5479876160990713E-3</v>
      </c>
      <c r="F205" s="24">
        <f t="shared" si="40"/>
        <v>9.8425196850393699E-3</v>
      </c>
      <c r="G205" s="24">
        <f t="shared" si="42"/>
        <v>1.5</v>
      </c>
      <c r="H205" s="24">
        <f t="shared" si="41"/>
        <v>2.3219814241486067E-3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3</v>
      </c>
      <c r="D207" s="23">
        <v>1</v>
      </c>
      <c r="E207" s="24">
        <f t="shared" si="39"/>
        <v>2.3219814241486067E-3</v>
      </c>
      <c r="F207" s="24">
        <f t="shared" si="40"/>
        <v>1.968503937007874E-3</v>
      </c>
      <c r="G207" s="24">
        <f t="shared" si="42"/>
        <v>-0.66666666666666663</v>
      </c>
      <c r="H207" s="24">
        <f t="shared" si="41"/>
        <v>-1.5479876160990711E-3</v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1</v>
      </c>
      <c r="E208" s="24" t="str">
        <f t="shared" si="39"/>
        <v/>
      </c>
      <c r="F208" s="24">
        <f t="shared" si="40"/>
        <v>1.968503937007874E-3</v>
      </c>
      <c r="G208" s="24">
        <f t="shared" si="42"/>
        <v>1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2</v>
      </c>
      <c r="E209" s="24" t="str">
        <f t="shared" si="39"/>
        <v/>
      </c>
      <c r="F209" s="24">
        <f t="shared" si="40"/>
        <v>3.937007874015748E-3</v>
      </c>
      <c r="G209" s="24">
        <f t="shared" si="42"/>
        <v>1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1</v>
      </c>
      <c r="E210" s="24" t="str">
        <f t="shared" si="39"/>
        <v/>
      </c>
      <c r="F210" s="24">
        <f t="shared" si="40"/>
        <v>1.968503937007874E-3</v>
      </c>
      <c r="G210" s="24">
        <f t="shared" si="42"/>
        <v>1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1</v>
      </c>
      <c r="E211" s="24" t="str">
        <f t="shared" ref="E211:E241" si="51">+IF(C211=0,"",C211/C$177)</f>
        <v/>
      </c>
      <c r="F211" s="24">
        <f t="shared" ref="F211:F241" si="52">+IF(D211=0,"",D211/D$177)</f>
        <v>1.968503937007874E-3</v>
      </c>
      <c r="G211" s="24">
        <f t="shared" si="42"/>
        <v>1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56</v>
      </c>
      <c r="D215" s="23">
        <v>0</v>
      </c>
      <c r="E215" s="24">
        <f t="shared" si="51"/>
        <v>4.3343653250773995E-2</v>
      </c>
      <c r="F215" s="24" t="str">
        <f t="shared" si="52"/>
        <v/>
      </c>
      <c r="G215" s="24">
        <f t="shared" si="54"/>
        <v>-1</v>
      </c>
      <c r="H215" s="24">
        <f t="shared" si="53"/>
        <v>-4.3343653250773995E-2</v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2</v>
      </c>
      <c r="D219" s="23">
        <v>5</v>
      </c>
      <c r="E219" s="24">
        <f t="shared" si="51"/>
        <v>1.5479876160990713E-3</v>
      </c>
      <c r="F219" s="24">
        <f t="shared" si="52"/>
        <v>9.8425196850393699E-3</v>
      </c>
      <c r="G219" s="24">
        <f t="shared" si="54"/>
        <v>1.5</v>
      </c>
      <c r="H219" s="24">
        <f t="shared" si="53"/>
        <v>2.3219814241486067E-3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1</v>
      </c>
      <c r="E220" s="24">
        <f t="shared" si="51"/>
        <v>7.7399380804953565E-4</v>
      </c>
      <c r="F220" s="24">
        <f t="shared" si="52"/>
        <v>1.968503937007874E-3</v>
      </c>
      <c r="G220" s="24">
        <f t="shared" si="54"/>
        <v>0</v>
      </c>
      <c r="H220" s="24">
        <f t="shared" si="53"/>
        <v>0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1</v>
      </c>
      <c r="D222" s="23">
        <v>0</v>
      </c>
      <c r="E222" s="24">
        <f t="shared" si="51"/>
        <v>7.7399380804953565E-4</v>
      </c>
      <c r="F222" s="24" t="str">
        <f t="shared" si="52"/>
        <v/>
      </c>
      <c r="G222" s="24">
        <f t="shared" si="54"/>
        <v>-1</v>
      </c>
      <c r="H222" s="24">
        <f t="shared" si="53"/>
        <v>-7.7399380804953565E-4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1</v>
      </c>
      <c r="D224" s="23">
        <v>8</v>
      </c>
      <c r="E224" s="24">
        <f t="shared" si="51"/>
        <v>7.7399380804953565E-4</v>
      </c>
      <c r="F224" s="24">
        <f t="shared" si="52"/>
        <v>1.5748031496062992E-2</v>
      </c>
      <c r="G224" s="24">
        <f t="shared" si="54"/>
        <v>7</v>
      </c>
      <c r="H224" s="24">
        <f t="shared" si="53"/>
        <v>5.4179566563467493E-3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228</v>
      </c>
      <c r="D231" s="23">
        <v>60</v>
      </c>
      <c r="E231" s="24">
        <f t="shared" si="51"/>
        <v>0.17647058823529413</v>
      </c>
      <c r="F231" s="24">
        <f t="shared" si="52"/>
        <v>0.11811023622047244</v>
      </c>
      <c r="G231" s="24">
        <f t="shared" si="54"/>
        <v>-0.73684210526315785</v>
      </c>
      <c r="H231" s="24">
        <f t="shared" si="53"/>
        <v>-0.13003095975232198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1</v>
      </c>
      <c r="E241" s="24" t="str">
        <f t="shared" si="51"/>
        <v/>
      </c>
      <c r="F241" s="24">
        <f t="shared" si="52"/>
        <v>1.968503937007874E-3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2</v>
      </c>
      <c r="E244" s="24" t="str">
        <f t="shared" si="55"/>
        <v/>
      </c>
      <c r="F244" s="24">
        <f t="shared" si="56"/>
        <v>3.937007874015748E-3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1</v>
      </c>
      <c r="D247" s="23">
        <v>10</v>
      </c>
      <c r="E247" s="24">
        <f t="shared" si="55"/>
        <v>7.7399380804953565E-4</v>
      </c>
      <c r="F247" s="24">
        <f t="shared" si="56"/>
        <v>1.968503937007874E-2</v>
      </c>
      <c r="G247" s="24">
        <f t="shared" si="62"/>
        <v>9</v>
      </c>
      <c r="H247" s="24">
        <f t="shared" si="57"/>
        <v>6.9659442724458211E-3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3</v>
      </c>
      <c r="D250" s="23">
        <v>2</v>
      </c>
      <c r="E250" s="24">
        <f t="shared" si="55"/>
        <v>2.3219814241486067E-3</v>
      </c>
      <c r="F250" s="24">
        <f t="shared" si="56"/>
        <v>3.937007874015748E-3</v>
      </c>
      <c r="G250" s="24">
        <f t="shared" si="62"/>
        <v>-0.33333333333333331</v>
      </c>
      <c r="H250" s="24">
        <f t="shared" si="57"/>
        <v>-7.7399380804953554E-4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1</v>
      </c>
      <c r="D255" s="23">
        <v>0</v>
      </c>
      <c r="E255" s="24">
        <f t="shared" si="55"/>
        <v>7.7399380804953565E-4</v>
      </c>
      <c r="F255" s="24" t="str">
        <f t="shared" si="56"/>
        <v/>
      </c>
      <c r="G255" s="24">
        <f t="shared" si="62"/>
        <v>-1</v>
      </c>
      <c r="H255" s="24">
        <f t="shared" si="57"/>
        <v>-7.7399380804953565E-4</v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19</v>
      </c>
      <c r="E259" s="24" t="str">
        <f t="shared" si="55"/>
        <v/>
      </c>
      <c r="F259" s="24">
        <f t="shared" si="56"/>
        <v>3.7401574803149609E-2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1</v>
      </c>
      <c r="D261" s="23">
        <v>0</v>
      </c>
      <c r="E261" s="24">
        <f t="shared" si="55"/>
        <v>7.7399380804953565E-4</v>
      </c>
      <c r="F261" s="24" t="str">
        <f t="shared" si="56"/>
        <v/>
      </c>
      <c r="G261" s="24">
        <f t="shared" si="62"/>
        <v>-1</v>
      </c>
      <c r="H261" s="24">
        <f t="shared" si="57"/>
        <v>-7.7399380804953565E-4</v>
      </c>
    </row>
    <row r="262" spans="1:8" s="25" customFormat="1" x14ac:dyDescent="0.2">
      <c r="A262" s="21"/>
      <c r="B262" s="22" t="s">
        <v>232</v>
      </c>
      <c r="C262" s="23">
        <v>4</v>
      </c>
      <c r="D262" s="23">
        <v>0</v>
      </c>
      <c r="E262" s="24">
        <f t="shared" si="55"/>
        <v>3.0959752321981426E-3</v>
      </c>
      <c r="F262" s="24" t="str">
        <f t="shared" si="56"/>
        <v/>
      </c>
      <c r="G262" s="24">
        <f t="shared" si="62"/>
        <v>-1</v>
      </c>
      <c r="H262" s="24">
        <f t="shared" si="57"/>
        <v>-3.0959752321981426E-3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1</v>
      </c>
      <c r="D268" s="23">
        <v>0</v>
      </c>
      <c r="E268" s="24">
        <f t="shared" si="55"/>
        <v>7.7399380804953565E-4</v>
      </c>
      <c r="F268" s="24" t="str">
        <f t="shared" si="56"/>
        <v/>
      </c>
      <c r="G268" s="24">
        <f t="shared" si="62"/>
        <v>-1</v>
      </c>
      <c r="H268" s="24">
        <f t="shared" si="57"/>
        <v>-7.7399380804953565E-4</v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4</v>
      </c>
      <c r="E269" s="24" t="str">
        <f t="shared" si="55"/>
        <v/>
      </c>
      <c r="F269" s="24">
        <f t="shared" si="56"/>
        <v>7.874015748031496E-3</v>
      </c>
      <c r="G269" s="24">
        <f t="shared" si="62"/>
        <v>1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1</v>
      </c>
      <c r="D270" s="23">
        <v>3</v>
      </c>
      <c r="E270" s="24">
        <f t="shared" si="55"/>
        <v>7.7399380804953565E-4</v>
      </c>
      <c r="F270" s="24">
        <f t="shared" si="56"/>
        <v>5.905511811023622E-3</v>
      </c>
      <c r="G270" s="24">
        <f t="shared" si="62"/>
        <v>2</v>
      </c>
      <c r="H270" s="24">
        <f t="shared" si="57"/>
        <v>1.5479876160990713E-3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4</v>
      </c>
      <c r="E273" s="24" t="str">
        <f t="shared" si="55"/>
        <v/>
      </c>
      <c r="F273" s="24">
        <f t="shared" si="56"/>
        <v>7.874015748031496E-3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1</v>
      </c>
      <c r="E274" s="24" t="str">
        <f t="shared" si="55"/>
        <v/>
      </c>
      <c r="F274" s="24">
        <f t="shared" si="56"/>
        <v>1.968503937007874E-3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1</v>
      </c>
      <c r="E276" s="24" t="str">
        <f t="shared" si="63"/>
        <v/>
      </c>
      <c r="F276" s="24">
        <f t="shared" si="64"/>
        <v>1.968503937007874E-3</v>
      </c>
      <c r="G276" s="24">
        <f t="shared" ref="G276:G307" si="66">+IF(AND(C276=0,D276=0)," ",IF(C276=0,1,IF(D276=0,-1,(D276-C276)/C276)))</f>
        <v>1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</v>
      </c>
      <c r="D277" s="23">
        <v>0</v>
      </c>
      <c r="E277" s="24">
        <f t="shared" si="63"/>
        <v>7.7399380804953565E-4</v>
      </c>
      <c r="F277" s="24" t="str">
        <f t="shared" si="64"/>
        <v/>
      </c>
      <c r="G277" s="24">
        <f t="shared" si="66"/>
        <v>-1</v>
      </c>
      <c r="H277" s="24">
        <f t="shared" si="65"/>
        <v>-7.7399380804953565E-4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2</v>
      </c>
      <c r="D281" s="23">
        <v>1</v>
      </c>
      <c r="E281" s="24">
        <f t="shared" si="63"/>
        <v>1.5479876160990713E-3</v>
      </c>
      <c r="F281" s="24">
        <f t="shared" si="64"/>
        <v>1.968503937007874E-3</v>
      </c>
      <c r="G281" s="24">
        <f t="shared" si="66"/>
        <v>-0.5</v>
      </c>
      <c r="H281" s="24">
        <f t="shared" si="65"/>
        <v>-7.7399380804953565E-4</v>
      </c>
    </row>
    <row r="282" spans="1:8" s="25" customFormat="1" ht="25.5" x14ac:dyDescent="0.2">
      <c r="A282" s="21"/>
      <c r="B282" s="22" t="s">
        <v>251</v>
      </c>
      <c r="C282" s="23">
        <v>2</v>
      </c>
      <c r="D282" s="23">
        <v>5</v>
      </c>
      <c r="E282" s="24">
        <f t="shared" si="63"/>
        <v>1.5479876160990713E-3</v>
      </c>
      <c r="F282" s="24">
        <f t="shared" si="64"/>
        <v>9.8425196850393699E-3</v>
      </c>
      <c r="G282" s="24">
        <f t="shared" si="66"/>
        <v>1.5</v>
      </c>
      <c r="H282" s="24">
        <f t="shared" si="65"/>
        <v>2.3219814241486067E-3</v>
      </c>
    </row>
    <row r="283" spans="1:8" s="25" customFormat="1" x14ac:dyDescent="0.2">
      <c r="A283" s="21"/>
      <c r="B283" s="22" t="s">
        <v>252</v>
      </c>
      <c r="C283" s="23">
        <v>1</v>
      </c>
      <c r="D283" s="23">
        <v>0</v>
      </c>
      <c r="E283" s="24">
        <f t="shared" si="63"/>
        <v>7.7399380804953565E-4</v>
      </c>
      <c r="F283" s="24" t="str">
        <f t="shared" si="64"/>
        <v/>
      </c>
      <c r="G283" s="24">
        <f t="shared" si="66"/>
        <v>-1</v>
      </c>
      <c r="H283" s="24">
        <f t="shared" si="65"/>
        <v>-7.7399380804953565E-4</v>
      </c>
    </row>
    <row r="284" spans="1:8" s="25" customFormat="1" x14ac:dyDescent="0.2">
      <c r="A284" s="21"/>
      <c r="B284" s="22" t="s">
        <v>253</v>
      </c>
      <c r="C284" s="23">
        <v>2</v>
      </c>
      <c r="D284" s="23">
        <v>5</v>
      </c>
      <c r="E284" s="24">
        <f t="shared" si="63"/>
        <v>1.5479876160990713E-3</v>
      </c>
      <c r="F284" s="24">
        <f t="shared" si="64"/>
        <v>9.8425196850393699E-3</v>
      </c>
      <c r="G284" s="24">
        <f t="shared" si="66"/>
        <v>1.5</v>
      </c>
      <c r="H284" s="24">
        <f t="shared" si="65"/>
        <v>2.3219814241486067E-3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0</v>
      </c>
      <c r="E287" s="24">
        <f t="shared" si="63"/>
        <v>7.7399380804953565E-4</v>
      </c>
      <c r="F287" s="24" t="str">
        <f t="shared" si="64"/>
        <v/>
      </c>
      <c r="G287" s="24">
        <f t="shared" si="66"/>
        <v>-1</v>
      </c>
      <c r="H287" s="24">
        <f t="shared" si="65"/>
        <v>-7.7399380804953565E-4</v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2</v>
      </c>
      <c r="E292" s="24" t="str">
        <f t="shared" si="63"/>
        <v/>
      </c>
      <c r="F292" s="24">
        <f t="shared" si="64"/>
        <v>3.937007874015748E-3</v>
      </c>
      <c r="G292" s="24">
        <f t="shared" si="66"/>
        <v>1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7</v>
      </c>
      <c r="E294" s="24" t="str">
        <f t="shared" si="63"/>
        <v/>
      </c>
      <c r="F294" s="24">
        <f t="shared" si="64"/>
        <v>1.3779527559055118E-2</v>
      </c>
      <c r="G294" s="24">
        <f t="shared" si="66"/>
        <v>1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51</v>
      </c>
      <c r="D295" s="23">
        <v>2</v>
      </c>
      <c r="E295" s="24">
        <f t="shared" si="63"/>
        <v>3.9473684210526314E-2</v>
      </c>
      <c r="F295" s="24">
        <f t="shared" si="64"/>
        <v>3.937007874015748E-3</v>
      </c>
      <c r="G295" s="24">
        <f t="shared" si="66"/>
        <v>-0.96078431372549022</v>
      </c>
      <c r="H295" s="24">
        <f t="shared" si="65"/>
        <v>-3.7925696594427245E-2</v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1</v>
      </c>
      <c r="E297" s="24" t="str">
        <f t="shared" si="63"/>
        <v/>
      </c>
      <c r="F297" s="24">
        <f t="shared" si="64"/>
        <v>1.968503937007874E-3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2</v>
      </c>
      <c r="E298" s="24" t="str">
        <f t="shared" si="63"/>
        <v/>
      </c>
      <c r="F298" s="24">
        <f t="shared" si="64"/>
        <v>3.937007874015748E-3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23</v>
      </c>
      <c r="D300" s="23">
        <v>0</v>
      </c>
      <c r="E300" s="24">
        <f t="shared" si="63"/>
        <v>1.780185758513932E-2</v>
      </c>
      <c r="F300" s="24" t="str">
        <f t="shared" si="64"/>
        <v/>
      </c>
      <c r="G300" s="24">
        <f t="shared" si="66"/>
        <v>-1</v>
      </c>
      <c r="H300" s="24">
        <f t="shared" si="65"/>
        <v>-1.780185758513932E-2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4</v>
      </c>
      <c r="D306" s="23">
        <v>16</v>
      </c>
      <c r="E306" s="24">
        <f t="shared" si="63"/>
        <v>3.0959752321981426E-3</v>
      </c>
      <c r="F306" s="24">
        <f t="shared" si="64"/>
        <v>3.1496062992125984E-2</v>
      </c>
      <c r="G306" s="24">
        <f t="shared" si="66"/>
        <v>3</v>
      </c>
      <c r="H306" s="24">
        <f t="shared" si="65"/>
        <v>9.2879256965944269E-3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2</v>
      </c>
      <c r="D311" s="23">
        <v>20</v>
      </c>
      <c r="E311" s="24">
        <f t="shared" si="67"/>
        <v>1.5479876160990713E-3</v>
      </c>
      <c r="F311" s="24">
        <f t="shared" si="68"/>
        <v>3.937007874015748E-2</v>
      </c>
      <c r="G311" s="24">
        <f t="shared" si="70"/>
        <v>9</v>
      </c>
      <c r="H311" s="24">
        <f t="shared" si="69"/>
        <v>1.3931888544891642E-2</v>
      </c>
    </row>
    <row r="312" spans="1:8" s="25" customFormat="1" x14ac:dyDescent="0.2">
      <c r="A312" s="21"/>
      <c r="B312" s="22" t="s">
        <v>279</v>
      </c>
      <c r="C312" s="23">
        <v>6</v>
      </c>
      <c r="D312" s="23">
        <v>0</v>
      </c>
      <c r="E312" s="24">
        <f t="shared" si="67"/>
        <v>4.6439628482972135E-3</v>
      </c>
      <c r="F312" s="24" t="str">
        <f t="shared" si="68"/>
        <v/>
      </c>
      <c r="G312" s="24">
        <f t="shared" si="70"/>
        <v>-1</v>
      </c>
      <c r="H312" s="24">
        <f t="shared" si="69"/>
        <v>-4.6439628482972135E-3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111</v>
      </c>
      <c r="D314" s="23">
        <v>8</v>
      </c>
      <c r="E314" s="24">
        <f t="shared" si="67"/>
        <v>8.5913312693498459E-2</v>
      </c>
      <c r="F314" s="24">
        <f t="shared" si="68"/>
        <v>1.5748031496062992E-2</v>
      </c>
      <c r="G314" s="24">
        <f t="shared" si="70"/>
        <v>-0.92792792792792789</v>
      </c>
      <c r="H314" s="24">
        <f t="shared" si="69"/>
        <v>-7.9721362229102172E-2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3</v>
      </c>
      <c r="D325" s="23">
        <v>3</v>
      </c>
      <c r="E325" s="24">
        <f t="shared" si="67"/>
        <v>2.3219814241486067E-3</v>
      </c>
      <c r="F325" s="24">
        <f t="shared" si="68"/>
        <v>5.905511811023622E-3</v>
      </c>
      <c r="G325" s="24">
        <f t="shared" si="70"/>
        <v>0</v>
      </c>
      <c r="H325" s="24">
        <f t="shared" si="69"/>
        <v>0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1</v>
      </c>
      <c r="E327" s="24" t="str">
        <f t="shared" si="67"/>
        <v/>
      </c>
      <c r="F327" s="24">
        <f t="shared" si="68"/>
        <v>1.968503937007874E-3</v>
      </c>
      <c r="G327" s="24">
        <f t="shared" si="70"/>
        <v>1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1</v>
      </c>
      <c r="D328" s="23">
        <v>0</v>
      </c>
      <c r="E328" s="24">
        <f t="shared" si="67"/>
        <v>7.7399380804953565E-4</v>
      </c>
      <c r="F328" s="24" t="str">
        <f t="shared" si="68"/>
        <v/>
      </c>
      <c r="G328" s="24">
        <f t="shared" si="70"/>
        <v>-1</v>
      </c>
      <c r="H328" s="24">
        <f t="shared" si="69"/>
        <v>-7.7399380804953565E-4</v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5</v>
      </c>
      <c r="D330" s="23">
        <v>1</v>
      </c>
      <c r="E330" s="24">
        <f t="shared" si="67"/>
        <v>3.869969040247678E-3</v>
      </c>
      <c r="F330" s="24">
        <f t="shared" si="68"/>
        <v>1.968503937007874E-3</v>
      </c>
      <c r="G330" s="24">
        <f t="shared" si="70"/>
        <v>-0.8</v>
      </c>
      <c r="H330" s="24">
        <f t="shared" si="69"/>
        <v>-3.0959752321981426E-3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9</v>
      </c>
      <c r="D334" s="23">
        <v>5</v>
      </c>
      <c r="E334" s="24">
        <f t="shared" si="67"/>
        <v>6.9659442724458202E-3</v>
      </c>
      <c r="F334" s="24">
        <f t="shared" si="68"/>
        <v>9.8425196850393699E-3</v>
      </c>
      <c r="G334" s="24">
        <f t="shared" si="70"/>
        <v>-0.44444444444444442</v>
      </c>
      <c r="H334" s="24">
        <f t="shared" si="69"/>
        <v>-3.0959752321981422E-3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2</v>
      </c>
      <c r="D341" s="23">
        <v>0</v>
      </c>
      <c r="E341" s="24">
        <f t="shared" si="71"/>
        <v>1.5479876160990713E-3</v>
      </c>
      <c r="F341" s="24" t="str">
        <f t="shared" si="72"/>
        <v/>
      </c>
      <c r="G341" s="24">
        <f t="shared" si="74"/>
        <v>-1</v>
      </c>
      <c r="H341" s="24">
        <f t="shared" si="73"/>
        <v>-1.5479876160990713E-3</v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845</v>
      </c>
      <c r="D356" s="19">
        <f>SUM(D357:D585)</f>
        <v>1131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0.33846153846153848</v>
      </c>
      <c r="H356" s="20">
        <f t="shared" ref="H356:H420" si="81">+IF(OR(AND(E356=""),(G356="")),"",E356*G356)</f>
        <v>0.33846153846153848</v>
      </c>
      <c r="I356" s="25"/>
    </row>
    <row r="357" spans="1:9" s="25" customFormat="1" x14ac:dyDescent="0.2">
      <c r="A357" s="21"/>
      <c r="B357" s="22" t="s">
        <v>316</v>
      </c>
      <c r="C357" s="23">
        <v>8</v>
      </c>
      <c r="D357" s="23">
        <v>11</v>
      </c>
      <c r="E357" s="24">
        <f t="shared" si="79"/>
        <v>9.4674556213017753E-3</v>
      </c>
      <c r="F357" s="24">
        <f t="shared" si="80"/>
        <v>9.7259062776304164E-3</v>
      </c>
      <c r="G357" s="24">
        <f t="shared" ref="G357:G421" si="82">+IF(AND(C357=0,D357=0)," ",IF(C357=0,1,IF(D357=0,-1,(D357-C357)/C357)))</f>
        <v>0.375</v>
      </c>
      <c r="H357" s="24">
        <f t="shared" si="81"/>
        <v>3.5502958579881659E-3</v>
      </c>
    </row>
    <row r="358" spans="1:9" s="25" customFormat="1" x14ac:dyDescent="0.2">
      <c r="A358" s="21"/>
      <c r="B358" s="22" t="s">
        <v>317</v>
      </c>
      <c r="C358" s="23">
        <v>2</v>
      </c>
      <c r="D358" s="23">
        <v>1</v>
      </c>
      <c r="E358" s="24">
        <f t="shared" si="79"/>
        <v>2.3668639053254438E-3</v>
      </c>
      <c r="F358" s="24">
        <f t="shared" si="80"/>
        <v>8.8417329796640137E-4</v>
      </c>
      <c r="G358" s="24">
        <f t="shared" si="82"/>
        <v>-0.5</v>
      </c>
      <c r="H358" s="24">
        <f t="shared" si="81"/>
        <v>-1.1834319526627219E-3</v>
      </c>
    </row>
    <row r="359" spans="1:9" s="25" customFormat="1" x14ac:dyDescent="0.2">
      <c r="A359" s="21"/>
      <c r="B359" s="22" t="s">
        <v>318</v>
      </c>
      <c r="C359" s="23">
        <v>5</v>
      </c>
      <c r="D359" s="23">
        <v>0</v>
      </c>
      <c r="E359" s="24">
        <f t="shared" si="79"/>
        <v>5.9171597633136093E-3</v>
      </c>
      <c r="F359" s="24" t="str">
        <f t="shared" si="80"/>
        <v/>
      </c>
      <c r="G359" s="24">
        <f t="shared" si="82"/>
        <v>-1</v>
      </c>
      <c r="H359" s="24">
        <f t="shared" si="81"/>
        <v>-5.9171597633136093E-3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207</v>
      </c>
      <c r="D362" s="23">
        <v>45</v>
      </c>
      <c r="E362" s="24">
        <f t="shared" si="79"/>
        <v>0.24497041420118343</v>
      </c>
      <c r="F362" s="24">
        <f t="shared" si="80"/>
        <v>3.9787798408488062E-2</v>
      </c>
      <c r="G362" s="24">
        <f t="shared" si="82"/>
        <v>-0.78260869565217395</v>
      </c>
      <c r="H362" s="24">
        <f t="shared" si="81"/>
        <v>-0.19171597633136095</v>
      </c>
    </row>
    <row r="363" spans="1:9" s="25" customFormat="1" x14ac:dyDescent="0.2">
      <c r="A363" s="21"/>
      <c r="B363" s="22" t="s">
        <v>322</v>
      </c>
      <c r="C363" s="23">
        <v>14</v>
      </c>
      <c r="D363" s="23">
        <v>0</v>
      </c>
      <c r="E363" s="24">
        <f t="shared" si="79"/>
        <v>1.6568047337278107E-2</v>
      </c>
      <c r="F363" s="24" t="str">
        <f t="shared" si="80"/>
        <v/>
      </c>
      <c r="G363" s="24">
        <f t="shared" si="82"/>
        <v>-1</v>
      </c>
      <c r="H363" s="24">
        <f t="shared" si="81"/>
        <v>-1.6568047337278107E-2</v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0</v>
      </c>
      <c r="E364" s="24">
        <f t="shared" si="79"/>
        <v>1.1834319526627219E-3</v>
      </c>
      <c r="F364" s="24" t="str">
        <f t="shared" si="80"/>
        <v/>
      </c>
      <c r="G364" s="24">
        <f t="shared" si="82"/>
        <v>-1</v>
      </c>
      <c r="H364" s="24">
        <f t="shared" si="81"/>
        <v>-1.1834319526627219E-3</v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1</v>
      </c>
      <c r="D366" s="23">
        <v>1</v>
      </c>
      <c r="E366" s="24">
        <f t="shared" si="79"/>
        <v>1.1834319526627219E-3</v>
      </c>
      <c r="F366" s="24">
        <f t="shared" si="80"/>
        <v>8.8417329796640137E-4</v>
      </c>
      <c r="G366" s="24">
        <f t="shared" si="82"/>
        <v>0</v>
      </c>
      <c r="H366" s="24">
        <f t="shared" si="81"/>
        <v>0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63</v>
      </c>
      <c r="D368" s="23">
        <v>235</v>
      </c>
      <c r="E368" s="24">
        <f t="shared" si="79"/>
        <v>7.4556213017751477E-2</v>
      </c>
      <c r="F368" s="24">
        <f t="shared" si="80"/>
        <v>0.20778072502210435</v>
      </c>
      <c r="G368" s="24">
        <f t="shared" si="82"/>
        <v>2.7301587301587302</v>
      </c>
      <c r="H368" s="24">
        <f t="shared" si="81"/>
        <v>0.20355029585798817</v>
      </c>
    </row>
    <row r="369" spans="1:8" s="25" customFormat="1" x14ac:dyDescent="0.2">
      <c r="A369" s="21"/>
      <c r="B369" s="22" t="s">
        <v>328</v>
      </c>
      <c r="C369" s="23">
        <v>4</v>
      </c>
      <c r="D369" s="23">
        <v>1</v>
      </c>
      <c r="E369" s="24">
        <f t="shared" si="79"/>
        <v>4.7337278106508876E-3</v>
      </c>
      <c r="F369" s="24">
        <f t="shared" si="80"/>
        <v>8.8417329796640137E-4</v>
      </c>
      <c r="G369" s="24">
        <f t="shared" si="82"/>
        <v>-0.75</v>
      </c>
      <c r="H369" s="24">
        <f t="shared" si="81"/>
        <v>-3.5502958579881659E-3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8</v>
      </c>
      <c r="D371" s="23">
        <v>8</v>
      </c>
      <c r="E371" s="24">
        <f t="shared" si="79"/>
        <v>9.4674556213017753E-3</v>
      </c>
      <c r="F371" s="24">
        <f t="shared" si="80"/>
        <v>7.073386383731211E-3</v>
      </c>
      <c r="G371" s="24">
        <f t="shared" si="82"/>
        <v>0</v>
      </c>
      <c r="H371" s="24">
        <f t="shared" si="81"/>
        <v>0</v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3</v>
      </c>
      <c r="E372" s="24" t="str">
        <f t="shared" si="79"/>
        <v/>
      </c>
      <c r="F372" s="24">
        <f t="shared" si="80"/>
        <v>2.6525198938992041E-3</v>
      </c>
      <c r="G372" s="24">
        <f t="shared" si="82"/>
        <v>1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78</v>
      </c>
      <c r="D376" s="23">
        <v>303</v>
      </c>
      <c r="E376" s="24">
        <f t="shared" si="79"/>
        <v>9.2307692307692313E-2</v>
      </c>
      <c r="F376" s="24">
        <f t="shared" si="80"/>
        <v>0.26790450928381965</v>
      </c>
      <c r="G376" s="24">
        <f t="shared" si="82"/>
        <v>2.8846153846153846</v>
      </c>
      <c r="H376" s="24">
        <f t="shared" si="81"/>
        <v>0.26627218934911245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1</v>
      </c>
      <c r="E379" s="24">
        <f t="shared" si="79"/>
        <v>1.1834319526627219E-3</v>
      </c>
      <c r="F379" s="24">
        <f t="shared" si="80"/>
        <v>8.8417329796640137E-4</v>
      </c>
      <c r="G379" s="24">
        <f t="shared" si="82"/>
        <v>0</v>
      </c>
      <c r="H379" s="24">
        <f t="shared" si="81"/>
        <v>0</v>
      </c>
    </row>
    <row r="380" spans="1:8" s="25" customFormat="1" x14ac:dyDescent="0.2">
      <c r="A380" s="21"/>
      <c r="B380" s="22" t="s">
        <v>338</v>
      </c>
      <c r="C380" s="23">
        <v>11</v>
      </c>
      <c r="D380" s="23">
        <v>11</v>
      </c>
      <c r="E380" s="24">
        <f t="shared" si="79"/>
        <v>1.301775147928994E-2</v>
      </c>
      <c r="F380" s="24">
        <f t="shared" si="80"/>
        <v>9.7259062776304164E-3</v>
      </c>
      <c r="G380" s="24">
        <f t="shared" si="82"/>
        <v>0</v>
      </c>
      <c r="H380" s="24">
        <f t="shared" si="81"/>
        <v>0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3</v>
      </c>
      <c r="D387" s="23">
        <v>1</v>
      </c>
      <c r="E387" s="24">
        <f t="shared" si="79"/>
        <v>3.5502958579881655E-3</v>
      </c>
      <c r="F387" s="24">
        <f t="shared" si="80"/>
        <v>8.8417329796640137E-4</v>
      </c>
      <c r="G387" s="24">
        <f t="shared" si="82"/>
        <v>-0.66666666666666663</v>
      </c>
      <c r="H387" s="24">
        <f t="shared" si="81"/>
        <v>-2.3668639053254434E-3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4</v>
      </c>
      <c r="D390" s="23">
        <v>39</v>
      </c>
      <c r="E390" s="24">
        <f t="shared" si="79"/>
        <v>4.7337278106508876E-3</v>
      </c>
      <c r="F390" s="24">
        <f t="shared" si="80"/>
        <v>3.4482758620689655E-2</v>
      </c>
      <c r="G390" s="24">
        <f t="shared" si="82"/>
        <v>8.75</v>
      </c>
      <c r="H390" s="24">
        <f t="shared" si="81"/>
        <v>4.142011834319527E-2</v>
      </c>
    </row>
    <row r="391" spans="1:8" s="25" customFormat="1" x14ac:dyDescent="0.2">
      <c r="A391" s="21"/>
      <c r="B391" s="22" t="s">
        <v>349</v>
      </c>
      <c r="C391" s="23">
        <v>13</v>
      </c>
      <c r="D391" s="23">
        <v>62</v>
      </c>
      <c r="E391" s="24">
        <f t="shared" si="79"/>
        <v>1.5384615384615385E-2</v>
      </c>
      <c r="F391" s="24">
        <f t="shared" si="80"/>
        <v>5.4818744473916887E-2</v>
      </c>
      <c r="G391" s="24">
        <f t="shared" si="82"/>
        <v>3.7692307692307692</v>
      </c>
      <c r="H391" s="24">
        <f t="shared" si="81"/>
        <v>5.7988165680473373E-2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1</v>
      </c>
      <c r="E392" s="24" t="str">
        <f t="shared" si="79"/>
        <v/>
      </c>
      <c r="F392" s="24">
        <f t="shared" si="80"/>
        <v>8.8417329796640137E-4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2</v>
      </c>
      <c r="D393" s="23">
        <v>0</v>
      </c>
      <c r="E393" s="24">
        <f t="shared" si="79"/>
        <v>2.3668639053254438E-3</v>
      </c>
      <c r="F393" s="24" t="str">
        <f t="shared" si="80"/>
        <v/>
      </c>
      <c r="G393" s="24">
        <f t="shared" si="82"/>
        <v>-1</v>
      </c>
      <c r="H393" s="24">
        <f t="shared" si="81"/>
        <v>-2.3668639053254438E-3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2</v>
      </c>
      <c r="D395" s="23">
        <v>0</v>
      </c>
      <c r="E395" s="24">
        <f t="shared" si="79"/>
        <v>2.3668639053254438E-3</v>
      </c>
      <c r="F395" s="24" t="str">
        <f t="shared" si="80"/>
        <v/>
      </c>
      <c r="G395" s="24">
        <f t="shared" si="82"/>
        <v>-1</v>
      </c>
      <c r="H395" s="24">
        <f t="shared" si="81"/>
        <v>-2.3668639053254438E-3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5</v>
      </c>
      <c r="D398" s="23">
        <v>10</v>
      </c>
      <c r="E398" s="24">
        <f t="shared" si="79"/>
        <v>5.9171597633136093E-3</v>
      </c>
      <c r="F398" s="24">
        <f t="shared" si="80"/>
        <v>8.8417329796640146E-3</v>
      </c>
      <c r="G398" s="24">
        <f t="shared" si="82"/>
        <v>1</v>
      </c>
      <c r="H398" s="24">
        <f t="shared" si="81"/>
        <v>5.9171597633136093E-3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66</v>
      </c>
      <c r="D402" s="23">
        <v>64</v>
      </c>
      <c r="E402" s="24">
        <f t="shared" si="79"/>
        <v>7.8106508875739639E-2</v>
      </c>
      <c r="F402" s="24">
        <f t="shared" si="80"/>
        <v>5.6587091069849688E-2</v>
      </c>
      <c r="G402" s="24">
        <f t="shared" si="82"/>
        <v>-3.0303030303030304E-2</v>
      </c>
      <c r="H402" s="24">
        <f t="shared" si="81"/>
        <v>-2.3668639053254438E-3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62</v>
      </c>
      <c r="D405" s="23">
        <v>31</v>
      </c>
      <c r="E405" s="24">
        <f t="shared" si="79"/>
        <v>7.3372781065088752E-2</v>
      </c>
      <c r="F405" s="24">
        <f t="shared" si="80"/>
        <v>2.7409372236958444E-2</v>
      </c>
      <c r="G405" s="24">
        <f t="shared" si="82"/>
        <v>-0.5</v>
      </c>
      <c r="H405" s="24">
        <f t="shared" si="81"/>
        <v>-3.6686390532544376E-2</v>
      </c>
    </row>
    <row r="406" spans="1:8" s="25" customFormat="1" x14ac:dyDescent="0.2">
      <c r="A406" s="21"/>
      <c r="B406" s="22" t="s">
        <v>362</v>
      </c>
      <c r="C406" s="23">
        <v>19</v>
      </c>
      <c r="D406" s="23">
        <v>59</v>
      </c>
      <c r="E406" s="24">
        <f t="shared" si="79"/>
        <v>2.2485207100591716E-2</v>
      </c>
      <c r="F406" s="24">
        <f t="shared" si="80"/>
        <v>5.2166224580017684E-2</v>
      </c>
      <c r="G406" s="24">
        <f t="shared" si="82"/>
        <v>2.1052631578947367</v>
      </c>
      <c r="H406" s="24">
        <f t="shared" si="81"/>
        <v>4.7337278106508875E-2</v>
      </c>
    </row>
    <row r="407" spans="1:8" s="25" customFormat="1" x14ac:dyDescent="0.2">
      <c r="A407" s="21"/>
      <c r="B407" s="22" t="s">
        <v>363</v>
      </c>
      <c r="C407" s="23">
        <v>7</v>
      </c>
      <c r="D407" s="23">
        <v>9</v>
      </c>
      <c r="E407" s="24">
        <f t="shared" si="79"/>
        <v>8.2840236686390536E-3</v>
      </c>
      <c r="F407" s="24">
        <f t="shared" si="80"/>
        <v>7.9575596816976128E-3</v>
      </c>
      <c r="G407" s="24">
        <f t="shared" si="82"/>
        <v>0.2857142857142857</v>
      </c>
      <c r="H407" s="24">
        <f t="shared" si="81"/>
        <v>2.3668639053254438E-3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4</v>
      </c>
      <c r="D409" s="23">
        <v>0</v>
      </c>
      <c r="E409" s="24">
        <f t="shared" si="79"/>
        <v>4.7337278106508876E-3</v>
      </c>
      <c r="F409" s="24" t="str">
        <f t="shared" si="80"/>
        <v/>
      </c>
      <c r="G409" s="24">
        <f t="shared" si="82"/>
        <v>-1</v>
      </c>
      <c r="H409" s="24">
        <f t="shared" si="81"/>
        <v>-4.7337278106508876E-3</v>
      </c>
    </row>
    <row r="410" spans="1:8" s="25" customFormat="1" ht="25.5" x14ac:dyDescent="0.2">
      <c r="A410" s="21"/>
      <c r="B410" s="22" t="s">
        <v>366</v>
      </c>
      <c r="C410" s="23">
        <v>1</v>
      </c>
      <c r="D410" s="23">
        <v>12</v>
      </c>
      <c r="E410" s="24">
        <f t="shared" si="79"/>
        <v>1.1834319526627219E-3</v>
      </c>
      <c r="F410" s="24">
        <f t="shared" si="80"/>
        <v>1.0610079575596816E-2</v>
      </c>
      <c r="G410" s="24">
        <f t="shared" si="82"/>
        <v>11</v>
      </c>
      <c r="H410" s="24">
        <f t="shared" si="81"/>
        <v>1.301775147928994E-2</v>
      </c>
    </row>
    <row r="411" spans="1:8" s="25" customFormat="1" x14ac:dyDescent="0.2">
      <c r="A411" s="21"/>
      <c r="B411" s="22" t="s">
        <v>367</v>
      </c>
      <c r="C411" s="23">
        <v>1</v>
      </c>
      <c r="D411" s="23">
        <v>0</v>
      </c>
      <c r="E411" s="24">
        <f t="shared" si="79"/>
        <v>1.1834319526627219E-3</v>
      </c>
      <c r="F411" s="24" t="str">
        <f t="shared" si="80"/>
        <v/>
      </c>
      <c r="G411" s="24">
        <f t="shared" si="82"/>
        <v>-1</v>
      </c>
      <c r="H411" s="24">
        <f t="shared" si="81"/>
        <v>-1.1834319526627219E-3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7</v>
      </c>
      <c r="E412" s="24" t="str">
        <f t="shared" si="79"/>
        <v/>
      </c>
      <c r="F412" s="24">
        <f t="shared" si="80"/>
        <v>6.18921308576481E-3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3</v>
      </c>
      <c r="D413" s="23">
        <v>0</v>
      </c>
      <c r="E413" s="24">
        <f t="shared" si="79"/>
        <v>3.5502958579881655E-3</v>
      </c>
      <c r="F413" s="24" t="str">
        <f t="shared" si="80"/>
        <v/>
      </c>
      <c r="G413" s="24">
        <f t="shared" si="82"/>
        <v>-1</v>
      </c>
      <c r="H413" s="24">
        <f t="shared" si="81"/>
        <v>-3.5502958579881655E-3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2</v>
      </c>
      <c r="E416" s="24">
        <f t="shared" si="79"/>
        <v>1.1834319526627219E-3</v>
      </c>
      <c r="F416" s="24">
        <f t="shared" si="80"/>
        <v>1.7683465959328027E-3</v>
      </c>
      <c r="G416" s="24">
        <f t="shared" si="82"/>
        <v>1</v>
      </c>
      <c r="H416" s="24">
        <f t="shared" si="81"/>
        <v>1.1834319526627219E-3</v>
      </c>
    </row>
    <row r="417" spans="1:8" s="25" customFormat="1" x14ac:dyDescent="0.2">
      <c r="A417" s="21"/>
      <c r="B417" s="22" t="s">
        <v>372</v>
      </c>
      <c r="C417" s="23">
        <v>2</v>
      </c>
      <c r="D417" s="23">
        <v>7</v>
      </c>
      <c r="E417" s="24">
        <f t="shared" si="79"/>
        <v>2.3668639053254438E-3</v>
      </c>
      <c r="F417" s="24">
        <f t="shared" si="80"/>
        <v>6.18921308576481E-3</v>
      </c>
      <c r="G417" s="24">
        <f t="shared" si="82"/>
        <v>2.5</v>
      </c>
      <c r="H417" s="24">
        <f t="shared" si="81"/>
        <v>5.9171597633136093E-3</v>
      </c>
    </row>
    <row r="418" spans="1:8" s="25" customFormat="1" x14ac:dyDescent="0.2">
      <c r="A418" s="21"/>
      <c r="B418" s="22" t="s">
        <v>373</v>
      </c>
      <c r="C418" s="23">
        <v>3</v>
      </c>
      <c r="D418" s="23">
        <v>5</v>
      </c>
      <c r="E418" s="24">
        <f t="shared" si="79"/>
        <v>3.5502958579881655E-3</v>
      </c>
      <c r="F418" s="24">
        <f t="shared" si="80"/>
        <v>4.4208664898320073E-3</v>
      </c>
      <c r="G418" s="24">
        <f t="shared" si="82"/>
        <v>0.66666666666666663</v>
      </c>
      <c r="H418" s="24">
        <f t="shared" si="81"/>
        <v>2.3668639053254434E-3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6</v>
      </c>
      <c r="E420" s="24" t="str">
        <f t="shared" si="79"/>
        <v/>
      </c>
      <c r="F420" s="24">
        <f t="shared" si="80"/>
        <v>5.3050397877984082E-3</v>
      </c>
      <c r="G420" s="24">
        <f t="shared" si="82"/>
        <v>1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1</v>
      </c>
      <c r="E421" s="24" t="str">
        <f t="shared" ref="E421:E486" si="87">+IF(C421=0,"",C421/C$356)</f>
        <v/>
      </c>
      <c r="F421" s="24">
        <f t="shared" ref="F421:F486" si="88">+IF(D421=0,"",D421/D$356)</f>
        <v>8.8417329796640137E-4</v>
      </c>
      <c r="G421" s="24">
        <f t="shared" si="82"/>
        <v>1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4</v>
      </c>
      <c r="D427" s="23">
        <v>2</v>
      </c>
      <c r="E427" s="24">
        <f t="shared" si="87"/>
        <v>4.7337278106508876E-3</v>
      </c>
      <c r="F427" s="24">
        <f t="shared" si="88"/>
        <v>1.7683465959328027E-3</v>
      </c>
      <c r="G427" s="24">
        <f t="shared" si="90"/>
        <v>-0.5</v>
      </c>
      <c r="H427" s="24">
        <f t="shared" si="89"/>
        <v>-2.3668639053254438E-3</v>
      </c>
    </row>
    <row r="428" spans="1:8" s="25" customFormat="1" x14ac:dyDescent="0.2">
      <c r="A428" s="21"/>
      <c r="B428" s="22" t="s">
        <v>383</v>
      </c>
      <c r="C428" s="23">
        <v>16</v>
      </c>
      <c r="D428" s="23">
        <v>9</v>
      </c>
      <c r="E428" s="24">
        <f t="shared" si="87"/>
        <v>1.8934911242603551E-2</v>
      </c>
      <c r="F428" s="24">
        <f t="shared" si="88"/>
        <v>7.9575596816976128E-3</v>
      </c>
      <c r="G428" s="24">
        <f t="shared" si="90"/>
        <v>-0.4375</v>
      </c>
      <c r="H428" s="24">
        <f t="shared" si="89"/>
        <v>-8.2840236686390536E-3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1</v>
      </c>
      <c r="E429" s="24" t="str">
        <f t="shared" si="87"/>
        <v/>
      </c>
      <c r="F429" s="24">
        <f t="shared" si="88"/>
        <v>8.8417329796640137E-4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8</v>
      </c>
      <c r="E432" s="24" t="str">
        <f t="shared" si="87"/>
        <v/>
      </c>
      <c r="F432" s="24">
        <f t="shared" si="88"/>
        <v>7.073386383731211E-3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1</v>
      </c>
      <c r="D433" s="23">
        <v>0</v>
      </c>
      <c r="E433" s="24">
        <f t="shared" si="87"/>
        <v>1.1834319526627219E-3</v>
      </c>
      <c r="F433" s="24" t="str">
        <f t="shared" si="88"/>
        <v/>
      </c>
      <c r="G433" s="24">
        <f t="shared" si="90"/>
        <v>-1</v>
      </c>
      <c r="H433" s="24">
        <f t="shared" si="89"/>
        <v>-1.1834319526627219E-3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7</v>
      </c>
      <c r="E436" s="24" t="str">
        <f t="shared" si="87"/>
        <v/>
      </c>
      <c r="F436" s="24">
        <f t="shared" si="88"/>
        <v>6.18921308576481E-3</v>
      </c>
      <c r="G436" s="24">
        <f t="shared" si="90"/>
        <v>1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1</v>
      </c>
      <c r="E437" s="24" t="str">
        <f t="shared" si="87"/>
        <v/>
      </c>
      <c r="F437" s="24">
        <f t="shared" si="88"/>
        <v>8.8417329796640137E-4</v>
      </c>
      <c r="G437" s="24">
        <f t="shared" si="90"/>
        <v>1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</v>
      </c>
      <c r="D442" s="23">
        <v>0</v>
      </c>
      <c r="E442" s="24">
        <f t="shared" si="87"/>
        <v>2.3668639053254438E-3</v>
      </c>
      <c r="F442" s="24" t="str">
        <f t="shared" si="88"/>
        <v/>
      </c>
      <c r="G442" s="24">
        <f t="shared" si="90"/>
        <v>-1</v>
      </c>
      <c r="H442" s="24">
        <f t="shared" si="89"/>
        <v>-2.3668639053254438E-3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3</v>
      </c>
      <c r="E451" s="24" t="str">
        <f t="shared" si="87"/>
        <v/>
      </c>
      <c r="F451" s="24">
        <f t="shared" si="88"/>
        <v>2.6525198938992041E-3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2</v>
      </c>
      <c r="D452" s="23">
        <v>5</v>
      </c>
      <c r="E452" s="24">
        <f t="shared" si="87"/>
        <v>2.3668639053254438E-3</v>
      </c>
      <c r="F452" s="24">
        <f t="shared" si="88"/>
        <v>4.4208664898320073E-3</v>
      </c>
      <c r="G452" s="24">
        <f t="shared" si="90"/>
        <v>1.5</v>
      </c>
      <c r="H452" s="24">
        <f t="shared" si="89"/>
        <v>3.5502958579881659E-3</v>
      </c>
    </row>
    <row r="453" spans="1:9" s="25" customFormat="1" x14ac:dyDescent="0.2">
      <c r="A453" s="21"/>
      <c r="B453" s="22" t="s">
        <v>406</v>
      </c>
      <c r="C453" s="23">
        <v>7</v>
      </c>
      <c r="D453" s="23">
        <v>3</v>
      </c>
      <c r="E453" s="24">
        <f t="shared" si="87"/>
        <v>8.2840236686390536E-3</v>
      </c>
      <c r="F453" s="24">
        <f t="shared" si="88"/>
        <v>2.6525198938992041E-3</v>
      </c>
      <c r="G453" s="24">
        <f t="shared" si="90"/>
        <v>-0.5714285714285714</v>
      </c>
      <c r="H453" s="24">
        <f t="shared" si="89"/>
        <v>-4.7337278106508876E-3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7</v>
      </c>
      <c r="D455" s="23">
        <v>45</v>
      </c>
      <c r="E455" s="24">
        <f t="shared" si="87"/>
        <v>8.2840236686390536E-3</v>
      </c>
      <c r="F455" s="24">
        <f t="shared" si="88"/>
        <v>3.9787798408488062E-2</v>
      </c>
      <c r="G455" s="24">
        <f t="shared" si="90"/>
        <v>5.4285714285714288</v>
      </c>
      <c r="H455" s="24">
        <f t="shared" si="89"/>
        <v>4.4970414201183438E-2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9</v>
      </c>
      <c r="D460" s="23">
        <v>1</v>
      </c>
      <c r="E460" s="24">
        <f t="shared" si="87"/>
        <v>1.0650887573964497E-2</v>
      </c>
      <c r="F460" s="24">
        <f t="shared" si="88"/>
        <v>8.8417329796640137E-4</v>
      </c>
      <c r="G460" s="24">
        <f t="shared" si="90"/>
        <v>-0.88888888888888884</v>
      </c>
      <c r="H460" s="24">
        <f t="shared" si="89"/>
        <v>-9.4674556213017753E-3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18</v>
      </c>
      <c r="D463" s="23">
        <v>22</v>
      </c>
      <c r="E463" s="24">
        <f t="shared" si="87"/>
        <v>2.1301775147928994E-2</v>
      </c>
      <c r="F463" s="24">
        <f t="shared" si="88"/>
        <v>1.9451812555260833E-2</v>
      </c>
      <c r="G463" s="24">
        <f t="shared" si="90"/>
        <v>0.22222222222222221</v>
      </c>
      <c r="H463" s="24">
        <f t="shared" si="89"/>
        <v>4.7337278106508876E-3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1</v>
      </c>
      <c r="E466" s="24" t="str">
        <f t="shared" si="87"/>
        <v/>
      </c>
      <c r="F466" s="24">
        <f t="shared" si="88"/>
        <v>8.8417329796640137E-4</v>
      </c>
      <c r="G466" s="24">
        <f t="shared" si="90"/>
        <v>1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1</v>
      </c>
      <c r="D467" s="23">
        <v>0</v>
      </c>
      <c r="E467" s="24">
        <f t="shared" si="87"/>
        <v>1.1834319526627219E-3</v>
      </c>
      <c r="F467" s="24" t="str">
        <f t="shared" si="88"/>
        <v/>
      </c>
      <c r="G467" s="24">
        <f t="shared" si="90"/>
        <v>-1</v>
      </c>
      <c r="H467" s="24">
        <f t="shared" si="89"/>
        <v>-1.1834319526627219E-3</v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1</v>
      </c>
      <c r="D469" s="23">
        <v>0</v>
      </c>
      <c r="E469" s="24">
        <f t="shared" si="87"/>
        <v>1.1834319526627219E-3</v>
      </c>
      <c r="F469" s="24" t="str">
        <f t="shared" si="88"/>
        <v/>
      </c>
      <c r="G469" s="24">
        <f t="shared" si="90"/>
        <v>-1</v>
      </c>
      <c r="H469" s="24">
        <f t="shared" si="89"/>
        <v>-1.1834319526627219E-3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1</v>
      </c>
      <c r="D473" s="23">
        <v>0</v>
      </c>
      <c r="E473" s="24">
        <f t="shared" si="87"/>
        <v>1.1834319526627219E-3</v>
      </c>
      <c r="F473" s="24" t="str">
        <f t="shared" si="88"/>
        <v/>
      </c>
      <c r="G473" s="24">
        <f t="shared" si="90"/>
        <v>-1</v>
      </c>
      <c r="H473" s="24">
        <f t="shared" si="89"/>
        <v>-1.1834319526627219E-3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0</v>
      </c>
      <c r="E475" s="24" t="str">
        <f t="shared" si="87"/>
        <v/>
      </c>
      <c r="F475" s="24" t="str">
        <f t="shared" si="88"/>
        <v/>
      </c>
      <c r="G475" s="24" t="str">
        <f t="shared" si="90"/>
        <v xml:space="preserve"> 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1</v>
      </c>
      <c r="D479" s="23">
        <v>2</v>
      </c>
      <c r="E479" s="24">
        <f t="shared" si="87"/>
        <v>1.1834319526627219E-3</v>
      </c>
      <c r="F479" s="24">
        <f t="shared" si="88"/>
        <v>1.7683465959328027E-3</v>
      </c>
      <c r="G479" s="24">
        <f t="shared" si="90"/>
        <v>1</v>
      </c>
      <c r="H479" s="24">
        <f t="shared" si="89"/>
        <v>1.1834319526627219E-3</v>
      </c>
    </row>
    <row r="480" spans="1:8" s="25" customFormat="1" x14ac:dyDescent="0.2">
      <c r="A480" s="21"/>
      <c r="B480" s="22" t="s">
        <v>431</v>
      </c>
      <c r="C480" s="23">
        <v>10</v>
      </c>
      <c r="D480" s="23">
        <v>5</v>
      </c>
      <c r="E480" s="24">
        <f t="shared" si="87"/>
        <v>1.1834319526627219E-2</v>
      </c>
      <c r="F480" s="24">
        <f t="shared" si="88"/>
        <v>4.4208664898320073E-3</v>
      </c>
      <c r="G480" s="24">
        <f t="shared" si="90"/>
        <v>-0.5</v>
      </c>
      <c r="H480" s="24">
        <f t="shared" si="89"/>
        <v>-5.9171597633136093E-3</v>
      </c>
    </row>
    <row r="481" spans="1:8" s="25" customFormat="1" x14ac:dyDescent="0.2">
      <c r="A481" s="21"/>
      <c r="B481" s="22" t="s">
        <v>432</v>
      </c>
      <c r="C481" s="23">
        <v>4</v>
      </c>
      <c r="D481" s="23">
        <v>1</v>
      </c>
      <c r="E481" s="24">
        <f t="shared" si="87"/>
        <v>4.7337278106508876E-3</v>
      </c>
      <c r="F481" s="24">
        <f t="shared" si="88"/>
        <v>8.8417329796640137E-4</v>
      </c>
      <c r="G481" s="24">
        <f t="shared" si="90"/>
        <v>-0.75</v>
      </c>
      <c r="H481" s="24">
        <f t="shared" si="89"/>
        <v>-3.5502958579881659E-3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1</v>
      </c>
      <c r="E483" s="24" t="str">
        <f t="shared" si="87"/>
        <v/>
      </c>
      <c r="F483" s="24">
        <f t="shared" si="88"/>
        <v>8.8417329796640137E-4</v>
      </c>
      <c r="G483" s="24">
        <f t="shared" si="90"/>
        <v>1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1</v>
      </c>
      <c r="E488" s="24" t="str">
        <f t="shared" si="95"/>
        <v/>
      </c>
      <c r="F488" s="24">
        <f t="shared" si="96"/>
        <v>8.8417329796640137E-4</v>
      </c>
      <c r="G488" s="24">
        <f t="shared" ref="G488:G551" si="98">+IF(AND(C488=0,D488=0)," ",IF(C488=0,1,IF(D488=0,-1,(D488-C488)/C488)))</f>
        <v>1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2</v>
      </c>
      <c r="D489" s="23">
        <v>1</v>
      </c>
      <c r="E489" s="24">
        <f t="shared" si="95"/>
        <v>2.3668639053254438E-3</v>
      </c>
      <c r="F489" s="24">
        <f t="shared" si="96"/>
        <v>8.8417329796640137E-4</v>
      </c>
      <c r="G489" s="24">
        <f t="shared" si="98"/>
        <v>-0.5</v>
      </c>
      <c r="H489" s="24">
        <f t="shared" si="97"/>
        <v>-1.1834319526627219E-3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</v>
      </c>
      <c r="D494" s="23">
        <v>2</v>
      </c>
      <c r="E494" s="24">
        <f t="shared" si="95"/>
        <v>1.1834319526627219E-3</v>
      </c>
      <c r="F494" s="24">
        <f t="shared" si="96"/>
        <v>1.7683465959328027E-3</v>
      </c>
      <c r="G494" s="24">
        <f t="shared" si="98"/>
        <v>1</v>
      </c>
      <c r="H494" s="24">
        <f t="shared" si="97"/>
        <v>1.1834319526627219E-3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2</v>
      </c>
      <c r="D496" s="23">
        <v>17</v>
      </c>
      <c r="E496" s="24">
        <f t="shared" si="95"/>
        <v>2.3668639053254438E-3</v>
      </c>
      <c r="F496" s="24">
        <f t="shared" si="96"/>
        <v>1.5030946065428824E-2</v>
      </c>
      <c r="G496" s="24">
        <f t="shared" si="98"/>
        <v>7.5</v>
      </c>
      <c r="H496" s="24">
        <f t="shared" si="97"/>
        <v>1.7751479289940829E-2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1</v>
      </c>
      <c r="E497" s="24" t="str">
        <f t="shared" si="95"/>
        <v/>
      </c>
      <c r="F497" s="24">
        <f t="shared" si="96"/>
        <v>8.8417329796640137E-4</v>
      </c>
      <c r="G497" s="24">
        <f t="shared" si="98"/>
        <v>1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1</v>
      </c>
      <c r="D499" s="23">
        <v>0</v>
      </c>
      <c r="E499" s="24">
        <f t="shared" si="95"/>
        <v>1.1834319526627219E-3</v>
      </c>
      <c r="F499" s="24" t="str">
        <f t="shared" si="96"/>
        <v/>
      </c>
      <c r="G499" s="24">
        <f t="shared" si="98"/>
        <v>-1</v>
      </c>
      <c r="H499" s="24">
        <f t="shared" si="97"/>
        <v>-1.1834319526627219E-3</v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1</v>
      </c>
      <c r="D505" s="23">
        <v>0</v>
      </c>
      <c r="E505" s="24">
        <f t="shared" si="95"/>
        <v>1.1834319526627219E-3</v>
      </c>
      <c r="F505" s="24" t="str">
        <f t="shared" si="96"/>
        <v/>
      </c>
      <c r="G505" s="24">
        <f t="shared" si="98"/>
        <v>-1</v>
      </c>
      <c r="H505" s="24">
        <f t="shared" si="97"/>
        <v>-1.1834319526627219E-3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1</v>
      </c>
      <c r="D510" s="23">
        <v>0</v>
      </c>
      <c r="E510" s="24">
        <f t="shared" si="95"/>
        <v>1.1834319526627219E-3</v>
      </c>
      <c r="F510" s="24" t="str">
        <f t="shared" si="96"/>
        <v/>
      </c>
      <c r="G510" s="24">
        <f t="shared" si="98"/>
        <v>-1</v>
      </c>
      <c r="H510" s="24">
        <f t="shared" si="97"/>
        <v>-1.1834319526627219E-3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2</v>
      </c>
      <c r="E514" s="24" t="str">
        <f t="shared" si="95"/>
        <v/>
      </c>
      <c r="F514" s="24">
        <f t="shared" si="96"/>
        <v>1.7683465959328027E-3</v>
      </c>
      <c r="G514" s="24">
        <f t="shared" si="98"/>
        <v>1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1</v>
      </c>
      <c r="E515" s="24" t="str">
        <f t="shared" si="95"/>
        <v/>
      </c>
      <c r="F515" s="24">
        <f t="shared" si="96"/>
        <v>8.8417329796640137E-4</v>
      </c>
      <c r="G515" s="24">
        <f t="shared" si="98"/>
        <v>1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2</v>
      </c>
      <c r="D520" s="23">
        <v>0</v>
      </c>
      <c r="E520" s="24">
        <f t="shared" si="95"/>
        <v>2.3668639053254438E-3</v>
      </c>
      <c r="F520" s="24" t="str">
        <f t="shared" si="96"/>
        <v/>
      </c>
      <c r="G520" s="24">
        <f t="shared" si="98"/>
        <v>-1</v>
      </c>
      <c r="H520" s="24">
        <f t="shared" si="97"/>
        <v>-2.3668639053254438E-3</v>
      </c>
    </row>
    <row r="521" spans="1:8" s="25" customFormat="1" x14ac:dyDescent="0.2">
      <c r="A521" s="21"/>
      <c r="B521" s="22" t="s">
        <v>471</v>
      </c>
      <c r="C521" s="23">
        <v>3</v>
      </c>
      <c r="D521" s="23">
        <v>0</v>
      </c>
      <c r="E521" s="24">
        <f t="shared" si="95"/>
        <v>3.5502958579881655E-3</v>
      </c>
      <c r="F521" s="24" t="str">
        <f t="shared" si="96"/>
        <v/>
      </c>
      <c r="G521" s="24">
        <f t="shared" si="98"/>
        <v>-1</v>
      </c>
      <c r="H521" s="24">
        <f t="shared" si="97"/>
        <v>-3.5502958579881655E-3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65</v>
      </c>
      <c r="D525" s="23">
        <v>12</v>
      </c>
      <c r="E525" s="24">
        <f t="shared" si="95"/>
        <v>7.6923076923076927E-2</v>
      </c>
      <c r="F525" s="24">
        <f t="shared" si="96"/>
        <v>1.0610079575596816E-2</v>
      </c>
      <c r="G525" s="24">
        <f t="shared" si="98"/>
        <v>-0.81538461538461537</v>
      </c>
      <c r="H525" s="24">
        <f t="shared" si="97"/>
        <v>-6.2721893491124267E-2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2</v>
      </c>
      <c r="E534" s="24" t="str">
        <f t="shared" si="95"/>
        <v/>
      </c>
      <c r="F534" s="24">
        <f t="shared" si="96"/>
        <v>1.7683465959328027E-3</v>
      </c>
      <c r="G534" s="24">
        <f t="shared" si="98"/>
        <v>1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1</v>
      </c>
      <c r="E538" s="24" t="str">
        <f t="shared" si="95"/>
        <v/>
      </c>
      <c r="F538" s="24">
        <f t="shared" si="96"/>
        <v>8.8417329796640137E-4</v>
      </c>
      <c r="G538" s="24">
        <f t="shared" si="98"/>
        <v>1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3</v>
      </c>
      <c r="D539" s="23">
        <v>4</v>
      </c>
      <c r="E539" s="24">
        <f t="shared" si="95"/>
        <v>3.5502958579881655E-3</v>
      </c>
      <c r="F539" s="24">
        <f t="shared" si="96"/>
        <v>3.5366931918656055E-3</v>
      </c>
      <c r="G539" s="24">
        <f t="shared" si="98"/>
        <v>0.33333333333333331</v>
      </c>
      <c r="H539" s="24">
        <f t="shared" si="97"/>
        <v>1.1834319526627217E-3</v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3</v>
      </c>
      <c r="E544" s="24" t="str">
        <f t="shared" si="95"/>
        <v/>
      </c>
      <c r="F544" s="24">
        <f t="shared" si="96"/>
        <v>2.6525198938992041E-3</v>
      </c>
      <c r="G544" s="24">
        <f t="shared" si="98"/>
        <v>1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0</v>
      </c>
      <c r="E545" s="24" t="str">
        <f t="shared" si="95"/>
        <v/>
      </c>
      <c r="F545" s="24" t="str">
        <f t="shared" si="96"/>
        <v/>
      </c>
      <c r="G545" s="24" t="str">
        <f t="shared" si="98"/>
        <v xml:space="preserve"> 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61</v>
      </c>
      <c r="D548" s="23">
        <v>3</v>
      </c>
      <c r="E548" s="24">
        <f t="shared" si="95"/>
        <v>7.2189349112426041E-2</v>
      </c>
      <c r="F548" s="24">
        <f t="shared" si="96"/>
        <v>2.6525198938992041E-3</v>
      </c>
      <c r="G548" s="24">
        <f t="shared" si="98"/>
        <v>-0.95081967213114749</v>
      </c>
      <c r="H548" s="24">
        <f t="shared" si="97"/>
        <v>-6.8639053254437865E-2</v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2</v>
      </c>
      <c r="E549" s="24" t="str">
        <f t="shared" si="95"/>
        <v/>
      </c>
      <c r="F549" s="24">
        <f t="shared" si="96"/>
        <v>1.7683465959328027E-3</v>
      </c>
      <c r="G549" s="24">
        <f t="shared" si="98"/>
        <v>1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1</v>
      </c>
      <c r="E551" s="24" t="str">
        <f t="shared" ref="E551:E585" si="99">+IF(C551=0,"",C551/C$356)</f>
        <v/>
      </c>
      <c r="F551" s="24">
        <f t="shared" ref="F551:F585" si="100">+IF(D551=0,"",D551/D$356)</f>
        <v>8.8417329796640137E-4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1</v>
      </c>
      <c r="D552" s="23">
        <v>2</v>
      </c>
      <c r="E552" s="24">
        <f t="shared" si="99"/>
        <v>1.1834319526627219E-3</v>
      </c>
      <c r="F552" s="24">
        <f t="shared" si="100"/>
        <v>1.7683465959328027E-3</v>
      </c>
      <c r="G552" s="24">
        <f t="shared" ref="G552:G585" si="102">+IF(AND(C552=0,D552=0)," ",IF(C552=0,1,IF(D552=0,-1,(D552-C552)/C552)))</f>
        <v>1</v>
      </c>
      <c r="H552" s="24">
        <f t="shared" si="101"/>
        <v>1.1834319526627219E-3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1</v>
      </c>
      <c r="D560" s="23">
        <v>0</v>
      </c>
      <c r="E560" s="24">
        <f t="shared" si="99"/>
        <v>1.1834319526627219E-3</v>
      </c>
      <c r="F560" s="24" t="str">
        <f t="shared" si="100"/>
        <v/>
      </c>
      <c r="G560" s="24">
        <f t="shared" si="102"/>
        <v>-1</v>
      </c>
      <c r="H560" s="24">
        <f t="shared" si="101"/>
        <v>-1.1834319526627219E-3</v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6</v>
      </c>
      <c r="E564" s="24" t="str">
        <f t="shared" si="99"/>
        <v/>
      </c>
      <c r="F564" s="24">
        <f t="shared" si="100"/>
        <v>5.3050397877984082E-3</v>
      </c>
      <c r="G564" s="24">
        <f t="shared" si="102"/>
        <v>1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</v>
      </c>
      <c r="D569" s="23">
        <v>12</v>
      </c>
      <c r="E569" s="24">
        <f t="shared" si="99"/>
        <v>3.5502958579881655E-3</v>
      </c>
      <c r="F569" s="24">
        <f t="shared" si="100"/>
        <v>1.0610079575596816E-2</v>
      </c>
      <c r="G569" s="24">
        <f t="shared" si="102"/>
        <v>3</v>
      </c>
      <c r="H569" s="24">
        <f t="shared" si="101"/>
        <v>1.0650887573964497E-2</v>
      </c>
    </row>
    <row r="570" spans="1:8" s="25" customFormat="1" ht="25.5" x14ac:dyDescent="0.2">
      <c r="A570" s="21"/>
      <c r="B570" s="22" t="s">
        <v>517</v>
      </c>
      <c r="C570" s="23">
        <v>1</v>
      </c>
      <c r="D570" s="23">
        <v>0</v>
      </c>
      <c r="E570" s="24">
        <f t="shared" si="99"/>
        <v>1.1834319526627219E-3</v>
      </c>
      <c r="F570" s="24" t="str">
        <f t="shared" si="100"/>
        <v/>
      </c>
      <c r="G570" s="24">
        <f t="shared" si="102"/>
        <v>-1</v>
      </c>
      <c r="H570" s="24">
        <f t="shared" si="101"/>
        <v>-1.1834319526627219E-3</v>
      </c>
    </row>
    <row r="571" spans="1:8" s="25" customFormat="1" x14ac:dyDescent="0.2">
      <c r="A571" s="21"/>
      <c r="B571" s="22" t="s">
        <v>518</v>
      </c>
      <c r="C571" s="23">
        <v>11</v>
      </c>
      <c r="D571" s="23">
        <v>2</v>
      </c>
      <c r="E571" s="24">
        <f t="shared" si="99"/>
        <v>1.301775147928994E-2</v>
      </c>
      <c r="F571" s="24">
        <f t="shared" si="100"/>
        <v>1.7683465959328027E-3</v>
      </c>
      <c r="G571" s="24">
        <f t="shared" si="102"/>
        <v>-0.81818181818181823</v>
      </c>
      <c r="H571" s="24">
        <f t="shared" si="101"/>
        <v>-1.0650887573964497E-2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1</v>
      </c>
      <c r="E578" s="24" t="str">
        <f t="shared" si="99"/>
        <v/>
      </c>
      <c r="F578" s="24">
        <f t="shared" si="100"/>
        <v>8.8417329796640137E-4</v>
      </c>
      <c r="G578" s="24">
        <f t="shared" si="102"/>
        <v>1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2</v>
      </c>
      <c r="E580" s="24" t="str">
        <f t="shared" si="99"/>
        <v/>
      </c>
      <c r="F580" s="24">
        <f t="shared" si="100"/>
        <v>1.7683465959328027E-3</v>
      </c>
      <c r="G580" s="24">
        <f t="shared" si="102"/>
        <v>1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0</v>
      </c>
      <c r="E583" s="24">
        <f t="shared" si="99"/>
        <v>1.1834319526627219E-3</v>
      </c>
      <c r="F583" s="24" t="str">
        <f t="shared" si="100"/>
        <v/>
      </c>
      <c r="G583" s="24">
        <f t="shared" si="102"/>
        <v>-1</v>
      </c>
      <c r="H583" s="24">
        <f t="shared" si="101"/>
        <v>-1.1834319526627219E-3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279</v>
      </c>
      <c r="D591" s="19">
        <f>SUM(D592:D618)</f>
        <v>446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0.59856630824372759</v>
      </c>
      <c r="H591" s="20">
        <f t="shared" ref="H591:H618" si="105">+IF(OR(AND(E591=""),(G591="")),"",E591*G591)</f>
        <v>0.59856630824372759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9</v>
      </c>
      <c r="D593" s="23">
        <v>4</v>
      </c>
      <c r="E593" s="24">
        <f t="shared" si="103"/>
        <v>3.2258064516129031E-2</v>
      </c>
      <c r="F593" s="24">
        <f t="shared" si="104"/>
        <v>8.9686098654708519E-3</v>
      </c>
      <c r="G593" s="24">
        <f t="shared" si="106"/>
        <v>-0.55555555555555558</v>
      </c>
      <c r="H593" s="24">
        <f t="shared" si="105"/>
        <v>-1.7921146953405017E-2</v>
      </c>
    </row>
    <row r="594" spans="1:8" s="25" customFormat="1" ht="25.5" x14ac:dyDescent="0.2">
      <c r="A594" s="21"/>
      <c r="B594" s="22" t="s">
        <v>535</v>
      </c>
      <c r="C594" s="23">
        <v>44</v>
      </c>
      <c r="D594" s="23">
        <v>17</v>
      </c>
      <c r="E594" s="24">
        <f t="shared" si="103"/>
        <v>0.15770609318996415</v>
      </c>
      <c r="F594" s="24">
        <f t="shared" si="104"/>
        <v>3.811659192825112E-2</v>
      </c>
      <c r="G594" s="24">
        <f t="shared" si="106"/>
        <v>-0.61363636363636365</v>
      </c>
      <c r="H594" s="24">
        <f t="shared" si="105"/>
        <v>-9.6774193548387094E-2</v>
      </c>
    </row>
    <row r="595" spans="1:8" s="25" customFormat="1" x14ac:dyDescent="0.2">
      <c r="A595" s="21"/>
      <c r="B595" s="22" t="s">
        <v>536</v>
      </c>
      <c r="C595" s="23">
        <v>0</v>
      </c>
      <c r="D595" s="23">
        <v>66</v>
      </c>
      <c r="E595" s="24" t="str">
        <f t="shared" si="103"/>
        <v/>
      </c>
      <c r="F595" s="24">
        <f t="shared" si="104"/>
        <v>0.14798206278026907</v>
      </c>
      <c r="G595" s="24">
        <f t="shared" si="106"/>
        <v>1</v>
      </c>
      <c r="H595" s="24" t="str">
        <f t="shared" si="105"/>
        <v/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1</v>
      </c>
      <c r="E596" s="24" t="str">
        <f t="shared" si="103"/>
        <v/>
      </c>
      <c r="F596" s="24">
        <f t="shared" si="104"/>
        <v>2.242152466367713E-3</v>
      </c>
      <c r="G596" s="24">
        <f t="shared" si="106"/>
        <v>1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1</v>
      </c>
      <c r="E598" s="24" t="str">
        <f t="shared" si="103"/>
        <v/>
      </c>
      <c r="F598" s="24">
        <f t="shared" si="104"/>
        <v>2.242152466367713E-3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1</v>
      </c>
      <c r="D599" s="23">
        <v>3</v>
      </c>
      <c r="E599" s="24">
        <f t="shared" si="103"/>
        <v>3.5842293906810036E-3</v>
      </c>
      <c r="F599" s="24">
        <f t="shared" si="104"/>
        <v>6.7264573991031393E-3</v>
      </c>
      <c r="G599" s="24">
        <f t="shared" si="106"/>
        <v>2</v>
      </c>
      <c r="H599" s="24">
        <f t="shared" si="105"/>
        <v>7.1684587813620072E-3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1</v>
      </c>
      <c r="E604" s="24" t="str">
        <f t="shared" si="103"/>
        <v/>
      </c>
      <c r="F604" s="24">
        <f t="shared" si="104"/>
        <v>2.242152466367713E-3</v>
      </c>
      <c r="G604" s="24">
        <f t="shared" si="106"/>
        <v>1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232</v>
      </c>
      <c r="E606" s="24" t="str">
        <f t="shared" si="103"/>
        <v/>
      </c>
      <c r="F606" s="24">
        <f t="shared" si="104"/>
        <v>0.52017937219730936</v>
      </c>
      <c r="G606" s="24">
        <f t="shared" si="106"/>
        <v>1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179</v>
      </c>
      <c r="D607" s="23">
        <v>46</v>
      </c>
      <c r="E607" s="24">
        <f t="shared" si="103"/>
        <v>0.64157706093189959</v>
      </c>
      <c r="F607" s="24">
        <f t="shared" si="104"/>
        <v>0.1031390134529148</v>
      </c>
      <c r="G607" s="24">
        <f t="shared" si="106"/>
        <v>-0.74301675977653636</v>
      </c>
      <c r="H607" s="24">
        <f t="shared" si="105"/>
        <v>-0.47670250896057348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3</v>
      </c>
      <c r="E608" s="24" t="str">
        <f t="shared" si="103"/>
        <v/>
      </c>
      <c r="F608" s="24">
        <f t="shared" si="104"/>
        <v>6.7264573991031393E-3</v>
      </c>
      <c r="G608" s="24">
        <f t="shared" si="106"/>
        <v>1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20</v>
      </c>
      <c r="D609" s="23">
        <v>38</v>
      </c>
      <c r="E609" s="24">
        <f t="shared" si="103"/>
        <v>7.1684587813620068E-2</v>
      </c>
      <c r="F609" s="24">
        <f t="shared" si="104"/>
        <v>8.520179372197309E-2</v>
      </c>
      <c r="G609" s="24">
        <f t="shared" si="106"/>
        <v>0.9</v>
      </c>
      <c r="H609" s="24">
        <f t="shared" si="105"/>
        <v>6.4516129032258063E-2</v>
      </c>
    </row>
    <row r="610" spans="1:9" s="25" customFormat="1" x14ac:dyDescent="0.2">
      <c r="A610" s="21"/>
      <c r="B610" s="22" t="s">
        <v>550</v>
      </c>
      <c r="C610" s="23">
        <v>12</v>
      </c>
      <c r="D610" s="23">
        <v>14</v>
      </c>
      <c r="E610" s="24">
        <f t="shared" si="103"/>
        <v>4.3010752688172046E-2</v>
      </c>
      <c r="F610" s="24">
        <f t="shared" si="104"/>
        <v>3.1390134529147982E-2</v>
      </c>
      <c r="G610" s="24">
        <f t="shared" si="106"/>
        <v>0.16666666666666666</v>
      </c>
      <c r="H610" s="24">
        <f t="shared" si="105"/>
        <v>7.1684587813620072E-3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1</v>
      </c>
      <c r="E611" s="24" t="str">
        <f t="shared" si="103"/>
        <v/>
      </c>
      <c r="F611" s="24">
        <f t="shared" si="104"/>
        <v>2.242152466367713E-3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2</v>
      </c>
      <c r="D614" s="23">
        <v>11</v>
      </c>
      <c r="E614" s="24">
        <f t="shared" si="103"/>
        <v>7.1684587813620072E-3</v>
      </c>
      <c r="F614" s="24">
        <f t="shared" si="104"/>
        <v>2.4663677130044841E-2</v>
      </c>
      <c r="G614" s="24">
        <f t="shared" si="106"/>
        <v>4.5</v>
      </c>
      <c r="H614" s="24">
        <f t="shared" si="105"/>
        <v>3.2258064516129031E-2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3</v>
      </c>
      <c r="D616" s="23">
        <v>0</v>
      </c>
      <c r="E616" s="24">
        <f t="shared" si="103"/>
        <v>1.0752688172043012E-2</v>
      </c>
      <c r="F616" s="24" t="str">
        <f t="shared" si="104"/>
        <v/>
      </c>
      <c r="G616" s="24">
        <f t="shared" si="106"/>
        <v>-1</v>
      </c>
      <c r="H616" s="24">
        <f t="shared" si="105"/>
        <v>-1.0752688172043012E-2</v>
      </c>
    </row>
    <row r="617" spans="1:9" s="25" customFormat="1" ht="25.5" x14ac:dyDescent="0.2">
      <c r="A617" s="21"/>
      <c r="B617" s="22" t="s">
        <v>640</v>
      </c>
      <c r="C617" s="23">
        <v>8</v>
      </c>
      <c r="D617" s="23">
        <v>2</v>
      </c>
      <c r="E617" s="24">
        <f t="shared" si="103"/>
        <v>2.8673835125448029E-2</v>
      </c>
      <c r="F617" s="24">
        <f t="shared" si="104"/>
        <v>4.4843049327354259E-3</v>
      </c>
      <c r="G617" s="24">
        <f t="shared" si="106"/>
        <v>-0.75</v>
      </c>
      <c r="H617" s="24">
        <f t="shared" si="105"/>
        <v>-2.1505376344086023E-2</v>
      </c>
    </row>
    <row r="618" spans="1:9" ht="25.5" x14ac:dyDescent="0.2">
      <c r="A618" s="14"/>
      <c r="B618" s="15" t="s">
        <v>557</v>
      </c>
      <c r="C618" s="16">
        <v>1</v>
      </c>
      <c r="D618" s="23">
        <v>6</v>
      </c>
      <c r="E618" s="17">
        <f t="shared" si="103"/>
        <v>3.5842293906810036E-3</v>
      </c>
      <c r="F618" s="17">
        <f t="shared" si="104"/>
        <v>1.3452914798206279E-2</v>
      </c>
      <c r="G618" s="17">
        <f t="shared" si="106"/>
        <v>5</v>
      </c>
      <c r="H618" s="17">
        <f t="shared" si="105"/>
        <v>1.7921146953405017E-2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576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577</v>
      </c>
      <c r="C8" s="12">
        <f>+C19+C76+C177+C356+C591</f>
        <v>2399</v>
      </c>
      <c r="D8" s="13">
        <f>+D19+D76+D177+D356+D591</f>
        <v>2453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2.2509378907878283E-2</v>
      </c>
      <c r="H8" s="10">
        <f t="shared" ref="H8:H13" si="1">+IF(OR(AND(E8=""),(G8="")),"",E8*G8)</f>
        <v>2.2509378907878283E-2</v>
      </c>
    </row>
    <row r="9" spans="1:8" s="25" customFormat="1" x14ac:dyDescent="0.2">
      <c r="A9" s="21"/>
      <c r="B9" s="22" t="s">
        <v>6</v>
      </c>
      <c r="C9" s="23">
        <f>+C19</f>
        <v>22</v>
      </c>
      <c r="D9" s="23">
        <f>+D19</f>
        <v>20</v>
      </c>
      <c r="E9" s="24">
        <f t="shared" ref="E9:F13" si="2">+C9/C$8</f>
        <v>9.1704877032096708E-3</v>
      </c>
      <c r="F9" s="24">
        <f t="shared" si="2"/>
        <v>8.1532816958825929E-3</v>
      </c>
      <c r="G9" s="24">
        <f t="shared" si="0"/>
        <v>-9.0909090909090912E-2</v>
      </c>
      <c r="H9" s="24">
        <f t="shared" si="1"/>
        <v>-8.3368070029178826E-4</v>
      </c>
    </row>
    <row r="10" spans="1:8" s="25" customFormat="1" x14ac:dyDescent="0.2">
      <c r="A10" s="21"/>
      <c r="B10" s="22" t="s">
        <v>7</v>
      </c>
      <c r="C10" s="23">
        <f>+C76</f>
        <v>219</v>
      </c>
      <c r="D10" s="23">
        <f>+D76</f>
        <v>244</v>
      </c>
      <c r="E10" s="24">
        <f t="shared" si="2"/>
        <v>9.1288036681950818E-2</v>
      </c>
      <c r="F10" s="24">
        <f t="shared" si="2"/>
        <v>9.947003668976763E-2</v>
      </c>
      <c r="G10" s="24">
        <f t="shared" si="0"/>
        <v>0.11415525114155251</v>
      </c>
      <c r="H10" s="24">
        <f t="shared" si="1"/>
        <v>1.0421008753647354E-2</v>
      </c>
    </row>
    <row r="11" spans="1:8" s="25" customFormat="1" ht="25.5" x14ac:dyDescent="0.2">
      <c r="A11" s="21"/>
      <c r="B11" s="22" t="s">
        <v>8</v>
      </c>
      <c r="C11" s="23">
        <f>+C177</f>
        <v>668</v>
      </c>
      <c r="D11" s="23">
        <f>+D177</f>
        <v>443</v>
      </c>
      <c r="E11" s="24">
        <f t="shared" si="2"/>
        <v>0.27844935389745729</v>
      </c>
      <c r="F11" s="24">
        <f t="shared" si="2"/>
        <v>0.18059518956379944</v>
      </c>
      <c r="G11" s="24">
        <f t="shared" si="0"/>
        <v>-0.33682634730538924</v>
      </c>
      <c r="H11" s="24">
        <f t="shared" si="1"/>
        <v>-9.3789078782826191E-2</v>
      </c>
    </row>
    <row r="12" spans="1:8" s="25" customFormat="1" x14ac:dyDescent="0.2">
      <c r="A12" s="21"/>
      <c r="B12" s="22" t="s">
        <v>9</v>
      </c>
      <c r="C12" s="23">
        <f>+C356</f>
        <v>1173</v>
      </c>
      <c r="D12" s="23">
        <f>+D356</f>
        <v>1198</v>
      </c>
      <c r="E12" s="24">
        <f t="shared" si="2"/>
        <v>0.48895373072113379</v>
      </c>
      <c r="F12" s="24">
        <f t="shared" si="2"/>
        <v>0.48838157358336731</v>
      </c>
      <c r="G12" s="24">
        <f t="shared" si="0"/>
        <v>2.1312872975277068E-2</v>
      </c>
      <c r="H12" s="24">
        <f t="shared" si="1"/>
        <v>1.0421008753647354E-2</v>
      </c>
    </row>
    <row r="13" spans="1:8" s="25" customFormat="1" x14ac:dyDescent="0.2">
      <c r="A13" s="21"/>
      <c r="B13" s="22" t="s">
        <v>10</v>
      </c>
      <c r="C13" s="23">
        <f>+C591</f>
        <v>317</v>
      </c>
      <c r="D13" s="23">
        <f>+D591</f>
        <v>548</v>
      </c>
      <c r="E13" s="24">
        <f t="shared" si="2"/>
        <v>0.13213839099624844</v>
      </c>
      <c r="F13" s="24">
        <f t="shared" si="2"/>
        <v>0.22339991846718305</v>
      </c>
      <c r="G13" s="24">
        <f t="shared" si="0"/>
        <v>0.72870662460567825</v>
      </c>
      <c r="H13" s="24">
        <f t="shared" si="1"/>
        <v>9.6290120883701549E-2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22</v>
      </c>
      <c r="D19" s="19">
        <f>SUM(D20:D70)</f>
        <v>20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-9.0909090909090912E-2</v>
      </c>
      <c r="H19" s="20">
        <f t="shared" ref="H19:H50" si="5">+IF(OR(AND(E19=""),(G19="")),"",E19*G19)</f>
        <v>-9.0909090909090912E-2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3</v>
      </c>
      <c r="D21" s="23">
        <v>4</v>
      </c>
      <c r="E21" s="24">
        <f t="shared" si="3"/>
        <v>0.13636363636363635</v>
      </c>
      <c r="F21" s="24">
        <f t="shared" si="4"/>
        <v>0.2</v>
      </c>
      <c r="G21" s="24">
        <f t="shared" si="6"/>
        <v>0.33333333333333331</v>
      </c>
      <c r="H21" s="24">
        <f t="shared" si="5"/>
        <v>4.5454545454545449E-2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1</v>
      </c>
      <c r="E23" s="24" t="str">
        <f t="shared" si="3"/>
        <v/>
      </c>
      <c r="F23" s="24">
        <f t="shared" si="4"/>
        <v>0.05</v>
      </c>
      <c r="G23" s="24">
        <f t="shared" si="6"/>
        <v>1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1</v>
      </c>
      <c r="E24" s="24" t="str">
        <f t="shared" si="3"/>
        <v/>
      </c>
      <c r="F24" s="24">
        <f t="shared" si="4"/>
        <v>0.05</v>
      </c>
      <c r="G24" s="24">
        <f t="shared" si="6"/>
        <v>1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3</v>
      </c>
      <c r="D27" s="23">
        <v>0</v>
      </c>
      <c r="E27" s="24">
        <f t="shared" si="3"/>
        <v>0.13636363636363635</v>
      </c>
      <c r="F27" s="24" t="str">
        <f t="shared" si="4"/>
        <v/>
      </c>
      <c r="G27" s="24">
        <f t="shared" si="6"/>
        <v>-1</v>
      </c>
      <c r="H27" s="24">
        <f t="shared" si="5"/>
        <v>-0.13636363636363635</v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1</v>
      </c>
      <c r="D29" s="23">
        <v>0</v>
      </c>
      <c r="E29" s="24">
        <f t="shared" si="3"/>
        <v>4.5454545454545456E-2</v>
      </c>
      <c r="F29" s="24" t="str">
        <f t="shared" si="4"/>
        <v/>
      </c>
      <c r="G29" s="24">
        <f t="shared" si="6"/>
        <v>-1</v>
      </c>
      <c r="H29" s="24">
        <f t="shared" si="5"/>
        <v>-4.5454545454545456E-2</v>
      </c>
    </row>
    <row r="30" spans="1:8" s="25" customFormat="1" x14ac:dyDescent="0.2">
      <c r="A30" s="21"/>
      <c r="B30" s="22" t="s">
        <v>22</v>
      </c>
      <c r="C30" s="23">
        <v>1</v>
      </c>
      <c r="D30" s="23">
        <v>3</v>
      </c>
      <c r="E30" s="24">
        <f t="shared" si="3"/>
        <v>4.5454545454545456E-2</v>
      </c>
      <c r="F30" s="24">
        <f t="shared" si="4"/>
        <v>0.15</v>
      </c>
      <c r="G30" s="24">
        <f t="shared" si="6"/>
        <v>2</v>
      </c>
      <c r="H30" s="24">
        <f t="shared" si="5"/>
        <v>9.0909090909090912E-2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4.5454545454545456E-2</v>
      </c>
      <c r="F32" s="24" t="str">
        <f t="shared" si="4"/>
        <v/>
      </c>
      <c r="G32" s="24">
        <f t="shared" si="6"/>
        <v>-1</v>
      </c>
      <c r="H32" s="24">
        <f t="shared" si="5"/>
        <v>-4.5454545454545456E-2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1</v>
      </c>
      <c r="E36" s="24">
        <f t="shared" si="3"/>
        <v>4.5454545454545456E-2</v>
      </c>
      <c r="F36" s="24">
        <f t="shared" si="4"/>
        <v>0.05</v>
      </c>
      <c r="G36" s="24">
        <f t="shared" si="6"/>
        <v>0</v>
      </c>
      <c r="H36" s="24">
        <f t="shared" si="5"/>
        <v>0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1</v>
      </c>
      <c r="E45" s="24" t="str">
        <f t="shared" si="3"/>
        <v/>
      </c>
      <c r="F45" s="24">
        <f t="shared" si="4"/>
        <v>0.05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1</v>
      </c>
      <c r="D48" s="23">
        <v>0</v>
      </c>
      <c r="E48" s="24">
        <f t="shared" si="3"/>
        <v>4.5454545454545456E-2</v>
      </c>
      <c r="F48" s="24" t="str">
        <f t="shared" si="4"/>
        <v/>
      </c>
      <c r="G48" s="24">
        <f t="shared" si="6"/>
        <v>-1</v>
      </c>
      <c r="H48" s="24">
        <f t="shared" si="5"/>
        <v>-4.5454545454545456E-2</v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4</v>
      </c>
      <c r="D50" s="23">
        <v>1</v>
      </c>
      <c r="E50" s="24">
        <f t="shared" si="3"/>
        <v>0.18181818181818182</v>
      </c>
      <c r="F50" s="24">
        <f t="shared" si="4"/>
        <v>0.05</v>
      </c>
      <c r="G50" s="24">
        <f t="shared" si="6"/>
        <v>-0.75</v>
      </c>
      <c r="H50" s="24">
        <f t="shared" si="5"/>
        <v>-0.13636363636363635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1</v>
      </c>
      <c r="D53" s="23">
        <v>0</v>
      </c>
      <c r="E53" s="24">
        <f t="shared" si="7"/>
        <v>4.5454545454545456E-2</v>
      </c>
      <c r="F53" s="24" t="str">
        <f t="shared" si="8"/>
        <v/>
      </c>
      <c r="G53" s="24">
        <f t="shared" si="10"/>
        <v>-1</v>
      </c>
      <c r="H53" s="24">
        <f t="shared" si="9"/>
        <v>-4.5454545454545456E-2</v>
      </c>
    </row>
    <row r="54" spans="1:8" s="25" customFormat="1" x14ac:dyDescent="0.2">
      <c r="A54" s="21"/>
      <c r="B54" s="22" t="s">
        <v>46</v>
      </c>
      <c r="C54" s="23">
        <v>1</v>
      </c>
      <c r="D54" s="23">
        <v>1</v>
      </c>
      <c r="E54" s="24">
        <f t="shared" si="7"/>
        <v>4.5454545454545456E-2</v>
      </c>
      <c r="F54" s="24">
        <f t="shared" si="8"/>
        <v>0.05</v>
      </c>
      <c r="G54" s="24">
        <f t="shared" si="10"/>
        <v>0</v>
      </c>
      <c r="H54" s="24">
        <f t="shared" si="9"/>
        <v>0</v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1</v>
      </c>
      <c r="D59" s="23">
        <v>0</v>
      </c>
      <c r="E59" s="24">
        <f t="shared" si="7"/>
        <v>4.5454545454545456E-2</v>
      </c>
      <c r="F59" s="24" t="str">
        <f t="shared" si="8"/>
        <v/>
      </c>
      <c r="G59" s="24">
        <f t="shared" si="10"/>
        <v>-1</v>
      </c>
      <c r="H59" s="24">
        <f t="shared" si="9"/>
        <v>-4.5454545454545456E-2</v>
      </c>
    </row>
    <row r="60" spans="1:8" s="25" customFormat="1" ht="25.5" x14ac:dyDescent="0.2">
      <c r="A60" s="21"/>
      <c r="B60" s="22" t="s">
        <v>52</v>
      </c>
      <c r="C60" s="23">
        <v>1</v>
      </c>
      <c r="D60" s="23">
        <v>1</v>
      </c>
      <c r="E60" s="24">
        <f t="shared" si="7"/>
        <v>4.5454545454545456E-2</v>
      </c>
      <c r="F60" s="24">
        <f t="shared" si="8"/>
        <v>0.05</v>
      </c>
      <c r="G60" s="24">
        <f t="shared" si="10"/>
        <v>0</v>
      </c>
      <c r="H60" s="24">
        <f t="shared" si="9"/>
        <v>0</v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1</v>
      </c>
      <c r="E61" s="24">
        <f t="shared" si="7"/>
        <v>9.0909090909090912E-2</v>
      </c>
      <c r="F61" s="24">
        <f t="shared" si="8"/>
        <v>0.05</v>
      </c>
      <c r="G61" s="24">
        <f t="shared" si="10"/>
        <v>-0.5</v>
      </c>
      <c r="H61" s="24">
        <f t="shared" si="9"/>
        <v>-4.5454545454545456E-2</v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2</v>
      </c>
      <c r="E65" s="24" t="str">
        <f t="shared" si="7"/>
        <v/>
      </c>
      <c r="F65" s="24">
        <f t="shared" si="8"/>
        <v>0.1</v>
      </c>
      <c r="G65" s="24">
        <f t="shared" si="10"/>
        <v>1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3</v>
      </c>
      <c r="E68" s="24" t="str">
        <f t="shared" si="7"/>
        <v/>
      </c>
      <c r="F68" s="24">
        <f t="shared" si="8"/>
        <v>0.15</v>
      </c>
      <c r="G68" s="24">
        <f t="shared" si="10"/>
        <v>1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1</v>
      </c>
      <c r="D70" s="23">
        <v>0</v>
      </c>
      <c r="E70" s="24">
        <f t="shared" si="7"/>
        <v>4.5454545454545456E-2</v>
      </c>
      <c r="F70" s="24" t="str">
        <f t="shared" si="8"/>
        <v/>
      </c>
      <c r="G70" s="24">
        <f t="shared" si="10"/>
        <v>-1</v>
      </c>
      <c r="H70" s="24">
        <f t="shared" si="9"/>
        <v>-4.5454545454545456E-2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219</v>
      </c>
      <c r="D76" s="19">
        <f>SUM(D77:D171)</f>
        <v>244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0.11415525114155251</v>
      </c>
      <c r="H76" s="20">
        <f t="shared" ref="H76:H109" si="17">+IF(OR(AND(E76=""),(G76="")),"",E76*G76)</f>
        <v>0.11415525114155251</v>
      </c>
      <c r="I76" s="25"/>
    </row>
    <row r="77" spans="1:9" s="25" customFormat="1" x14ac:dyDescent="0.2">
      <c r="A77" s="21"/>
      <c r="B77" s="22" t="s">
        <v>62</v>
      </c>
      <c r="C77" s="23">
        <v>3</v>
      </c>
      <c r="D77" s="23">
        <v>5</v>
      </c>
      <c r="E77" s="24">
        <f t="shared" si="15"/>
        <v>1.3698630136986301E-2</v>
      </c>
      <c r="F77" s="24">
        <f t="shared" si="16"/>
        <v>2.0491803278688523E-2</v>
      </c>
      <c r="G77" s="24">
        <f t="shared" ref="G77:G110" si="18">+IF(AND(C77=0,D77=0)," ",IF(C77=0,1,IF(D77=0,-1,(D77-C77)/C77)))</f>
        <v>0.66666666666666663</v>
      </c>
      <c r="H77" s="24">
        <f t="shared" si="17"/>
        <v>9.1324200913242004E-3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2</v>
      </c>
      <c r="E78" s="24" t="str">
        <f t="shared" si="15"/>
        <v/>
      </c>
      <c r="F78" s="24">
        <f t="shared" si="16"/>
        <v>8.1967213114754103E-3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5</v>
      </c>
      <c r="D79" s="23">
        <v>1</v>
      </c>
      <c r="E79" s="24">
        <f t="shared" si="15"/>
        <v>2.2831050228310501E-2</v>
      </c>
      <c r="F79" s="24">
        <f t="shared" si="16"/>
        <v>4.0983606557377051E-3</v>
      </c>
      <c r="G79" s="24">
        <f t="shared" si="18"/>
        <v>-0.8</v>
      </c>
      <c r="H79" s="24">
        <f t="shared" si="17"/>
        <v>-1.8264840182648401E-2</v>
      </c>
    </row>
    <row r="80" spans="1:9" s="25" customFormat="1" x14ac:dyDescent="0.2">
      <c r="A80" s="21"/>
      <c r="B80" s="22" t="s">
        <v>65</v>
      </c>
      <c r="C80" s="23">
        <v>6</v>
      </c>
      <c r="D80" s="23">
        <v>7</v>
      </c>
      <c r="E80" s="24">
        <f t="shared" si="15"/>
        <v>2.7397260273972601E-2</v>
      </c>
      <c r="F80" s="24">
        <f t="shared" si="16"/>
        <v>2.8688524590163935E-2</v>
      </c>
      <c r="G80" s="24">
        <f t="shared" si="18"/>
        <v>0.16666666666666666</v>
      </c>
      <c r="H80" s="24">
        <f t="shared" si="17"/>
        <v>4.5662100456621002E-3</v>
      </c>
    </row>
    <row r="81" spans="1:8" s="25" customFormat="1" ht="25.5" x14ac:dyDescent="0.2">
      <c r="A81" s="21"/>
      <c r="B81" s="22" t="s">
        <v>66</v>
      </c>
      <c r="C81" s="23">
        <v>3</v>
      </c>
      <c r="D81" s="23">
        <v>14</v>
      </c>
      <c r="E81" s="24">
        <f t="shared" si="15"/>
        <v>1.3698630136986301E-2</v>
      </c>
      <c r="F81" s="24">
        <f t="shared" si="16"/>
        <v>5.737704918032787E-2</v>
      </c>
      <c r="G81" s="24">
        <f t="shared" si="18"/>
        <v>3.6666666666666665</v>
      </c>
      <c r="H81" s="24">
        <f t="shared" si="17"/>
        <v>5.0228310502283102E-2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4</v>
      </c>
      <c r="E83" s="24" t="str">
        <f t="shared" si="15"/>
        <v/>
      </c>
      <c r="F83" s="24">
        <f t="shared" si="16"/>
        <v>1.6393442622950821E-2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1</v>
      </c>
      <c r="D87" s="23">
        <v>4</v>
      </c>
      <c r="E87" s="24">
        <f t="shared" si="15"/>
        <v>4.5662100456621002E-3</v>
      </c>
      <c r="F87" s="24">
        <f t="shared" si="16"/>
        <v>1.6393442622950821E-2</v>
      </c>
      <c r="G87" s="24">
        <f t="shared" si="18"/>
        <v>3</v>
      </c>
      <c r="H87" s="24">
        <f t="shared" si="17"/>
        <v>1.3698630136986301E-2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2</v>
      </c>
      <c r="D89" s="23">
        <v>3</v>
      </c>
      <c r="E89" s="24">
        <f t="shared" si="15"/>
        <v>9.1324200913242004E-3</v>
      </c>
      <c r="F89" s="24">
        <f t="shared" si="16"/>
        <v>1.2295081967213115E-2</v>
      </c>
      <c r="G89" s="24">
        <f t="shared" si="18"/>
        <v>0.5</v>
      </c>
      <c r="H89" s="24">
        <f t="shared" si="17"/>
        <v>4.5662100456621002E-3</v>
      </c>
    </row>
    <row r="90" spans="1:8" s="25" customFormat="1" x14ac:dyDescent="0.2">
      <c r="A90" s="21"/>
      <c r="B90" s="22" t="s">
        <v>74</v>
      </c>
      <c r="C90" s="23">
        <v>1</v>
      </c>
      <c r="D90" s="23">
        <v>1</v>
      </c>
      <c r="E90" s="24">
        <f t="shared" si="15"/>
        <v>4.5662100456621002E-3</v>
      </c>
      <c r="F90" s="24">
        <f t="shared" si="16"/>
        <v>4.0983606557377051E-3</v>
      </c>
      <c r="G90" s="24">
        <f t="shared" si="18"/>
        <v>0</v>
      </c>
      <c r="H90" s="24">
        <f t="shared" si="17"/>
        <v>0</v>
      </c>
    </row>
    <row r="91" spans="1:8" s="25" customFormat="1" x14ac:dyDescent="0.2">
      <c r="A91" s="21"/>
      <c r="B91" s="22" t="s">
        <v>75</v>
      </c>
      <c r="C91" s="23">
        <v>90</v>
      </c>
      <c r="D91" s="23">
        <v>11</v>
      </c>
      <c r="E91" s="24">
        <f t="shared" si="15"/>
        <v>0.41095890410958902</v>
      </c>
      <c r="F91" s="24">
        <f t="shared" si="16"/>
        <v>4.5081967213114756E-2</v>
      </c>
      <c r="G91" s="24">
        <f t="shared" si="18"/>
        <v>-0.87777777777777777</v>
      </c>
      <c r="H91" s="24">
        <f t="shared" si="17"/>
        <v>-0.36073059360730592</v>
      </c>
    </row>
    <row r="92" spans="1:8" s="25" customFormat="1" x14ac:dyDescent="0.2">
      <c r="A92" s="21"/>
      <c r="B92" s="22" t="s">
        <v>76</v>
      </c>
      <c r="C92" s="23">
        <v>3</v>
      </c>
      <c r="D92" s="23">
        <v>13</v>
      </c>
      <c r="E92" s="24">
        <f t="shared" si="15"/>
        <v>1.3698630136986301E-2</v>
      </c>
      <c r="F92" s="24">
        <f t="shared" si="16"/>
        <v>5.3278688524590161E-2</v>
      </c>
      <c r="G92" s="24">
        <f t="shared" si="18"/>
        <v>3.3333333333333335</v>
      </c>
      <c r="H92" s="24">
        <f t="shared" si="17"/>
        <v>4.5662100456621002E-2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11</v>
      </c>
      <c r="D94" s="23">
        <v>16</v>
      </c>
      <c r="E94" s="24">
        <f t="shared" si="15"/>
        <v>5.0228310502283102E-2</v>
      </c>
      <c r="F94" s="24">
        <f t="shared" si="16"/>
        <v>6.5573770491803282E-2</v>
      </c>
      <c r="G94" s="24">
        <f t="shared" si="18"/>
        <v>0.45454545454545453</v>
      </c>
      <c r="H94" s="24">
        <f t="shared" si="17"/>
        <v>2.2831050228310501E-2</v>
      </c>
    </row>
    <row r="95" spans="1:8" s="25" customFormat="1" x14ac:dyDescent="0.2">
      <c r="A95" s="21"/>
      <c r="B95" s="22" t="s">
        <v>78</v>
      </c>
      <c r="C95" s="23">
        <v>2</v>
      </c>
      <c r="D95" s="23">
        <v>3</v>
      </c>
      <c r="E95" s="24">
        <f t="shared" si="15"/>
        <v>9.1324200913242004E-3</v>
      </c>
      <c r="F95" s="24">
        <f t="shared" si="16"/>
        <v>1.2295081967213115E-2</v>
      </c>
      <c r="G95" s="24">
        <f t="shared" si="18"/>
        <v>0.5</v>
      </c>
      <c r="H95" s="24">
        <f t="shared" si="17"/>
        <v>4.5662100456621002E-3</v>
      </c>
    </row>
    <row r="96" spans="1:8" s="25" customFormat="1" x14ac:dyDescent="0.2">
      <c r="A96" s="21"/>
      <c r="B96" s="22" t="s">
        <v>79</v>
      </c>
      <c r="C96" s="23">
        <v>1</v>
      </c>
      <c r="D96" s="23">
        <v>2</v>
      </c>
      <c r="E96" s="24">
        <f t="shared" si="15"/>
        <v>4.5662100456621002E-3</v>
      </c>
      <c r="F96" s="24">
        <f t="shared" si="16"/>
        <v>8.1967213114754103E-3</v>
      </c>
      <c r="G96" s="24">
        <f t="shared" si="18"/>
        <v>1</v>
      </c>
      <c r="H96" s="24">
        <f t="shared" si="17"/>
        <v>4.5662100456621002E-3</v>
      </c>
    </row>
    <row r="97" spans="1:8" s="25" customFormat="1" x14ac:dyDescent="0.2">
      <c r="A97" s="21"/>
      <c r="B97" s="22" t="s">
        <v>80</v>
      </c>
      <c r="C97" s="23">
        <v>0</v>
      </c>
      <c r="D97" s="23">
        <v>1</v>
      </c>
      <c r="E97" s="24" t="str">
        <f t="shared" si="15"/>
        <v/>
      </c>
      <c r="F97" s="24">
        <f t="shared" si="16"/>
        <v>4.0983606557377051E-3</v>
      </c>
      <c r="G97" s="24">
        <f t="shared" si="18"/>
        <v>1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2</v>
      </c>
      <c r="D98" s="23">
        <v>1</v>
      </c>
      <c r="E98" s="24">
        <f t="shared" si="15"/>
        <v>9.1324200913242004E-3</v>
      </c>
      <c r="F98" s="24">
        <f t="shared" si="16"/>
        <v>4.0983606557377051E-3</v>
      </c>
      <c r="G98" s="24">
        <f t="shared" si="18"/>
        <v>-0.5</v>
      </c>
      <c r="H98" s="24">
        <f t="shared" si="17"/>
        <v>-4.5662100456621002E-3</v>
      </c>
    </row>
    <row r="99" spans="1:8" s="25" customFormat="1" x14ac:dyDescent="0.2">
      <c r="A99" s="21"/>
      <c r="B99" s="22" t="s">
        <v>82</v>
      </c>
      <c r="C99" s="23">
        <v>1</v>
      </c>
      <c r="D99" s="23">
        <v>0</v>
      </c>
      <c r="E99" s="24">
        <f t="shared" si="15"/>
        <v>4.5662100456621002E-3</v>
      </c>
      <c r="F99" s="24" t="str">
        <f t="shared" si="16"/>
        <v/>
      </c>
      <c r="G99" s="24">
        <f t="shared" si="18"/>
        <v>-1</v>
      </c>
      <c r="H99" s="24">
        <f t="shared" si="17"/>
        <v>-4.5662100456621002E-3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6</v>
      </c>
      <c r="D102" s="23">
        <v>6</v>
      </c>
      <c r="E102" s="24">
        <f t="shared" si="15"/>
        <v>2.7397260273972601E-2</v>
      </c>
      <c r="F102" s="24">
        <f t="shared" si="16"/>
        <v>2.4590163934426229E-2</v>
      </c>
      <c r="G102" s="24">
        <f t="shared" si="18"/>
        <v>0</v>
      </c>
      <c r="H102" s="24">
        <f t="shared" si="17"/>
        <v>0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2</v>
      </c>
      <c r="D105" s="23">
        <v>5</v>
      </c>
      <c r="E105" s="24">
        <f t="shared" si="15"/>
        <v>9.1324200913242004E-3</v>
      </c>
      <c r="F105" s="24">
        <f t="shared" si="16"/>
        <v>2.0491803278688523E-2</v>
      </c>
      <c r="G105" s="24">
        <f t="shared" si="18"/>
        <v>1.5</v>
      </c>
      <c r="H105" s="24">
        <f t="shared" si="17"/>
        <v>1.3698630136986301E-2</v>
      </c>
    </row>
    <row r="106" spans="1:8" s="25" customFormat="1" x14ac:dyDescent="0.2">
      <c r="A106" s="21"/>
      <c r="B106" s="22" t="s">
        <v>89</v>
      </c>
      <c r="C106" s="23">
        <v>6</v>
      </c>
      <c r="D106" s="23">
        <v>4</v>
      </c>
      <c r="E106" s="24">
        <f t="shared" si="15"/>
        <v>2.7397260273972601E-2</v>
      </c>
      <c r="F106" s="24">
        <f t="shared" si="16"/>
        <v>1.6393442622950821E-2</v>
      </c>
      <c r="G106" s="24">
        <f t="shared" si="18"/>
        <v>-0.33333333333333331</v>
      </c>
      <c r="H106" s="24">
        <f t="shared" si="17"/>
        <v>-9.1324200913242004E-3</v>
      </c>
    </row>
    <row r="107" spans="1:8" s="25" customFormat="1" x14ac:dyDescent="0.2">
      <c r="A107" s="21"/>
      <c r="B107" s="22" t="s">
        <v>90</v>
      </c>
      <c r="C107" s="23">
        <v>7</v>
      </c>
      <c r="D107" s="23">
        <v>11</v>
      </c>
      <c r="E107" s="24">
        <f t="shared" si="15"/>
        <v>3.1963470319634701E-2</v>
      </c>
      <c r="F107" s="24">
        <f t="shared" si="16"/>
        <v>4.5081967213114756E-2</v>
      </c>
      <c r="G107" s="24">
        <f t="shared" si="18"/>
        <v>0.5714285714285714</v>
      </c>
      <c r="H107" s="24">
        <f t="shared" si="17"/>
        <v>1.8264840182648401E-2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2</v>
      </c>
      <c r="D109" s="23">
        <v>5</v>
      </c>
      <c r="E109" s="24">
        <f t="shared" si="15"/>
        <v>9.1324200913242004E-3</v>
      </c>
      <c r="F109" s="24">
        <f t="shared" si="16"/>
        <v>2.0491803278688523E-2</v>
      </c>
      <c r="G109" s="24">
        <f t="shared" si="18"/>
        <v>1.5</v>
      </c>
      <c r="H109" s="24">
        <f t="shared" si="17"/>
        <v>1.3698630136986301E-2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1</v>
      </c>
      <c r="D113" s="23">
        <v>0</v>
      </c>
      <c r="E113" s="24">
        <f t="shared" si="27"/>
        <v>4.5662100456621002E-3</v>
      </c>
      <c r="F113" s="24" t="str">
        <f t="shared" si="28"/>
        <v/>
      </c>
      <c r="G113" s="24">
        <f t="shared" si="30"/>
        <v>-1</v>
      </c>
      <c r="H113" s="24">
        <f t="shared" si="29"/>
        <v>-4.5662100456621002E-3</v>
      </c>
    </row>
    <row r="114" spans="1:8" s="25" customFormat="1" x14ac:dyDescent="0.2">
      <c r="A114" s="21"/>
      <c r="B114" s="22" t="s">
        <v>97</v>
      </c>
      <c r="C114" s="23">
        <v>4</v>
      </c>
      <c r="D114" s="23">
        <v>3</v>
      </c>
      <c r="E114" s="24">
        <f t="shared" si="27"/>
        <v>1.8264840182648401E-2</v>
      </c>
      <c r="F114" s="24">
        <f t="shared" si="28"/>
        <v>1.2295081967213115E-2</v>
      </c>
      <c r="G114" s="24">
        <f t="shared" si="30"/>
        <v>-0.25</v>
      </c>
      <c r="H114" s="24">
        <f t="shared" si="29"/>
        <v>-4.5662100456621002E-3</v>
      </c>
    </row>
    <row r="115" spans="1:8" s="25" customFormat="1" ht="25.5" x14ac:dyDescent="0.2">
      <c r="A115" s="21"/>
      <c r="B115" s="22" t="s">
        <v>98</v>
      </c>
      <c r="C115" s="23">
        <v>11</v>
      </c>
      <c r="D115" s="23">
        <v>18</v>
      </c>
      <c r="E115" s="24">
        <f t="shared" si="27"/>
        <v>5.0228310502283102E-2</v>
      </c>
      <c r="F115" s="24">
        <f t="shared" si="28"/>
        <v>7.3770491803278687E-2</v>
      </c>
      <c r="G115" s="24">
        <f t="shared" si="30"/>
        <v>0.63636363636363635</v>
      </c>
      <c r="H115" s="24">
        <f t="shared" si="29"/>
        <v>3.1963470319634701E-2</v>
      </c>
    </row>
    <row r="116" spans="1:8" s="25" customFormat="1" ht="25.5" x14ac:dyDescent="0.2">
      <c r="A116" s="21"/>
      <c r="B116" s="22" t="s">
        <v>99</v>
      </c>
      <c r="C116" s="23">
        <v>5</v>
      </c>
      <c r="D116" s="23">
        <v>26</v>
      </c>
      <c r="E116" s="24">
        <f t="shared" si="27"/>
        <v>2.2831050228310501E-2</v>
      </c>
      <c r="F116" s="24">
        <f t="shared" si="28"/>
        <v>0.10655737704918032</v>
      </c>
      <c r="G116" s="24">
        <f t="shared" si="30"/>
        <v>4.2</v>
      </c>
      <c r="H116" s="24">
        <f t="shared" si="29"/>
        <v>9.5890410958904104E-2</v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2</v>
      </c>
      <c r="E118" s="24" t="str">
        <f t="shared" si="27"/>
        <v/>
      </c>
      <c r="F118" s="24">
        <f t="shared" si="28"/>
        <v>8.1967213114754103E-3</v>
      </c>
      <c r="G118" s="24">
        <f t="shared" si="30"/>
        <v>1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1</v>
      </c>
      <c r="E120" s="24" t="str">
        <f t="shared" si="27"/>
        <v/>
      </c>
      <c r="F120" s="24">
        <f t="shared" si="28"/>
        <v>4.0983606557377051E-3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0</v>
      </c>
      <c r="E124" s="24">
        <f t="shared" si="27"/>
        <v>4.5662100456621002E-3</v>
      </c>
      <c r="F124" s="24" t="str">
        <f t="shared" si="28"/>
        <v/>
      </c>
      <c r="G124" s="24">
        <f t="shared" si="30"/>
        <v>-1</v>
      </c>
      <c r="H124" s="24">
        <f t="shared" si="29"/>
        <v>-4.5662100456621002E-3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2</v>
      </c>
      <c r="E126" s="24">
        <f t="shared" si="27"/>
        <v>4.5662100456621002E-3</v>
      </c>
      <c r="F126" s="24">
        <f t="shared" si="28"/>
        <v>8.1967213114754103E-3</v>
      </c>
      <c r="G126" s="24">
        <f t="shared" si="30"/>
        <v>1</v>
      </c>
      <c r="H126" s="24">
        <f t="shared" si="29"/>
        <v>4.5662100456621002E-3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3</v>
      </c>
      <c r="D128" s="23">
        <v>5</v>
      </c>
      <c r="E128" s="24">
        <f t="shared" si="27"/>
        <v>1.3698630136986301E-2</v>
      </c>
      <c r="F128" s="24">
        <f t="shared" si="28"/>
        <v>2.0491803278688523E-2</v>
      </c>
      <c r="G128" s="24">
        <f t="shared" si="30"/>
        <v>0.66666666666666663</v>
      </c>
      <c r="H128" s="24">
        <f t="shared" si="29"/>
        <v>9.1324200913242004E-3</v>
      </c>
    </row>
    <row r="129" spans="1:8" s="25" customFormat="1" x14ac:dyDescent="0.2">
      <c r="A129" s="21" t="s">
        <v>641</v>
      </c>
      <c r="B129" s="22" t="s">
        <v>647</v>
      </c>
      <c r="C129" s="23">
        <v>4</v>
      </c>
      <c r="D129" s="23">
        <v>0</v>
      </c>
      <c r="E129" s="24">
        <f t="shared" ref="E129" si="31">+IF(C129=0,"",C129/C$76)</f>
        <v>1.8264840182648401E-2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-1.8264840182648401E-2</v>
      </c>
    </row>
    <row r="130" spans="1:8" s="25" customFormat="1" x14ac:dyDescent="0.2">
      <c r="A130" s="21"/>
      <c r="B130" s="22" t="s">
        <v>112</v>
      </c>
      <c r="C130" s="23">
        <v>4</v>
      </c>
      <c r="D130" s="23">
        <v>3</v>
      </c>
      <c r="E130" s="24">
        <f t="shared" si="27"/>
        <v>1.8264840182648401E-2</v>
      </c>
      <c r="F130" s="24">
        <f t="shared" si="28"/>
        <v>1.2295081967213115E-2</v>
      </c>
      <c r="G130" s="24">
        <f t="shared" si="30"/>
        <v>-0.25</v>
      </c>
      <c r="H130" s="24">
        <f t="shared" si="29"/>
        <v>-4.5662100456621002E-3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</v>
      </c>
      <c r="D132" s="23">
        <v>9</v>
      </c>
      <c r="E132" s="24">
        <f t="shared" si="27"/>
        <v>9.1324200913242004E-3</v>
      </c>
      <c r="F132" s="24">
        <f t="shared" si="28"/>
        <v>3.6885245901639344E-2</v>
      </c>
      <c r="G132" s="24">
        <f t="shared" si="30"/>
        <v>3.5</v>
      </c>
      <c r="H132" s="24">
        <f t="shared" si="29"/>
        <v>3.1963470319634701E-2</v>
      </c>
    </row>
    <row r="133" spans="1:8" s="25" customFormat="1" x14ac:dyDescent="0.2">
      <c r="A133" s="21"/>
      <c r="B133" s="22" t="s">
        <v>115</v>
      </c>
      <c r="C133" s="23">
        <v>4</v>
      </c>
      <c r="D133" s="23">
        <v>4</v>
      </c>
      <c r="E133" s="24">
        <f t="shared" si="27"/>
        <v>1.8264840182648401E-2</v>
      </c>
      <c r="F133" s="24">
        <f t="shared" si="28"/>
        <v>1.6393442622950821E-2</v>
      </c>
      <c r="G133" s="24">
        <f t="shared" si="30"/>
        <v>0</v>
      </c>
      <c r="H133" s="24">
        <f t="shared" si="29"/>
        <v>0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3</v>
      </c>
      <c r="D135" s="23">
        <v>3</v>
      </c>
      <c r="E135" s="24">
        <f t="shared" si="27"/>
        <v>1.3698630136986301E-2</v>
      </c>
      <c r="F135" s="24">
        <f t="shared" si="28"/>
        <v>1.2295081967213115E-2</v>
      </c>
      <c r="G135" s="24">
        <f t="shared" si="30"/>
        <v>0</v>
      </c>
      <c r="H135" s="24">
        <f t="shared" si="29"/>
        <v>0</v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4</v>
      </c>
      <c r="E136" s="24">
        <f t="shared" si="27"/>
        <v>4.5662100456621002E-3</v>
      </c>
      <c r="F136" s="24">
        <f t="shared" si="28"/>
        <v>1.6393442622950821E-2</v>
      </c>
      <c r="G136" s="24">
        <f t="shared" si="30"/>
        <v>3</v>
      </c>
      <c r="H136" s="24">
        <f t="shared" si="29"/>
        <v>1.3698630136986301E-2</v>
      </c>
    </row>
    <row r="137" spans="1:8" s="25" customFormat="1" x14ac:dyDescent="0.2">
      <c r="A137" s="21"/>
      <c r="B137" s="22" t="s">
        <v>119</v>
      </c>
      <c r="C137" s="23">
        <v>1</v>
      </c>
      <c r="D137" s="23">
        <v>3</v>
      </c>
      <c r="E137" s="24">
        <f t="shared" si="27"/>
        <v>4.5662100456621002E-3</v>
      </c>
      <c r="F137" s="24">
        <f t="shared" si="28"/>
        <v>1.2295081967213115E-2</v>
      </c>
      <c r="G137" s="24">
        <f t="shared" si="30"/>
        <v>2</v>
      </c>
      <c r="H137" s="24">
        <f t="shared" si="29"/>
        <v>9.1324200913242004E-3</v>
      </c>
    </row>
    <row r="138" spans="1:8" s="25" customFormat="1" x14ac:dyDescent="0.2">
      <c r="A138" s="21"/>
      <c r="B138" s="22" t="s">
        <v>120</v>
      </c>
      <c r="C138" s="23">
        <v>2</v>
      </c>
      <c r="D138" s="23">
        <v>2</v>
      </c>
      <c r="E138" s="24">
        <f t="shared" si="27"/>
        <v>9.1324200913242004E-3</v>
      </c>
      <c r="F138" s="24">
        <f t="shared" si="28"/>
        <v>8.1967213114754103E-3</v>
      </c>
      <c r="G138" s="24">
        <f t="shared" si="30"/>
        <v>0</v>
      </c>
      <c r="H138" s="24">
        <f t="shared" si="29"/>
        <v>0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4.0983606557377051E-3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1</v>
      </c>
      <c r="E140" s="24" t="str">
        <f t="shared" si="27"/>
        <v/>
      </c>
      <c r="F140" s="24">
        <f t="shared" si="28"/>
        <v>4.0983606557377051E-3</v>
      </c>
      <c r="G140" s="24">
        <f t="shared" si="30"/>
        <v>1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1</v>
      </c>
      <c r="E141" s="24" t="str">
        <f t="shared" si="27"/>
        <v/>
      </c>
      <c r="F141" s="24">
        <f t="shared" si="28"/>
        <v>4.0983606557377051E-3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2</v>
      </c>
      <c r="D145" s="23">
        <v>2</v>
      </c>
      <c r="E145" s="24">
        <f t="shared" si="35"/>
        <v>9.1324200913242004E-3</v>
      </c>
      <c r="F145" s="24">
        <f t="shared" si="36"/>
        <v>8.1967213114754103E-3</v>
      </c>
      <c r="G145" s="24">
        <f t="shared" si="38"/>
        <v>0</v>
      </c>
      <c r="H145" s="24">
        <f t="shared" si="37"/>
        <v>0</v>
      </c>
    </row>
    <row r="146" spans="1:8" s="25" customFormat="1" ht="25.5" x14ac:dyDescent="0.2">
      <c r="A146" s="21"/>
      <c r="B146" s="22" t="s">
        <v>128</v>
      </c>
      <c r="C146" s="23">
        <v>1</v>
      </c>
      <c r="D146" s="23">
        <v>0</v>
      </c>
      <c r="E146" s="24">
        <f t="shared" si="35"/>
        <v>4.5662100456621002E-3</v>
      </c>
      <c r="F146" s="24" t="str">
        <f t="shared" si="36"/>
        <v/>
      </c>
      <c r="G146" s="24">
        <f t="shared" si="38"/>
        <v>-1</v>
      </c>
      <c r="H146" s="24">
        <f t="shared" si="37"/>
        <v>-4.5662100456621002E-3</v>
      </c>
    </row>
    <row r="147" spans="1:8" s="25" customFormat="1" ht="25.5" x14ac:dyDescent="0.2">
      <c r="A147" s="21"/>
      <c r="B147" s="22" t="s">
        <v>129</v>
      </c>
      <c r="C147" s="23">
        <v>1</v>
      </c>
      <c r="D147" s="23">
        <v>0</v>
      </c>
      <c r="E147" s="24">
        <f t="shared" si="35"/>
        <v>4.5662100456621002E-3</v>
      </c>
      <c r="F147" s="24" t="str">
        <f t="shared" si="36"/>
        <v/>
      </c>
      <c r="G147" s="24">
        <f t="shared" si="38"/>
        <v>-1</v>
      </c>
      <c r="H147" s="24">
        <f t="shared" si="37"/>
        <v>-4.5662100456621002E-3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1</v>
      </c>
      <c r="E148" s="24" t="str">
        <f t="shared" si="35"/>
        <v/>
      </c>
      <c r="F148" s="24">
        <f t="shared" si="36"/>
        <v>4.0983606557377051E-3</v>
      </c>
      <c r="G148" s="24">
        <f t="shared" si="38"/>
        <v>1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1</v>
      </c>
      <c r="E149" s="24" t="str">
        <f t="shared" si="35"/>
        <v/>
      </c>
      <c r="F149" s="24">
        <f t="shared" si="36"/>
        <v>4.0983606557377051E-3</v>
      </c>
      <c r="G149" s="24">
        <f t="shared" si="38"/>
        <v>1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1</v>
      </c>
      <c r="E152" s="24" t="str">
        <f t="shared" si="35"/>
        <v/>
      </c>
      <c r="F152" s="24">
        <f t="shared" si="36"/>
        <v>4.0983606557377051E-3</v>
      </c>
      <c r="G152" s="24">
        <f t="shared" si="38"/>
        <v>1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1</v>
      </c>
      <c r="D157" s="23">
        <v>2</v>
      </c>
      <c r="E157" s="24">
        <f t="shared" si="35"/>
        <v>4.5662100456621002E-3</v>
      </c>
      <c r="F157" s="24">
        <f t="shared" si="36"/>
        <v>8.1967213114754103E-3</v>
      </c>
      <c r="G157" s="24">
        <f t="shared" si="38"/>
        <v>1</v>
      </c>
      <c r="H157" s="24">
        <f t="shared" si="37"/>
        <v>4.5662100456621002E-3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1</v>
      </c>
      <c r="E161" s="24" t="str">
        <f t="shared" si="35"/>
        <v/>
      </c>
      <c r="F161" s="24">
        <f t="shared" si="36"/>
        <v>4.0983606557377051E-3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2</v>
      </c>
      <c r="D162" s="23">
        <v>4</v>
      </c>
      <c r="E162" s="24">
        <f t="shared" si="35"/>
        <v>9.1324200913242004E-3</v>
      </c>
      <c r="F162" s="24">
        <f t="shared" si="36"/>
        <v>1.6393442622950821E-2</v>
      </c>
      <c r="G162" s="24">
        <f t="shared" si="38"/>
        <v>1</v>
      </c>
      <c r="H162" s="24">
        <f t="shared" si="37"/>
        <v>9.1324200913242004E-3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1</v>
      </c>
      <c r="D164" s="23">
        <v>0</v>
      </c>
      <c r="E164" s="24">
        <f t="shared" si="35"/>
        <v>4.5662100456621002E-3</v>
      </c>
      <c r="F164" s="24" t="str">
        <f t="shared" si="36"/>
        <v/>
      </c>
      <c r="G164" s="24">
        <f t="shared" si="38"/>
        <v>-1</v>
      </c>
      <c r="H164" s="24">
        <f t="shared" si="37"/>
        <v>-4.5662100456621002E-3</v>
      </c>
    </row>
    <row r="165" spans="1:9" s="25" customFormat="1" x14ac:dyDescent="0.2">
      <c r="A165" s="21"/>
      <c r="B165" s="22" t="s">
        <v>147</v>
      </c>
      <c r="C165" s="23">
        <v>1</v>
      </c>
      <c r="D165" s="23">
        <v>0</v>
      </c>
      <c r="E165" s="24">
        <f t="shared" si="35"/>
        <v>4.5662100456621002E-3</v>
      </c>
      <c r="F165" s="24" t="str">
        <f t="shared" si="36"/>
        <v/>
      </c>
      <c r="G165" s="24">
        <f t="shared" si="38"/>
        <v>-1</v>
      </c>
      <c r="H165" s="24">
        <f t="shared" si="37"/>
        <v>-4.5662100456621002E-3</v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1</v>
      </c>
      <c r="E166" s="24" t="str">
        <f t="shared" si="35"/>
        <v/>
      </c>
      <c r="F166" s="24">
        <f t="shared" si="36"/>
        <v>4.0983606557377051E-3</v>
      </c>
      <c r="G166" s="24">
        <f t="shared" si="38"/>
        <v>1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9</v>
      </c>
      <c r="D168" s="23">
        <v>23</v>
      </c>
      <c r="E168" s="24">
        <f t="shared" si="35"/>
        <v>4.1095890410958902E-2</v>
      </c>
      <c r="F168" s="24">
        <f t="shared" si="36"/>
        <v>9.4262295081967207E-2</v>
      </c>
      <c r="G168" s="24">
        <f t="shared" si="38"/>
        <v>1.5555555555555556</v>
      </c>
      <c r="H168" s="24">
        <f t="shared" si="37"/>
        <v>6.3926940639269403E-2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1</v>
      </c>
      <c r="E169" s="24" t="str">
        <f t="shared" si="35"/>
        <v/>
      </c>
      <c r="F169" s="24">
        <f t="shared" si="36"/>
        <v>4.0983606557377051E-3</v>
      </c>
      <c r="G169" s="24">
        <f t="shared" si="38"/>
        <v>1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668</v>
      </c>
      <c r="D177" s="19">
        <f>SUM(D178:D350)</f>
        <v>443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-0.33682634730538924</v>
      </c>
      <c r="H177" s="20">
        <f t="shared" ref="H177:H210" si="41">+IF(OR(AND(E177=""),(G177="")),"",E177*G177)</f>
        <v>-0.33682634730538924</v>
      </c>
      <c r="I177" s="25"/>
    </row>
    <row r="178" spans="1:9" s="25" customFormat="1" x14ac:dyDescent="0.2">
      <c r="A178" s="21"/>
      <c r="B178" s="22" t="s">
        <v>154</v>
      </c>
      <c r="C178" s="23">
        <v>2</v>
      </c>
      <c r="D178" s="23">
        <v>0</v>
      </c>
      <c r="E178" s="24">
        <f t="shared" si="39"/>
        <v>2.9940119760479044E-3</v>
      </c>
      <c r="F178" s="24" t="str">
        <f t="shared" si="40"/>
        <v/>
      </c>
      <c r="G178" s="24">
        <f t="shared" ref="G178:G211" si="42">+IF(AND(C178=0,D178=0)," ",IF(C178=0,1,IF(D178=0,-1,(D178-C178)/C178)))</f>
        <v>-1</v>
      </c>
      <c r="H178" s="24">
        <f t="shared" si="41"/>
        <v>-2.9940119760479044E-3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1</v>
      </c>
      <c r="D182" s="23">
        <v>2</v>
      </c>
      <c r="E182" s="24">
        <f t="shared" si="39"/>
        <v>1.4970059880239522E-3</v>
      </c>
      <c r="F182" s="24">
        <f t="shared" si="40"/>
        <v>4.5146726862302479E-3</v>
      </c>
      <c r="G182" s="24">
        <f t="shared" si="42"/>
        <v>1</v>
      </c>
      <c r="H182" s="24">
        <f t="shared" si="41"/>
        <v>1.4970059880239522E-3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137</v>
      </c>
      <c r="D184" s="23">
        <v>25</v>
      </c>
      <c r="E184" s="24">
        <f t="shared" si="39"/>
        <v>0.20508982035928144</v>
      </c>
      <c r="F184" s="24">
        <f t="shared" si="40"/>
        <v>5.6433408577878104E-2</v>
      </c>
      <c r="G184" s="24">
        <f t="shared" si="42"/>
        <v>-0.81751824817518248</v>
      </c>
      <c r="H184" s="24">
        <f t="shared" si="41"/>
        <v>-0.16766467065868265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2</v>
      </c>
      <c r="E185" s="24" t="str">
        <f t="shared" si="39"/>
        <v/>
      </c>
      <c r="F185" s="24">
        <f t="shared" si="40"/>
        <v>4.5146726862302479E-3</v>
      </c>
      <c r="G185" s="24">
        <f t="shared" si="42"/>
        <v>1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30</v>
      </c>
      <c r="D186" s="23">
        <v>37</v>
      </c>
      <c r="E186" s="24">
        <f t="shared" si="39"/>
        <v>4.4910179640718563E-2</v>
      </c>
      <c r="F186" s="24">
        <f t="shared" si="40"/>
        <v>8.35214446952596E-2</v>
      </c>
      <c r="G186" s="24">
        <f t="shared" si="42"/>
        <v>0.23333333333333334</v>
      </c>
      <c r="H186" s="24">
        <f t="shared" si="41"/>
        <v>1.0479041916167664E-2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2</v>
      </c>
      <c r="E190" s="24" t="str">
        <f t="shared" si="39"/>
        <v/>
      </c>
      <c r="F190" s="24">
        <f t="shared" si="40"/>
        <v>4.5146726862302479E-3</v>
      </c>
      <c r="G190" s="24">
        <f t="shared" si="42"/>
        <v>1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1</v>
      </c>
      <c r="D191" s="23">
        <v>5</v>
      </c>
      <c r="E191" s="24">
        <f t="shared" si="39"/>
        <v>1.4970059880239522E-3</v>
      </c>
      <c r="F191" s="24">
        <f t="shared" si="40"/>
        <v>1.1286681715575621E-2</v>
      </c>
      <c r="G191" s="24">
        <f t="shared" si="42"/>
        <v>4</v>
      </c>
      <c r="H191" s="24">
        <f t="shared" si="41"/>
        <v>5.9880239520958087E-3</v>
      </c>
    </row>
    <row r="192" spans="1:9" s="25" customFormat="1" x14ac:dyDescent="0.2">
      <c r="A192" s="21"/>
      <c r="B192" s="22" t="s">
        <v>167</v>
      </c>
      <c r="C192" s="23">
        <v>60</v>
      </c>
      <c r="D192" s="23">
        <v>21</v>
      </c>
      <c r="E192" s="24">
        <f t="shared" si="39"/>
        <v>8.9820359281437126E-2</v>
      </c>
      <c r="F192" s="24">
        <f t="shared" si="40"/>
        <v>4.740406320541761E-2</v>
      </c>
      <c r="G192" s="24">
        <f t="shared" si="42"/>
        <v>-0.65</v>
      </c>
      <c r="H192" s="24">
        <f t="shared" si="41"/>
        <v>-5.8383233532934134E-2</v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1</v>
      </c>
      <c r="E193" s="24" t="str">
        <f t="shared" si="39"/>
        <v/>
      </c>
      <c r="F193" s="24">
        <f t="shared" si="40"/>
        <v>2.257336343115124E-3</v>
      </c>
      <c r="G193" s="24">
        <f t="shared" si="42"/>
        <v>1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4</v>
      </c>
      <c r="D198" s="23">
        <v>3</v>
      </c>
      <c r="E198" s="24">
        <f t="shared" si="39"/>
        <v>5.9880239520958087E-3</v>
      </c>
      <c r="F198" s="24">
        <f t="shared" si="40"/>
        <v>6.7720090293453723E-3</v>
      </c>
      <c r="G198" s="24">
        <f t="shared" si="42"/>
        <v>-0.25</v>
      </c>
      <c r="H198" s="24">
        <f t="shared" si="41"/>
        <v>-1.4970059880239522E-3</v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3</v>
      </c>
      <c r="E199" s="24">
        <f t="shared" si="39"/>
        <v>2.9940119760479044E-3</v>
      </c>
      <c r="F199" s="24">
        <f t="shared" si="40"/>
        <v>6.7720090293453723E-3</v>
      </c>
      <c r="G199" s="24">
        <f t="shared" si="42"/>
        <v>0.5</v>
      </c>
      <c r="H199" s="24">
        <f t="shared" si="41"/>
        <v>1.4970059880239522E-3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1</v>
      </c>
      <c r="E200" s="24" t="str">
        <f t="shared" si="39"/>
        <v/>
      </c>
      <c r="F200" s="24">
        <f t="shared" si="40"/>
        <v>2.257336343115124E-3</v>
      </c>
      <c r="G200" s="24">
        <f t="shared" si="42"/>
        <v>1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3</v>
      </c>
      <c r="D204" s="23">
        <v>20</v>
      </c>
      <c r="E204" s="24">
        <f t="shared" si="39"/>
        <v>4.4910179640718561E-3</v>
      </c>
      <c r="F204" s="24">
        <f t="shared" si="40"/>
        <v>4.5146726862302484E-2</v>
      </c>
      <c r="G204" s="24">
        <f t="shared" si="42"/>
        <v>5.666666666666667</v>
      </c>
      <c r="H204" s="24">
        <f t="shared" si="41"/>
        <v>2.5449101796407185E-2</v>
      </c>
    </row>
    <row r="205" spans="1:8" s="25" customFormat="1" ht="25.5" x14ac:dyDescent="0.2">
      <c r="A205" s="21"/>
      <c r="B205" s="22" t="s">
        <v>180</v>
      </c>
      <c r="C205" s="23">
        <v>12</v>
      </c>
      <c r="D205" s="23">
        <v>11</v>
      </c>
      <c r="E205" s="24">
        <f t="shared" si="39"/>
        <v>1.7964071856287425E-2</v>
      </c>
      <c r="F205" s="24">
        <f t="shared" si="40"/>
        <v>2.4830699774266364E-2</v>
      </c>
      <c r="G205" s="24">
        <f t="shared" si="42"/>
        <v>-8.3333333333333329E-2</v>
      </c>
      <c r="H205" s="24">
        <f t="shared" si="41"/>
        <v>-1.497005988023952E-3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11</v>
      </c>
      <c r="D207" s="23">
        <v>5</v>
      </c>
      <c r="E207" s="24">
        <f t="shared" si="39"/>
        <v>1.6467065868263474E-2</v>
      </c>
      <c r="F207" s="24">
        <f t="shared" si="40"/>
        <v>1.1286681715575621E-2</v>
      </c>
      <c r="G207" s="24">
        <f t="shared" si="42"/>
        <v>-0.54545454545454541</v>
      </c>
      <c r="H207" s="24">
        <f t="shared" si="41"/>
        <v>-8.9820359281437123E-3</v>
      </c>
    </row>
    <row r="208" spans="1:8" s="25" customFormat="1" x14ac:dyDescent="0.2">
      <c r="A208" s="21"/>
      <c r="B208" s="22" t="s">
        <v>182</v>
      </c>
      <c r="C208" s="23">
        <v>3</v>
      </c>
      <c r="D208" s="23">
        <v>6</v>
      </c>
      <c r="E208" s="24">
        <f t="shared" si="39"/>
        <v>4.4910179640718561E-3</v>
      </c>
      <c r="F208" s="24">
        <f t="shared" si="40"/>
        <v>1.3544018058690745E-2</v>
      </c>
      <c r="G208" s="24">
        <f t="shared" si="42"/>
        <v>1</v>
      </c>
      <c r="H208" s="24">
        <f t="shared" si="41"/>
        <v>4.4910179640718561E-3</v>
      </c>
    </row>
    <row r="209" spans="1:8" s="25" customFormat="1" x14ac:dyDescent="0.2">
      <c r="A209" s="21"/>
      <c r="B209" s="22" t="s">
        <v>183</v>
      </c>
      <c r="C209" s="23">
        <v>6</v>
      </c>
      <c r="D209" s="23">
        <v>7</v>
      </c>
      <c r="E209" s="24">
        <f t="shared" si="39"/>
        <v>8.9820359281437123E-3</v>
      </c>
      <c r="F209" s="24">
        <f t="shared" si="40"/>
        <v>1.580135440180587E-2</v>
      </c>
      <c r="G209" s="24">
        <f t="shared" si="42"/>
        <v>0.16666666666666666</v>
      </c>
      <c r="H209" s="24">
        <f t="shared" si="41"/>
        <v>1.497005988023952E-3</v>
      </c>
    </row>
    <row r="210" spans="1:8" s="25" customFormat="1" x14ac:dyDescent="0.2">
      <c r="A210" s="21"/>
      <c r="B210" s="22" t="s">
        <v>184</v>
      </c>
      <c r="C210" s="23">
        <v>2</v>
      </c>
      <c r="D210" s="23">
        <v>4</v>
      </c>
      <c r="E210" s="24">
        <f t="shared" si="39"/>
        <v>2.9940119760479044E-3</v>
      </c>
      <c r="F210" s="24">
        <f t="shared" si="40"/>
        <v>9.0293453724604959E-3</v>
      </c>
      <c r="G210" s="24">
        <f t="shared" si="42"/>
        <v>1</v>
      </c>
      <c r="H210" s="24">
        <f t="shared" si="41"/>
        <v>2.9940119760479044E-3</v>
      </c>
    </row>
    <row r="211" spans="1:8" s="25" customFormat="1" x14ac:dyDescent="0.2">
      <c r="A211" s="21"/>
      <c r="B211" s="22" t="s">
        <v>185</v>
      </c>
      <c r="C211" s="23">
        <v>14</v>
      </c>
      <c r="D211" s="23">
        <v>20</v>
      </c>
      <c r="E211" s="24">
        <f t="shared" ref="E211:E241" si="51">+IF(C211=0,"",C211/C$177)</f>
        <v>2.0958083832335328E-2</v>
      </c>
      <c r="F211" s="24">
        <f t="shared" ref="F211:F241" si="52">+IF(D211=0,"",D211/D$177)</f>
        <v>4.5146726862302484E-2</v>
      </c>
      <c r="G211" s="24">
        <f t="shared" si="42"/>
        <v>0.42857142857142855</v>
      </c>
      <c r="H211" s="24">
        <f t="shared" ref="H211:H241" si="53">+IF(OR(AND(E211=""),(G211="")),"",E211*G211)</f>
        <v>8.9820359281437123E-3</v>
      </c>
    </row>
    <row r="212" spans="1:8" s="25" customFormat="1" x14ac:dyDescent="0.2">
      <c r="A212" s="21"/>
      <c r="B212" s="22" t="s">
        <v>186</v>
      </c>
      <c r="C212" s="23">
        <v>7</v>
      </c>
      <c r="D212" s="23">
        <v>5</v>
      </c>
      <c r="E212" s="24">
        <f t="shared" si="51"/>
        <v>1.0479041916167664E-2</v>
      </c>
      <c r="F212" s="24">
        <f t="shared" si="52"/>
        <v>1.1286681715575621E-2</v>
      </c>
      <c r="G212" s="24">
        <f t="shared" ref="G212:G242" si="54">+IF(AND(C212=0,D212=0)," ",IF(C212=0,1,IF(D212=0,-1,(D212-C212)/C212)))</f>
        <v>-0.2857142857142857</v>
      </c>
      <c r="H212" s="24">
        <f t="shared" si="53"/>
        <v>-2.9940119760479039E-3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</v>
      </c>
      <c r="D214" s="23">
        <v>4</v>
      </c>
      <c r="E214" s="24">
        <f t="shared" si="51"/>
        <v>1.4970059880239522E-3</v>
      </c>
      <c r="F214" s="24">
        <f t="shared" si="52"/>
        <v>9.0293453724604959E-3</v>
      </c>
      <c r="G214" s="24">
        <f t="shared" si="54"/>
        <v>3</v>
      </c>
      <c r="H214" s="24">
        <f t="shared" si="53"/>
        <v>4.491017964071857E-3</v>
      </c>
    </row>
    <row r="215" spans="1:8" s="25" customFormat="1" x14ac:dyDescent="0.2">
      <c r="A215" s="21"/>
      <c r="B215" s="22" t="s">
        <v>189</v>
      </c>
      <c r="C215" s="23">
        <v>1</v>
      </c>
      <c r="D215" s="23">
        <v>3</v>
      </c>
      <c r="E215" s="24">
        <f t="shared" si="51"/>
        <v>1.4970059880239522E-3</v>
      </c>
      <c r="F215" s="24">
        <f t="shared" si="52"/>
        <v>6.7720090293453723E-3</v>
      </c>
      <c r="G215" s="24">
        <f t="shared" si="54"/>
        <v>2</v>
      </c>
      <c r="H215" s="24">
        <f t="shared" si="53"/>
        <v>2.9940119760479044E-3</v>
      </c>
    </row>
    <row r="216" spans="1:8" s="25" customFormat="1" x14ac:dyDescent="0.2">
      <c r="A216" s="21"/>
      <c r="B216" s="22" t="s">
        <v>190</v>
      </c>
      <c r="C216" s="23">
        <v>1</v>
      </c>
      <c r="D216" s="23">
        <v>2</v>
      </c>
      <c r="E216" s="24">
        <f t="shared" si="51"/>
        <v>1.4970059880239522E-3</v>
      </c>
      <c r="F216" s="24">
        <f t="shared" si="52"/>
        <v>4.5146726862302479E-3</v>
      </c>
      <c r="G216" s="24">
        <f t="shared" si="54"/>
        <v>1</v>
      </c>
      <c r="H216" s="24">
        <f t="shared" si="53"/>
        <v>1.4970059880239522E-3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1</v>
      </c>
      <c r="E218" s="24" t="str">
        <f t="shared" si="51"/>
        <v/>
      </c>
      <c r="F218" s="24">
        <f t="shared" si="52"/>
        <v>2.257336343115124E-3</v>
      </c>
      <c r="G218" s="24">
        <f t="shared" si="54"/>
        <v>1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7</v>
      </c>
      <c r="D219" s="23">
        <v>2</v>
      </c>
      <c r="E219" s="24">
        <f t="shared" si="51"/>
        <v>1.0479041916167664E-2</v>
      </c>
      <c r="F219" s="24">
        <f t="shared" si="52"/>
        <v>4.5146726862302479E-3</v>
      </c>
      <c r="G219" s="24">
        <f t="shared" si="54"/>
        <v>-0.7142857142857143</v>
      </c>
      <c r="H219" s="24">
        <f t="shared" si="53"/>
        <v>-7.4850299401197605E-3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1</v>
      </c>
      <c r="E220" s="24" t="str">
        <f t="shared" si="51"/>
        <v/>
      </c>
      <c r="F220" s="24">
        <f t="shared" si="52"/>
        <v>2.257336343115124E-3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5</v>
      </c>
      <c r="D224" s="23">
        <v>6</v>
      </c>
      <c r="E224" s="24">
        <f t="shared" si="51"/>
        <v>7.4850299401197605E-3</v>
      </c>
      <c r="F224" s="24">
        <f t="shared" si="52"/>
        <v>1.3544018058690745E-2</v>
      </c>
      <c r="G224" s="24">
        <f t="shared" si="54"/>
        <v>0.2</v>
      </c>
      <c r="H224" s="24">
        <f t="shared" si="53"/>
        <v>1.4970059880239522E-3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1</v>
      </c>
      <c r="E229" s="24" t="str">
        <f t="shared" si="51"/>
        <v/>
      </c>
      <c r="F229" s="24">
        <f t="shared" si="52"/>
        <v>2.257336343115124E-3</v>
      </c>
      <c r="G229" s="24">
        <f t="shared" si="54"/>
        <v>1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235</v>
      </c>
      <c r="D231" s="23">
        <v>102</v>
      </c>
      <c r="E231" s="24">
        <f t="shared" si="51"/>
        <v>0.35179640718562877</v>
      </c>
      <c r="F231" s="24">
        <f t="shared" si="52"/>
        <v>0.23024830699774265</v>
      </c>
      <c r="G231" s="24">
        <f t="shared" si="54"/>
        <v>-0.56595744680851068</v>
      </c>
      <c r="H231" s="24">
        <f t="shared" si="53"/>
        <v>-0.19910179640718564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1</v>
      </c>
      <c r="D240" s="23">
        <v>0</v>
      </c>
      <c r="E240" s="24">
        <f t="shared" si="51"/>
        <v>1.4970059880239522E-3</v>
      </c>
      <c r="F240" s="24" t="str">
        <f t="shared" si="52"/>
        <v/>
      </c>
      <c r="G240" s="24">
        <f t="shared" si="54"/>
        <v>-1</v>
      </c>
      <c r="H240" s="24">
        <f t="shared" si="53"/>
        <v>-1.4970059880239522E-3</v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2</v>
      </c>
      <c r="D244" s="23">
        <v>5</v>
      </c>
      <c r="E244" s="24">
        <f t="shared" si="55"/>
        <v>2.9940119760479044E-3</v>
      </c>
      <c r="F244" s="24">
        <f t="shared" si="56"/>
        <v>1.1286681715575621E-2</v>
      </c>
      <c r="G244" s="24">
        <f t="shared" ref="G244:G275" si="62">+IF(AND(C244=0,D244=0)," ",IF(C244=0,1,IF(D244=0,-1,(D244-C244)/C244)))</f>
        <v>1.5</v>
      </c>
      <c r="H244" s="24">
        <f t="shared" si="57"/>
        <v>4.491017964071857E-3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1</v>
      </c>
      <c r="D247" s="23">
        <v>4</v>
      </c>
      <c r="E247" s="24">
        <f t="shared" si="55"/>
        <v>1.4970059880239522E-3</v>
      </c>
      <c r="F247" s="24">
        <f t="shared" si="56"/>
        <v>9.0293453724604959E-3</v>
      </c>
      <c r="G247" s="24">
        <f t="shared" si="62"/>
        <v>3</v>
      </c>
      <c r="H247" s="24">
        <f t="shared" si="57"/>
        <v>4.491017964071857E-3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3</v>
      </c>
      <c r="D249" s="23">
        <v>2</v>
      </c>
      <c r="E249" s="24">
        <f t="shared" si="55"/>
        <v>4.4910179640718561E-3</v>
      </c>
      <c r="F249" s="24">
        <f t="shared" si="56"/>
        <v>4.5146726862302479E-3</v>
      </c>
      <c r="G249" s="24">
        <f t="shared" si="62"/>
        <v>-0.33333333333333331</v>
      </c>
      <c r="H249" s="24">
        <f t="shared" si="57"/>
        <v>-1.497005988023952E-3</v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3</v>
      </c>
      <c r="E250" s="24" t="str">
        <f t="shared" si="55"/>
        <v/>
      </c>
      <c r="F250" s="24">
        <f t="shared" si="56"/>
        <v>6.7720090293453723E-3</v>
      </c>
      <c r="G250" s="24">
        <f t="shared" si="62"/>
        <v>1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1</v>
      </c>
      <c r="D253" s="23">
        <v>0</v>
      </c>
      <c r="E253" s="24">
        <f t="shared" si="55"/>
        <v>1.4970059880239522E-3</v>
      </c>
      <c r="F253" s="24" t="str">
        <f t="shared" si="56"/>
        <v/>
      </c>
      <c r="G253" s="24">
        <f t="shared" si="62"/>
        <v>-1</v>
      </c>
      <c r="H253" s="24">
        <f t="shared" si="57"/>
        <v>-1.4970059880239522E-3</v>
      </c>
    </row>
    <row r="254" spans="1:8" s="25" customFormat="1" x14ac:dyDescent="0.2">
      <c r="A254" s="21"/>
      <c r="B254" s="22" t="s">
        <v>224</v>
      </c>
      <c r="C254" s="23">
        <v>1</v>
      </c>
      <c r="D254" s="23">
        <v>0</v>
      </c>
      <c r="E254" s="24">
        <f t="shared" si="55"/>
        <v>1.4970059880239522E-3</v>
      </c>
      <c r="F254" s="24" t="str">
        <f t="shared" si="56"/>
        <v/>
      </c>
      <c r="G254" s="24">
        <f t="shared" si="62"/>
        <v>-1</v>
      </c>
      <c r="H254" s="24">
        <f t="shared" si="57"/>
        <v>-1.4970059880239522E-3</v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2</v>
      </c>
      <c r="E255" s="24" t="str">
        <f t="shared" si="55"/>
        <v/>
      </c>
      <c r="F255" s="24">
        <f t="shared" si="56"/>
        <v>4.5146726862302479E-3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18</v>
      </c>
      <c r="E259" s="24" t="str">
        <f t="shared" si="55"/>
        <v/>
      </c>
      <c r="F259" s="24">
        <f t="shared" si="56"/>
        <v>4.0632054176072234E-2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2</v>
      </c>
      <c r="E260" s="24" t="str">
        <f t="shared" si="55"/>
        <v/>
      </c>
      <c r="F260" s="24">
        <f t="shared" si="56"/>
        <v>4.5146726862302479E-3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1</v>
      </c>
      <c r="E261" s="24" t="str">
        <f t="shared" si="55"/>
        <v/>
      </c>
      <c r="F261" s="24">
        <f t="shared" si="56"/>
        <v>2.257336343115124E-3</v>
      </c>
      <c r="G261" s="24">
        <f t="shared" si="62"/>
        <v>1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1</v>
      </c>
      <c r="D262" s="23">
        <v>0</v>
      </c>
      <c r="E262" s="24">
        <f t="shared" si="55"/>
        <v>1.4970059880239522E-3</v>
      </c>
      <c r="F262" s="24" t="str">
        <f t="shared" si="56"/>
        <v/>
      </c>
      <c r="G262" s="24">
        <f t="shared" si="62"/>
        <v>-1</v>
      </c>
      <c r="H262" s="24">
        <f t="shared" si="57"/>
        <v>-1.4970059880239522E-3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0</v>
      </c>
      <c r="E265" s="24">
        <f t="shared" si="55"/>
        <v>1.4970059880239522E-3</v>
      </c>
      <c r="F265" s="24" t="str">
        <f t="shared" si="56"/>
        <v/>
      </c>
      <c r="G265" s="24">
        <f t="shared" si="62"/>
        <v>-1</v>
      </c>
      <c r="H265" s="24">
        <f t="shared" si="57"/>
        <v>-1.4970059880239522E-3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2</v>
      </c>
      <c r="D270" s="23">
        <v>7</v>
      </c>
      <c r="E270" s="24">
        <f t="shared" si="55"/>
        <v>2.9940119760479044E-3</v>
      </c>
      <c r="F270" s="24">
        <f t="shared" si="56"/>
        <v>1.580135440180587E-2</v>
      </c>
      <c r="G270" s="24">
        <f t="shared" si="62"/>
        <v>2.5</v>
      </c>
      <c r="H270" s="24">
        <f t="shared" si="57"/>
        <v>7.4850299401197605E-3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</v>
      </c>
      <c r="D277" s="23">
        <v>0</v>
      </c>
      <c r="E277" s="24">
        <f t="shared" si="63"/>
        <v>1.4970059880239522E-3</v>
      </c>
      <c r="F277" s="24" t="str">
        <f t="shared" si="64"/>
        <v/>
      </c>
      <c r="G277" s="24">
        <f t="shared" si="66"/>
        <v>-1</v>
      </c>
      <c r="H277" s="24">
        <f t="shared" si="65"/>
        <v>-1.4970059880239522E-3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6</v>
      </c>
      <c r="D282" s="23">
        <v>11</v>
      </c>
      <c r="E282" s="24">
        <f t="shared" si="63"/>
        <v>8.9820359281437123E-3</v>
      </c>
      <c r="F282" s="24">
        <f t="shared" si="64"/>
        <v>2.4830699774266364E-2</v>
      </c>
      <c r="G282" s="24">
        <f t="shared" si="66"/>
        <v>0.83333333333333337</v>
      </c>
      <c r="H282" s="24">
        <f t="shared" si="65"/>
        <v>7.4850299401197605E-3</v>
      </c>
    </row>
    <row r="283" spans="1:8" s="25" customFormat="1" x14ac:dyDescent="0.2">
      <c r="A283" s="21"/>
      <c r="B283" s="22" t="s">
        <v>252</v>
      </c>
      <c r="C283" s="23">
        <v>1</v>
      </c>
      <c r="D283" s="23">
        <v>1</v>
      </c>
      <c r="E283" s="24">
        <f t="shared" si="63"/>
        <v>1.4970059880239522E-3</v>
      </c>
      <c r="F283" s="24">
        <f t="shared" si="64"/>
        <v>2.257336343115124E-3</v>
      </c>
      <c r="G283" s="24">
        <f t="shared" si="66"/>
        <v>0</v>
      </c>
      <c r="H283" s="24">
        <f t="shared" si="65"/>
        <v>0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2</v>
      </c>
      <c r="E287" s="24" t="str">
        <f t="shared" si="63"/>
        <v/>
      </c>
      <c r="F287" s="24">
        <f t="shared" si="64"/>
        <v>4.5146726862302479E-3</v>
      </c>
      <c r="G287" s="24">
        <f t="shared" si="66"/>
        <v>1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1</v>
      </c>
      <c r="E288" s="24">
        <f t="shared" si="63"/>
        <v>1.4970059880239522E-3</v>
      </c>
      <c r="F288" s="24">
        <f t="shared" si="64"/>
        <v>2.257336343115124E-3</v>
      </c>
      <c r="G288" s="24">
        <f t="shared" si="66"/>
        <v>0</v>
      </c>
      <c r="H288" s="24">
        <f t="shared" si="65"/>
        <v>0</v>
      </c>
    </row>
    <row r="289" spans="1:8" s="25" customFormat="1" x14ac:dyDescent="0.2">
      <c r="A289" s="21"/>
      <c r="B289" s="22" t="s">
        <v>258</v>
      </c>
      <c r="C289" s="23">
        <v>4</v>
      </c>
      <c r="D289" s="23">
        <v>4</v>
      </c>
      <c r="E289" s="24">
        <f t="shared" si="63"/>
        <v>5.9880239520958087E-3</v>
      </c>
      <c r="F289" s="24">
        <f t="shared" si="64"/>
        <v>9.0293453724604959E-3</v>
      </c>
      <c r="G289" s="24">
        <f t="shared" si="66"/>
        <v>0</v>
      </c>
      <c r="H289" s="24">
        <f t="shared" si="65"/>
        <v>0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2</v>
      </c>
      <c r="D294" s="23">
        <v>2</v>
      </c>
      <c r="E294" s="24">
        <f t="shared" si="63"/>
        <v>2.9940119760479044E-3</v>
      </c>
      <c r="F294" s="24">
        <f t="shared" si="64"/>
        <v>4.5146726862302479E-3</v>
      </c>
      <c r="G294" s="24">
        <f t="shared" si="66"/>
        <v>0</v>
      </c>
      <c r="H294" s="24">
        <f t="shared" si="65"/>
        <v>0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1</v>
      </c>
      <c r="E297" s="24" t="str">
        <f t="shared" si="63"/>
        <v/>
      </c>
      <c r="F297" s="24">
        <f t="shared" si="64"/>
        <v>2.257336343115124E-3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20</v>
      </c>
      <c r="D299" s="23">
        <v>0</v>
      </c>
      <c r="E299" s="24">
        <f t="shared" si="63"/>
        <v>2.9940119760479042E-2</v>
      </c>
      <c r="F299" s="24" t="str">
        <f t="shared" si="64"/>
        <v/>
      </c>
      <c r="G299" s="24">
        <f t="shared" si="66"/>
        <v>-1</v>
      </c>
      <c r="H299" s="24">
        <f t="shared" si="65"/>
        <v>-2.9940119760479042E-2</v>
      </c>
    </row>
    <row r="300" spans="1:8" s="25" customFormat="1" x14ac:dyDescent="0.2">
      <c r="A300" s="21"/>
      <c r="B300" s="22" t="s">
        <v>268</v>
      </c>
      <c r="C300" s="23">
        <v>1</v>
      </c>
      <c r="D300" s="23">
        <v>2</v>
      </c>
      <c r="E300" s="24">
        <f t="shared" si="63"/>
        <v>1.4970059880239522E-3</v>
      </c>
      <c r="F300" s="24">
        <f t="shared" si="64"/>
        <v>4.5146726862302479E-3</v>
      </c>
      <c r="G300" s="24">
        <f t="shared" si="66"/>
        <v>1</v>
      </c>
      <c r="H300" s="24">
        <f t="shared" si="65"/>
        <v>1.4970059880239522E-3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</v>
      </c>
      <c r="D306" s="23">
        <v>3</v>
      </c>
      <c r="E306" s="24">
        <f t="shared" si="63"/>
        <v>1.4970059880239522E-3</v>
      </c>
      <c r="F306" s="24">
        <f t="shared" si="64"/>
        <v>6.7720090293453723E-3</v>
      </c>
      <c r="G306" s="24">
        <f t="shared" si="66"/>
        <v>2</v>
      </c>
      <c r="H306" s="24">
        <f t="shared" si="65"/>
        <v>2.9940119760479044E-3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11</v>
      </c>
      <c r="D308" s="23">
        <v>5</v>
      </c>
      <c r="E308" s="24">
        <f t="shared" si="67"/>
        <v>1.6467065868263474E-2</v>
      </c>
      <c r="F308" s="24">
        <f t="shared" si="68"/>
        <v>1.1286681715575621E-2</v>
      </c>
      <c r="G308" s="24">
        <f t="shared" ref="G308:G339" si="70">+IF(AND(C308=0,D308=0)," ",IF(C308=0,1,IF(D308=0,-1,(D308-C308)/C308)))</f>
        <v>-0.54545454545454541</v>
      </c>
      <c r="H308" s="24">
        <f t="shared" si="69"/>
        <v>-8.9820359281437123E-3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2</v>
      </c>
      <c r="D310" s="23">
        <v>1</v>
      </c>
      <c r="E310" s="24">
        <f t="shared" si="67"/>
        <v>2.9940119760479044E-3</v>
      </c>
      <c r="F310" s="24">
        <f t="shared" si="68"/>
        <v>2.257336343115124E-3</v>
      </c>
      <c r="G310" s="24">
        <f t="shared" si="70"/>
        <v>-0.5</v>
      </c>
      <c r="H310" s="24">
        <f t="shared" si="69"/>
        <v>-1.4970059880239522E-3</v>
      </c>
    </row>
    <row r="311" spans="1:8" s="25" customFormat="1" x14ac:dyDescent="0.2">
      <c r="A311" s="21"/>
      <c r="B311" s="22" t="s">
        <v>278</v>
      </c>
      <c r="C311" s="23">
        <v>42</v>
      </c>
      <c r="D311" s="23">
        <v>24</v>
      </c>
      <c r="E311" s="24">
        <f t="shared" si="67"/>
        <v>6.2874251497005984E-2</v>
      </c>
      <c r="F311" s="24">
        <f t="shared" si="68"/>
        <v>5.4176072234762979E-2</v>
      </c>
      <c r="G311" s="24">
        <f t="shared" si="70"/>
        <v>-0.42857142857142855</v>
      </c>
      <c r="H311" s="24">
        <f t="shared" si="69"/>
        <v>-2.6946107784431135E-2</v>
      </c>
    </row>
    <row r="312" spans="1:8" s="25" customFormat="1" x14ac:dyDescent="0.2">
      <c r="A312" s="21"/>
      <c r="B312" s="22" t="s">
        <v>279</v>
      </c>
      <c r="C312" s="23">
        <v>3</v>
      </c>
      <c r="D312" s="23">
        <v>0</v>
      </c>
      <c r="E312" s="24">
        <f t="shared" si="67"/>
        <v>4.4910179640718561E-3</v>
      </c>
      <c r="F312" s="24" t="str">
        <f t="shared" si="68"/>
        <v/>
      </c>
      <c r="G312" s="24">
        <f t="shared" si="70"/>
        <v>-1</v>
      </c>
      <c r="H312" s="24">
        <f t="shared" si="69"/>
        <v>-4.4910179640718561E-3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4</v>
      </c>
      <c r="D314" s="23">
        <v>21</v>
      </c>
      <c r="E314" s="24">
        <f t="shared" si="67"/>
        <v>5.9880239520958087E-3</v>
      </c>
      <c r="F314" s="24">
        <f t="shared" si="68"/>
        <v>4.740406320541761E-2</v>
      </c>
      <c r="G314" s="24">
        <f t="shared" si="70"/>
        <v>4.25</v>
      </c>
      <c r="H314" s="24">
        <f t="shared" si="69"/>
        <v>2.5449101796407188E-2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1</v>
      </c>
      <c r="E315" s="24" t="str">
        <f t="shared" si="67"/>
        <v/>
      </c>
      <c r="F315" s="24">
        <f t="shared" si="68"/>
        <v>2.257336343115124E-3</v>
      </c>
      <c r="G315" s="24">
        <f t="shared" si="70"/>
        <v>1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4</v>
      </c>
      <c r="E316" s="24" t="str">
        <f t="shared" si="67"/>
        <v/>
      </c>
      <c r="F316" s="24">
        <f t="shared" si="68"/>
        <v>9.0293453724604959E-3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3</v>
      </c>
      <c r="E319" s="24" t="str">
        <f t="shared" si="67"/>
        <v/>
      </c>
      <c r="F319" s="24">
        <f t="shared" si="68"/>
        <v>6.7720090293453723E-3</v>
      </c>
      <c r="G319" s="24">
        <f t="shared" si="70"/>
        <v>1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1</v>
      </c>
      <c r="E323" s="24" t="str">
        <f t="shared" si="67"/>
        <v/>
      </c>
      <c r="F323" s="24">
        <f t="shared" si="68"/>
        <v>2.257336343115124E-3</v>
      </c>
      <c r="G323" s="24">
        <f t="shared" si="70"/>
        <v>1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7</v>
      </c>
      <c r="D325" s="23">
        <v>8</v>
      </c>
      <c r="E325" s="24">
        <f t="shared" si="67"/>
        <v>1.0479041916167664E-2</v>
      </c>
      <c r="F325" s="24">
        <f t="shared" si="68"/>
        <v>1.8058690744920992E-2</v>
      </c>
      <c r="G325" s="24">
        <f t="shared" si="70"/>
        <v>0.14285714285714285</v>
      </c>
      <c r="H325" s="24">
        <f t="shared" si="69"/>
        <v>1.497005988023952E-3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2</v>
      </c>
      <c r="D327" s="23">
        <v>0</v>
      </c>
      <c r="E327" s="24">
        <f t="shared" si="67"/>
        <v>2.9940119760479044E-3</v>
      </c>
      <c r="F327" s="24" t="str">
        <f t="shared" si="68"/>
        <v/>
      </c>
      <c r="G327" s="24">
        <f t="shared" si="70"/>
        <v>-1</v>
      </c>
      <c r="H327" s="24">
        <f t="shared" si="69"/>
        <v>-2.9940119760479044E-3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1</v>
      </c>
      <c r="D329" s="23">
        <v>0</v>
      </c>
      <c r="E329" s="24">
        <f t="shared" si="67"/>
        <v>1.4970059880239522E-3</v>
      </c>
      <c r="F329" s="24" t="str">
        <f t="shared" si="68"/>
        <v/>
      </c>
      <c r="G329" s="24">
        <f t="shared" si="70"/>
        <v>-1</v>
      </c>
      <c r="H329" s="24">
        <f t="shared" si="69"/>
        <v>-1.4970059880239522E-3</v>
      </c>
    </row>
    <row r="330" spans="1:8" s="25" customFormat="1" ht="25.5" x14ac:dyDescent="0.2">
      <c r="A330" s="21"/>
      <c r="B330" s="22" t="s">
        <v>630</v>
      </c>
      <c r="C330" s="23">
        <v>1</v>
      </c>
      <c r="D330" s="23">
        <v>0</v>
      </c>
      <c r="E330" s="24">
        <f t="shared" si="67"/>
        <v>1.4970059880239522E-3</v>
      </c>
      <c r="F330" s="24" t="str">
        <f t="shared" si="68"/>
        <v/>
      </c>
      <c r="G330" s="24">
        <f t="shared" si="70"/>
        <v>-1</v>
      </c>
      <c r="H330" s="24">
        <f t="shared" si="69"/>
        <v>-1.4970059880239522E-3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1</v>
      </c>
      <c r="E346" s="24" t="str">
        <f t="shared" si="71"/>
        <v/>
      </c>
      <c r="F346" s="24">
        <f t="shared" si="72"/>
        <v>2.257336343115124E-3</v>
      </c>
      <c r="G346" s="24">
        <f t="shared" si="74"/>
        <v>1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1</v>
      </c>
      <c r="E348" s="24" t="str">
        <f t="shared" si="71"/>
        <v/>
      </c>
      <c r="F348" s="24">
        <f t="shared" si="72"/>
        <v>2.257336343115124E-3</v>
      </c>
      <c r="G348" s="24">
        <f t="shared" si="74"/>
        <v>1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1173</v>
      </c>
      <c r="D356" s="19">
        <f>SUM(D357:D585)</f>
        <v>1198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2.1312872975277068E-2</v>
      </c>
      <c r="H356" s="20">
        <f t="shared" ref="H356:H420" si="81">+IF(OR(AND(E356=""),(G356="")),"",E356*G356)</f>
        <v>2.1312872975277068E-2</v>
      </c>
      <c r="I356" s="25"/>
    </row>
    <row r="357" spans="1:9" s="25" customFormat="1" x14ac:dyDescent="0.2">
      <c r="A357" s="21"/>
      <c r="B357" s="22" t="s">
        <v>316</v>
      </c>
      <c r="C357" s="23">
        <v>12</v>
      </c>
      <c r="D357" s="23">
        <v>20</v>
      </c>
      <c r="E357" s="24">
        <f t="shared" si="79"/>
        <v>1.0230179028132993E-2</v>
      </c>
      <c r="F357" s="24">
        <f t="shared" si="80"/>
        <v>1.6694490818030049E-2</v>
      </c>
      <c r="G357" s="24">
        <f t="shared" ref="G357:G421" si="82">+IF(AND(C357=0,D357=0)," ",IF(C357=0,1,IF(D357=0,-1,(D357-C357)/C357)))</f>
        <v>0.66666666666666663</v>
      </c>
      <c r="H357" s="24">
        <f t="shared" si="81"/>
        <v>6.8201193520886615E-3</v>
      </c>
    </row>
    <row r="358" spans="1:9" s="25" customFormat="1" x14ac:dyDescent="0.2">
      <c r="A358" s="21"/>
      <c r="B358" s="22" t="s">
        <v>317</v>
      </c>
      <c r="C358" s="23">
        <v>1</v>
      </c>
      <c r="D358" s="23">
        <v>1</v>
      </c>
      <c r="E358" s="24">
        <f t="shared" si="79"/>
        <v>8.5251491901108269E-4</v>
      </c>
      <c r="F358" s="24">
        <f t="shared" si="80"/>
        <v>8.3472454090150253E-4</v>
      </c>
      <c r="G358" s="24">
        <f t="shared" si="82"/>
        <v>0</v>
      </c>
      <c r="H358" s="24">
        <f t="shared" si="81"/>
        <v>0</v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4</v>
      </c>
      <c r="E359" s="24" t="str">
        <f t="shared" si="79"/>
        <v/>
      </c>
      <c r="F359" s="24">
        <f t="shared" si="80"/>
        <v>3.3388981636060101E-3</v>
      </c>
      <c r="G359" s="24">
        <f t="shared" si="82"/>
        <v>1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78</v>
      </c>
      <c r="D362" s="23">
        <v>46</v>
      </c>
      <c r="E362" s="24">
        <f t="shared" si="79"/>
        <v>6.6496163682864456E-2</v>
      </c>
      <c r="F362" s="24">
        <f t="shared" si="80"/>
        <v>3.8397328881469114E-2</v>
      </c>
      <c r="G362" s="24">
        <f t="shared" si="82"/>
        <v>-0.41025641025641024</v>
      </c>
      <c r="H362" s="24">
        <f t="shared" si="81"/>
        <v>-2.7280477408354646E-2</v>
      </c>
    </row>
    <row r="363" spans="1:9" s="25" customFormat="1" x14ac:dyDescent="0.2">
      <c r="A363" s="21"/>
      <c r="B363" s="22" t="s">
        <v>322</v>
      </c>
      <c r="C363" s="23">
        <v>5</v>
      </c>
      <c r="D363" s="23">
        <v>3</v>
      </c>
      <c r="E363" s="24">
        <f t="shared" si="79"/>
        <v>4.2625745950554137E-3</v>
      </c>
      <c r="F363" s="24">
        <f t="shared" si="80"/>
        <v>2.5041736227045075E-3</v>
      </c>
      <c r="G363" s="24">
        <f t="shared" si="82"/>
        <v>-0.4</v>
      </c>
      <c r="H363" s="24">
        <f t="shared" si="81"/>
        <v>-1.7050298380221656E-3</v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1</v>
      </c>
      <c r="E364" s="24" t="str">
        <f t="shared" si="79"/>
        <v/>
      </c>
      <c r="F364" s="24">
        <f t="shared" si="80"/>
        <v>8.3472454090150253E-4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1</v>
      </c>
      <c r="E365" s="24" t="str">
        <f t="shared" si="79"/>
        <v/>
      </c>
      <c r="F365" s="24">
        <f t="shared" si="80"/>
        <v>8.3472454090150253E-4</v>
      </c>
      <c r="G365" s="24">
        <f t="shared" si="82"/>
        <v>1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22</v>
      </c>
      <c r="D366" s="23">
        <v>10</v>
      </c>
      <c r="E366" s="24">
        <f t="shared" si="79"/>
        <v>1.8755328218243821E-2</v>
      </c>
      <c r="F366" s="24">
        <f t="shared" si="80"/>
        <v>8.3472454090150246E-3</v>
      </c>
      <c r="G366" s="24">
        <f t="shared" si="82"/>
        <v>-0.54545454545454541</v>
      </c>
      <c r="H366" s="24">
        <f t="shared" si="81"/>
        <v>-1.0230179028132991E-2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292</v>
      </c>
      <c r="D368" s="23">
        <v>58</v>
      </c>
      <c r="E368" s="24">
        <f t="shared" si="79"/>
        <v>0.24893435635123615</v>
      </c>
      <c r="F368" s="24">
        <f t="shared" si="80"/>
        <v>4.8414023372287146E-2</v>
      </c>
      <c r="G368" s="24">
        <f t="shared" si="82"/>
        <v>-0.80136986301369861</v>
      </c>
      <c r="H368" s="24">
        <f t="shared" si="81"/>
        <v>-0.19948849104859334</v>
      </c>
    </row>
    <row r="369" spans="1:8" s="25" customFormat="1" x14ac:dyDescent="0.2">
      <c r="A369" s="21"/>
      <c r="B369" s="22" t="s">
        <v>328</v>
      </c>
      <c r="C369" s="23">
        <v>60</v>
      </c>
      <c r="D369" s="23">
        <v>3</v>
      </c>
      <c r="E369" s="24">
        <f t="shared" si="79"/>
        <v>5.1150895140664961E-2</v>
      </c>
      <c r="F369" s="24">
        <f t="shared" si="80"/>
        <v>2.5041736227045075E-3</v>
      </c>
      <c r="G369" s="24">
        <f t="shared" si="82"/>
        <v>-0.95</v>
      </c>
      <c r="H369" s="24">
        <f t="shared" si="81"/>
        <v>-4.859335038363171E-2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8</v>
      </c>
      <c r="D371" s="23">
        <v>2</v>
      </c>
      <c r="E371" s="24">
        <f t="shared" si="79"/>
        <v>6.8201193520886615E-3</v>
      </c>
      <c r="F371" s="24">
        <f t="shared" si="80"/>
        <v>1.6694490818030051E-3</v>
      </c>
      <c r="G371" s="24">
        <f t="shared" si="82"/>
        <v>-0.75</v>
      </c>
      <c r="H371" s="24">
        <f t="shared" si="81"/>
        <v>-5.1150895140664957E-3</v>
      </c>
    </row>
    <row r="372" spans="1:8" s="25" customFormat="1" x14ac:dyDescent="0.2">
      <c r="A372" s="21"/>
      <c r="B372" s="22" t="s">
        <v>631</v>
      </c>
      <c r="C372" s="23">
        <v>1</v>
      </c>
      <c r="D372" s="23">
        <v>4</v>
      </c>
      <c r="E372" s="24">
        <f t="shared" si="79"/>
        <v>8.5251491901108269E-4</v>
      </c>
      <c r="F372" s="24">
        <f t="shared" si="80"/>
        <v>3.3388981636060101E-3</v>
      </c>
      <c r="G372" s="24">
        <f t="shared" si="82"/>
        <v>3</v>
      </c>
      <c r="H372" s="24">
        <f t="shared" si="81"/>
        <v>2.5575447570332479E-3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1</v>
      </c>
      <c r="D375" s="23">
        <v>0</v>
      </c>
      <c r="E375" s="24">
        <f t="shared" si="79"/>
        <v>8.5251491901108269E-4</v>
      </c>
      <c r="F375" s="24" t="str">
        <f t="shared" si="80"/>
        <v/>
      </c>
      <c r="G375" s="24">
        <f t="shared" si="82"/>
        <v>-1</v>
      </c>
      <c r="H375" s="24">
        <f t="shared" si="81"/>
        <v>-8.5251491901108269E-4</v>
      </c>
    </row>
    <row r="376" spans="1:8" s="25" customFormat="1" x14ac:dyDescent="0.2">
      <c r="A376" s="21"/>
      <c r="B376" s="22" t="s">
        <v>334</v>
      </c>
      <c r="C376" s="23">
        <v>16</v>
      </c>
      <c r="D376" s="23">
        <v>348</v>
      </c>
      <c r="E376" s="24">
        <f t="shared" si="79"/>
        <v>1.3640238704177323E-2</v>
      </c>
      <c r="F376" s="24">
        <f t="shared" si="80"/>
        <v>0.29048414023372288</v>
      </c>
      <c r="G376" s="24">
        <f t="shared" si="82"/>
        <v>20.75</v>
      </c>
      <c r="H376" s="24">
        <f t="shared" si="81"/>
        <v>0.28303495311167948</v>
      </c>
    </row>
    <row r="377" spans="1:8" s="25" customFormat="1" x14ac:dyDescent="0.2">
      <c r="A377" s="21"/>
      <c r="B377" s="22" t="s">
        <v>335</v>
      </c>
      <c r="C377" s="23">
        <v>2</v>
      </c>
      <c r="D377" s="23">
        <v>0</v>
      </c>
      <c r="E377" s="24">
        <f t="shared" si="79"/>
        <v>1.7050298380221654E-3</v>
      </c>
      <c r="F377" s="24" t="str">
        <f t="shared" si="80"/>
        <v/>
      </c>
      <c r="G377" s="24">
        <f t="shared" si="82"/>
        <v>-1</v>
      </c>
      <c r="H377" s="24">
        <f t="shared" si="81"/>
        <v>-1.7050298380221654E-3</v>
      </c>
    </row>
    <row r="378" spans="1:8" s="25" customFormat="1" x14ac:dyDescent="0.2">
      <c r="A378" s="21"/>
      <c r="B378" s="22" t="s">
        <v>336</v>
      </c>
      <c r="C378" s="23">
        <v>1</v>
      </c>
      <c r="D378" s="23">
        <v>0</v>
      </c>
      <c r="E378" s="24">
        <f t="shared" si="79"/>
        <v>8.5251491901108269E-4</v>
      </c>
      <c r="F378" s="24" t="str">
        <f t="shared" si="80"/>
        <v/>
      </c>
      <c r="G378" s="24">
        <f t="shared" si="82"/>
        <v>-1</v>
      </c>
      <c r="H378" s="24">
        <f t="shared" si="81"/>
        <v>-8.5251491901108269E-4</v>
      </c>
    </row>
    <row r="379" spans="1:8" s="25" customFormat="1" x14ac:dyDescent="0.2">
      <c r="A379" s="21"/>
      <c r="B379" s="22" t="s">
        <v>337</v>
      </c>
      <c r="C379" s="23">
        <v>2</v>
      </c>
      <c r="D379" s="23">
        <v>0</v>
      </c>
      <c r="E379" s="24">
        <f t="shared" si="79"/>
        <v>1.7050298380221654E-3</v>
      </c>
      <c r="F379" s="24" t="str">
        <f t="shared" si="80"/>
        <v/>
      </c>
      <c r="G379" s="24">
        <f t="shared" si="82"/>
        <v>-1</v>
      </c>
      <c r="H379" s="24">
        <f t="shared" si="81"/>
        <v>-1.7050298380221654E-3</v>
      </c>
    </row>
    <row r="380" spans="1:8" s="25" customFormat="1" x14ac:dyDescent="0.2">
      <c r="A380" s="21"/>
      <c r="B380" s="22" t="s">
        <v>338</v>
      </c>
      <c r="C380" s="23">
        <v>17</v>
      </c>
      <c r="D380" s="23">
        <v>22</v>
      </c>
      <c r="E380" s="24">
        <f t="shared" si="79"/>
        <v>1.4492753623188406E-2</v>
      </c>
      <c r="F380" s="24">
        <f t="shared" si="80"/>
        <v>1.8363939899833055E-2</v>
      </c>
      <c r="G380" s="24">
        <f t="shared" si="82"/>
        <v>0.29411764705882354</v>
      </c>
      <c r="H380" s="24">
        <f t="shared" si="81"/>
        <v>4.2625745950554137E-3</v>
      </c>
    </row>
    <row r="381" spans="1:8" s="25" customFormat="1" x14ac:dyDescent="0.2">
      <c r="A381" s="21"/>
      <c r="B381" s="22" t="s">
        <v>339</v>
      </c>
      <c r="C381" s="23">
        <v>2</v>
      </c>
      <c r="D381" s="23">
        <v>0</v>
      </c>
      <c r="E381" s="24">
        <f t="shared" si="79"/>
        <v>1.7050298380221654E-3</v>
      </c>
      <c r="F381" s="24" t="str">
        <f t="shared" si="80"/>
        <v/>
      </c>
      <c r="G381" s="24">
        <f t="shared" si="82"/>
        <v>-1</v>
      </c>
      <c r="H381" s="24">
        <f t="shared" si="81"/>
        <v>-1.7050298380221654E-3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1</v>
      </c>
      <c r="D386" s="23">
        <v>2</v>
      </c>
      <c r="E386" s="24">
        <f t="shared" si="79"/>
        <v>8.5251491901108269E-4</v>
      </c>
      <c r="F386" s="24">
        <f t="shared" si="80"/>
        <v>1.6694490818030051E-3</v>
      </c>
      <c r="G386" s="24">
        <f t="shared" si="82"/>
        <v>1</v>
      </c>
      <c r="H386" s="24">
        <f t="shared" si="81"/>
        <v>8.5251491901108269E-4</v>
      </c>
    </row>
    <row r="387" spans="1:8" s="25" customFormat="1" x14ac:dyDescent="0.2">
      <c r="A387" s="21"/>
      <c r="B387" s="22" t="s">
        <v>345</v>
      </c>
      <c r="C387" s="23">
        <v>5</v>
      </c>
      <c r="D387" s="23">
        <v>8</v>
      </c>
      <c r="E387" s="24">
        <f t="shared" si="79"/>
        <v>4.2625745950554137E-3</v>
      </c>
      <c r="F387" s="24">
        <f t="shared" si="80"/>
        <v>6.6777963272120202E-3</v>
      </c>
      <c r="G387" s="24">
        <f t="shared" si="82"/>
        <v>0.6</v>
      </c>
      <c r="H387" s="24">
        <f t="shared" si="81"/>
        <v>2.5575447570332483E-3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2</v>
      </c>
      <c r="E388" s="24" t="str">
        <f t="shared" si="79"/>
        <v/>
      </c>
      <c r="F388" s="24">
        <f t="shared" si="80"/>
        <v>1.6694490818030051E-3</v>
      </c>
      <c r="G388" s="24">
        <f t="shared" si="82"/>
        <v>1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1</v>
      </c>
      <c r="D389" s="23">
        <v>2</v>
      </c>
      <c r="E389" s="24">
        <f t="shared" si="79"/>
        <v>8.5251491901108269E-4</v>
      </c>
      <c r="F389" s="24">
        <f t="shared" si="80"/>
        <v>1.6694490818030051E-3</v>
      </c>
      <c r="G389" s="24">
        <f t="shared" si="82"/>
        <v>1</v>
      </c>
      <c r="H389" s="24">
        <f t="shared" si="81"/>
        <v>8.5251491901108269E-4</v>
      </c>
    </row>
    <row r="390" spans="1:8" s="25" customFormat="1" ht="25.5" x14ac:dyDescent="0.2">
      <c r="A390" s="21"/>
      <c r="B390" s="22" t="s">
        <v>348</v>
      </c>
      <c r="C390" s="23">
        <v>68</v>
      </c>
      <c r="D390" s="23">
        <v>25</v>
      </c>
      <c r="E390" s="24">
        <f t="shared" si="79"/>
        <v>5.7971014492753624E-2</v>
      </c>
      <c r="F390" s="24">
        <f t="shared" si="80"/>
        <v>2.0868113522537562E-2</v>
      </c>
      <c r="G390" s="24">
        <f t="shared" si="82"/>
        <v>-0.63235294117647056</v>
      </c>
      <c r="H390" s="24">
        <f t="shared" si="81"/>
        <v>-3.6658141517476553E-2</v>
      </c>
    </row>
    <row r="391" spans="1:8" s="25" customFormat="1" x14ac:dyDescent="0.2">
      <c r="A391" s="21"/>
      <c r="B391" s="22" t="s">
        <v>349</v>
      </c>
      <c r="C391" s="23">
        <v>5</v>
      </c>
      <c r="D391" s="23">
        <v>12</v>
      </c>
      <c r="E391" s="24">
        <f t="shared" si="79"/>
        <v>4.2625745950554137E-3</v>
      </c>
      <c r="F391" s="24">
        <f t="shared" si="80"/>
        <v>1.001669449081803E-2</v>
      </c>
      <c r="G391" s="24">
        <f t="shared" si="82"/>
        <v>1.4</v>
      </c>
      <c r="H391" s="24">
        <f t="shared" si="81"/>
        <v>5.9676044330775786E-3</v>
      </c>
    </row>
    <row r="392" spans="1:8" s="25" customFormat="1" x14ac:dyDescent="0.2">
      <c r="A392" s="21"/>
      <c r="B392" s="22" t="s">
        <v>350</v>
      </c>
      <c r="C392" s="23">
        <v>1</v>
      </c>
      <c r="D392" s="23">
        <v>0</v>
      </c>
      <c r="E392" s="24">
        <f t="shared" si="79"/>
        <v>8.5251491901108269E-4</v>
      </c>
      <c r="F392" s="24" t="str">
        <f t="shared" si="80"/>
        <v/>
      </c>
      <c r="G392" s="24">
        <f t="shared" si="82"/>
        <v>-1</v>
      </c>
      <c r="H392" s="24">
        <f t="shared" si="81"/>
        <v>-8.5251491901108269E-4</v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1</v>
      </c>
      <c r="E394" s="24" t="str">
        <f t="shared" si="79"/>
        <v/>
      </c>
      <c r="F394" s="24">
        <f t="shared" si="80"/>
        <v>8.3472454090150253E-4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2</v>
      </c>
      <c r="D395" s="23">
        <v>3</v>
      </c>
      <c r="E395" s="24">
        <f t="shared" si="79"/>
        <v>1.7050298380221654E-3</v>
      </c>
      <c r="F395" s="24">
        <f t="shared" si="80"/>
        <v>2.5041736227045075E-3</v>
      </c>
      <c r="G395" s="24">
        <f t="shared" si="82"/>
        <v>0.5</v>
      </c>
      <c r="H395" s="24">
        <f t="shared" si="81"/>
        <v>8.5251491901108269E-4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0</v>
      </c>
      <c r="D398" s="23">
        <v>10</v>
      </c>
      <c r="E398" s="24" t="str">
        <f t="shared" si="79"/>
        <v/>
      </c>
      <c r="F398" s="24">
        <f t="shared" si="80"/>
        <v>8.3472454090150246E-3</v>
      </c>
      <c r="G398" s="24">
        <f t="shared" si="82"/>
        <v>1</v>
      </c>
      <c r="H398" s="24" t="str">
        <f t="shared" si="81"/>
        <v/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1</v>
      </c>
      <c r="D400" s="23">
        <v>0</v>
      </c>
      <c r="E400" s="24">
        <f t="shared" si="79"/>
        <v>8.5251491901108269E-4</v>
      </c>
      <c r="F400" s="24" t="str">
        <f t="shared" si="80"/>
        <v/>
      </c>
      <c r="G400" s="24">
        <f t="shared" si="82"/>
        <v>-1</v>
      </c>
      <c r="H400" s="24">
        <f t="shared" si="81"/>
        <v>-8.5251491901108269E-4</v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14</v>
      </c>
      <c r="D402" s="23">
        <v>30</v>
      </c>
      <c r="E402" s="24">
        <f t="shared" si="79"/>
        <v>1.1935208866155157E-2</v>
      </c>
      <c r="F402" s="24">
        <f t="shared" si="80"/>
        <v>2.5041736227045076E-2</v>
      </c>
      <c r="G402" s="24">
        <f t="shared" si="82"/>
        <v>1.1428571428571428</v>
      </c>
      <c r="H402" s="24">
        <f t="shared" si="81"/>
        <v>1.3640238704177321E-2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6</v>
      </c>
      <c r="D405" s="23">
        <v>12</v>
      </c>
      <c r="E405" s="24">
        <f t="shared" si="79"/>
        <v>5.1150895140664966E-3</v>
      </c>
      <c r="F405" s="24">
        <f t="shared" si="80"/>
        <v>1.001669449081803E-2</v>
      </c>
      <c r="G405" s="24">
        <f t="shared" si="82"/>
        <v>1</v>
      </c>
      <c r="H405" s="24">
        <f t="shared" si="81"/>
        <v>5.1150895140664966E-3</v>
      </c>
    </row>
    <row r="406" spans="1:8" s="25" customFormat="1" x14ac:dyDescent="0.2">
      <c r="A406" s="21"/>
      <c r="B406" s="22" t="s">
        <v>362</v>
      </c>
      <c r="C406" s="23">
        <v>33</v>
      </c>
      <c r="D406" s="23">
        <v>27</v>
      </c>
      <c r="E406" s="24">
        <f t="shared" si="79"/>
        <v>2.8132992327365727E-2</v>
      </c>
      <c r="F406" s="24">
        <f t="shared" si="80"/>
        <v>2.2537562604340568E-2</v>
      </c>
      <c r="G406" s="24">
        <f t="shared" si="82"/>
        <v>-0.18181818181818182</v>
      </c>
      <c r="H406" s="24">
        <f t="shared" si="81"/>
        <v>-5.1150895140664957E-3</v>
      </c>
    </row>
    <row r="407" spans="1:8" s="25" customFormat="1" x14ac:dyDescent="0.2">
      <c r="A407" s="21"/>
      <c r="B407" s="22" t="s">
        <v>363</v>
      </c>
      <c r="C407" s="23">
        <v>9</v>
      </c>
      <c r="D407" s="23">
        <v>12</v>
      </c>
      <c r="E407" s="24">
        <f t="shared" si="79"/>
        <v>7.6726342710997444E-3</v>
      </c>
      <c r="F407" s="24">
        <f t="shared" si="80"/>
        <v>1.001669449081803E-2</v>
      </c>
      <c r="G407" s="24">
        <f t="shared" si="82"/>
        <v>0.33333333333333331</v>
      </c>
      <c r="H407" s="24">
        <f t="shared" si="81"/>
        <v>2.5575447570332479E-3</v>
      </c>
    </row>
    <row r="408" spans="1:8" s="25" customFormat="1" x14ac:dyDescent="0.2">
      <c r="A408" s="21"/>
      <c r="B408" s="22" t="s">
        <v>364</v>
      </c>
      <c r="C408" s="23">
        <v>2</v>
      </c>
      <c r="D408" s="23">
        <v>0</v>
      </c>
      <c r="E408" s="24">
        <f t="shared" si="79"/>
        <v>1.7050298380221654E-3</v>
      </c>
      <c r="F408" s="24" t="str">
        <f t="shared" si="80"/>
        <v/>
      </c>
      <c r="G408" s="24">
        <f t="shared" si="82"/>
        <v>-1</v>
      </c>
      <c r="H408" s="24">
        <f t="shared" si="81"/>
        <v>-1.7050298380221654E-3</v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9</v>
      </c>
      <c r="E409" s="24" t="str">
        <f t="shared" si="79"/>
        <v/>
      </c>
      <c r="F409" s="24">
        <f t="shared" si="80"/>
        <v>7.5125208681135229E-3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1</v>
      </c>
      <c r="E410" s="24" t="str">
        <f t="shared" si="79"/>
        <v/>
      </c>
      <c r="F410" s="24">
        <f t="shared" si="80"/>
        <v>8.3472454090150253E-4</v>
      </c>
      <c r="G410" s="24">
        <f t="shared" si="82"/>
        <v>1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3</v>
      </c>
      <c r="D411" s="23">
        <v>4</v>
      </c>
      <c r="E411" s="24">
        <f t="shared" si="79"/>
        <v>2.5575447570332483E-3</v>
      </c>
      <c r="F411" s="24">
        <f t="shared" si="80"/>
        <v>3.3388981636060101E-3</v>
      </c>
      <c r="G411" s="24">
        <f t="shared" si="82"/>
        <v>0.33333333333333331</v>
      </c>
      <c r="H411" s="24">
        <f t="shared" si="81"/>
        <v>8.5251491901108269E-4</v>
      </c>
    </row>
    <row r="412" spans="1:8" s="25" customFormat="1" x14ac:dyDescent="0.2">
      <c r="A412" s="21"/>
      <c r="B412" s="22" t="s">
        <v>368</v>
      </c>
      <c r="C412" s="23">
        <v>1</v>
      </c>
      <c r="D412" s="23">
        <v>1</v>
      </c>
      <c r="E412" s="24">
        <f t="shared" si="79"/>
        <v>8.5251491901108269E-4</v>
      </c>
      <c r="F412" s="24">
        <f t="shared" si="80"/>
        <v>8.3472454090150253E-4</v>
      </c>
      <c r="G412" s="24">
        <f t="shared" si="82"/>
        <v>0</v>
      </c>
      <c r="H412" s="24">
        <f t="shared" si="81"/>
        <v>0</v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1</v>
      </c>
      <c r="D415" s="23">
        <v>0</v>
      </c>
      <c r="E415" s="24">
        <f t="shared" si="79"/>
        <v>8.5251491901108269E-4</v>
      </c>
      <c r="F415" s="24" t="str">
        <f t="shared" si="80"/>
        <v/>
      </c>
      <c r="G415" s="24">
        <f t="shared" si="82"/>
        <v>-1</v>
      </c>
      <c r="H415" s="24">
        <f t="shared" si="81"/>
        <v>-8.5251491901108269E-4</v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2</v>
      </c>
      <c r="D417" s="23">
        <v>4</v>
      </c>
      <c r="E417" s="24">
        <f t="shared" si="79"/>
        <v>1.7050298380221654E-3</v>
      </c>
      <c r="F417" s="24">
        <f t="shared" si="80"/>
        <v>3.3388981636060101E-3</v>
      </c>
      <c r="G417" s="24">
        <f t="shared" si="82"/>
        <v>1</v>
      </c>
      <c r="H417" s="24">
        <f t="shared" si="81"/>
        <v>1.7050298380221654E-3</v>
      </c>
    </row>
    <row r="418" spans="1:8" s="25" customFormat="1" x14ac:dyDescent="0.2">
      <c r="A418" s="21"/>
      <c r="B418" s="22" t="s">
        <v>373</v>
      </c>
      <c r="C418" s="23">
        <v>6</v>
      </c>
      <c r="D418" s="23">
        <v>10</v>
      </c>
      <c r="E418" s="24">
        <f t="shared" si="79"/>
        <v>5.1150895140664966E-3</v>
      </c>
      <c r="F418" s="24">
        <f t="shared" si="80"/>
        <v>8.3472454090150246E-3</v>
      </c>
      <c r="G418" s="24">
        <f t="shared" si="82"/>
        <v>0.66666666666666663</v>
      </c>
      <c r="H418" s="24">
        <f t="shared" si="81"/>
        <v>3.4100596760443308E-3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2</v>
      </c>
      <c r="D420" s="23">
        <v>0</v>
      </c>
      <c r="E420" s="24">
        <f t="shared" si="79"/>
        <v>1.7050298380221654E-3</v>
      </c>
      <c r="F420" s="24" t="str">
        <f t="shared" si="80"/>
        <v/>
      </c>
      <c r="G420" s="24">
        <f t="shared" si="82"/>
        <v>-1</v>
      </c>
      <c r="H420" s="24">
        <f t="shared" si="81"/>
        <v>-1.7050298380221654E-3</v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1</v>
      </c>
      <c r="E422" s="24" t="str">
        <f t="shared" si="87"/>
        <v/>
      </c>
      <c r="F422" s="24">
        <f t="shared" si="88"/>
        <v>8.3472454090150253E-4</v>
      </c>
      <c r="G422" s="24">
        <f t="shared" ref="G422:G487" si="90">+IF(AND(C422=0,D422=0)," ",IF(C422=0,1,IF(D422=0,-1,(D422-C422)/C422)))</f>
        <v>1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1</v>
      </c>
      <c r="D423" s="23">
        <v>0</v>
      </c>
      <c r="E423" s="24">
        <f t="shared" si="87"/>
        <v>8.5251491901108269E-4</v>
      </c>
      <c r="F423" s="24" t="str">
        <f t="shared" si="88"/>
        <v/>
      </c>
      <c r="G423" s="24">
        <f t="shared" si="90"/>
        <v>-1</v>
      </c>
      <c r="H423" s="24">
        <f t="shared" si="89"/>
        <v>-8.5251491901108269E-4</v>
      </c>
    </row>
    <row r="424" spans="1:8" s="25" customFormat="1" x14ac:dyDescent="0.2">
      <c r="A424" s="21"/>
      <c r="B424" s="22" t="s">
        <v>379</v>
      </c>
      <c r="C424" s="23">
        <v>5</v>
      </c>
      <c r="D424" s="23">
        <v>1</v>
      </c>
      <c r="E424" s="24">
        <f t="shared" si="87"/>
        <v>4.2625745950554137E-3</v>
      </c>
      <c r="F424" s="24">
        <f t="shared" si="88"/>
        <v>8.3472454090150253E-4</v>
      </c>
      <c r="G424" s="24">
        <f t="shared" si="90"/>
        <v>-0.8</v>
      </c>
      <c r="H424" s="24">
        <f t="shared" si="89"/>
        <v>-3.4100596760443312E-3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0</v>
      </c>
      <c r="E425" s="24">
        <f t="shared" si="87"/>
        <v>8.5251491901108269E-4</v>
      </c>
      <c r="F425" s="24" t="str">
        <f t="shared" si="88"/>
        <v/>
      </c>
      <c r="G425" s="24">
        <f t="shared" si="90"/>
        <v>-1</v>
      </c>
      <c r="H425" s="24">
        <f t="shared" si="89"/>
        <v>-8.5251491901108269E-4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</v>
      </c>
      <c r="D427" s="23">
        <v>1</v>
      </c>
      <c r="E427" s="24">
        <f t="shared" si="87"/>
        <v>8.5251491901108269E-4</v>
      </c>
      <c r="F427" s="24">
        <f t="shared" si="88"/>
        <v>8.3472454090150253E-4</v>
      </c>
      <c r="G427" s="24">
        <f t="shared" si="90"/>
        <v>0</v>
      </c>
      <c r="H427" s="24">
        <f t="shared" si="89"/>
        <v>0</v>
      </c>
    </row>
    <row r="428" spans="1:8" s="25" customFormat="1" x14ac:dyDescent="0.2">
      <c r="A428" s="21"/>
      <c r="B428" s="22" t="s">
        <v>383</v>
      </c>
      <c r="C428" s="23">
        <v>49</v>
      </c>
      <c r="D428" s="23">
        <v>120</v>
      </c>
      <c r="E428" s="24">
        <f t="shared" si="87"/>
        <v>4.1773231031543054E-2</v>
      </c>
      <c r="F428" s="24">
        <f t="shared" si="88"/>
        <v>0.1001669449081803</v>
      </c>
      <c r="G428" s="24">
        <f t="shared" si="90"/>
        <v>1.4489795918367347</v>
      </c>
      <c r="H428" s="24">
        <f t="shared" si="89"/>
        <v>6.0528559249786874E-2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2</v>
      </c>
      <c r="D430" s="23">
        <v>0</v>
      </c>
      <c r="E430" s="24">
        <f t="shared" si="87"/>
        <v>1.7050298380221654E-3</v>
      </c>
      <c r="F430" s="24" t="str">
        <f t="shared" si="88"/>
        <v/>
      </c>
      <c r="G430" s="24">
        <f t="shared" si="90"/>
        <v>-1</v>
      </c>
      <c r="H430" s="24">
        <f t="shared" si="89"/>
        <v>-1.7050298380221654E-3</v>
      </c>
    </row>
    <row r="431" spans="1:8" s="25" customFormat="1" x14ac:dyDescent="0.2">
      <c r="A431" s="21"/>
      <c r="B431" s="22" t="s">
        <v>386</v>
      </c>
      <c r="C431" s="23">
        <v>3</v>
      </c>
      <c r="D431" s="23">
        <v>7</v>
      </c>
      <c r="E431" s="24">
        <f t="shared" si="87"/>
        <v>2.5575447570332483E-3</v>
      </c>
      <c r="F431" s="24">
        <f t="shared" si="88"/>
        <v>5.8430717863105176E-3</v>
      </c>
      <c r="G431" s="24">
        <f t="shared" si="90"/>
        <v>1.3333333333333333</v>
      </c>
      <c r="H431" s="24">
        <f t="shared" si="89"/>
        <v>3.4100596760443308E-3</v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1</v>
      </c>
      <c r="E432" s="24" t="str">
        <f t="shared" si="87"/>
        <v/>
      </c>
      <c r="F432" s="24">
        <f t="shared" si="88"/>
        <v>8.3472454090150253E-4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</v>
      </c>
      <c r="D436" s="23">
        <v>0</v>
      </c>
      <c r="E436" s="24">
        <f t="shared" si="87"/>
        <v>8.5251491901108269E-4</v>
      </c>
      <c r="F436" s="24" t="str">
        <f t="shared" si="88"/>
        <v/>
      </c>
      <c r="G436" s="24">
        <f t="shared" si="90"/>
        <v>-1</v>
      </c>
      <c r="H436" s="24">
        <f t="shared" si="89"/>
        <v>-8.5251491901108269E-4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1</v>
      </c>
      <c r="E441" s="24" t="str">
        <f t="shared" si="87"/>
        <v/>
      </c>
      <c r="F441" s="24">
        <f t="shared" si="88"/>
        <v>8.3472454090150253E-4</v>
      </c>
      <c r="G441" s="24">
        <f t="shared" si="90"/>
        <v>1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27</v>
      </c>
      <c r="D442" s="23">
        <v>30</v>
      </c>
      <c r="E442" s="24">
        <f t="shared" si="87"/>
        <v>2.3017902813299233E-2</v>
      </c>
      <c r="F442" s="24">
        <f t="shared" si="88"/>
        <v>2.5041736227045076E-2</v>
      </c>
      <c r="G442" s="24">
        <f t="shared" si="90"/>
        <v>0.1111111111111111</v>
      </c>
      <c r="H442" s="24">
        <f t="shared" si="89"/>
        <v>2.5575447570332479E-3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1</v>
      </c>
      <c r="E444" s="24" t="str">
        <f t="shared" si="87"/>
        <v/>
      </c>
      <c r="F444" s="24">
        <f t="shared" si="88"/>
        <v>8.3472454090150253E-4</v>
      </c>
      <c r="G444" s="24">
        <f t="shared" si="90"/>
        <v>1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4</v>
      </c>
      <c r="D447" s="23">
        <v>1</v>
      </c>
      <c r="E447" s="24">
        <f t="shared" si="87"/>
        <v>3.4100596760443308E-3</v>
      </c>
      <c r="F447" s="24">
        <f t="shared" si="88"/>
        <v>8.3472454090150253E-4</v>
      </c>
      <c r="G447" s="24">
        <f t="shared" si="90"/>
        <v>-0.75</v>
      </c>
      <c r="H447" s="24">
        <f t="shared" si="89"/>
        <v>-2.5575447570332479E-3</v>
      </c>
    </row>
    <row r="448" spans="1:8" s="25" customFormat="1" x14ac:dyDescent="0.2">
      <c r="A448" s="21"/>
      <c r="B448" s="22" t="s">
        <v>401</v>
      </c>
      <c r="C448" s="23">
        <v>4</v>
      </c>
      <c r="D448" s="23">
        <v>1</v>
      </c>
      <c r="E448" s="24">
        <f t="shared" si="87"/>
        <v>3.4100596760443308E-3</v>
      </c>
      <c r="F448" s="24">
        <f t="shared" si="88"/>
        <v>8.3472454090150253E-4</v>
      </c>
      <c r="G448" s="24">
        <f t="shared" si="90"/>
        <v>-0.75</v>
      </c>
      <c r="H448" s="24">
        <f t="shared" si="89"/>
        <v>-2.5575447570332479E-3</v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3</v>
      </c>
      <c r="E449" s="24">
        <f t="shared" si="87"/>
        <v>8.5251491901108269E-4</v>
      </c>
      <c r="F449" s="24">
        <f t="shared" si="88"/>
        <v>2.5041736227045075E-3</v>
      </c>
      <c r="G449" s="24">
        <f t="shared" si="90"/>
        <v>2</v>
      </c>
      <c r="H449" s="24">
        <f t="shared" si="89"/>
        <v>1.7050298380221654E-3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23</v>
      </c>
      <c r="E451" s="24" t="str">
        <f t="shared" si="87"/>
        <v/>
      </c>
      <c r="F451" s="24">
        <f t="shared" si="88"/>
        <v>1.9198664440734557E-2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59</v>
      </c>
      <c r="D452" s="23">
        <v>4</v>
      </c>
      <c r="E452" s="24">
        <f t="shared" si="87"/>
        <v>5.0298380221653879E-2</v>
      </c>
      <c r="F452" s="24">
        <f t="shared" si="88"/>
        <v>3.3388981636060101E-3</v>
      </c>
      <c r="G452" s="24">
        <f t="shared" si="90"/>
        <v>-0.93220338983050843</v>
      </c>
      <c r="H452" s="24">
        <f t="shared" si="89"/>
        <v>-4.6888320545609548E-2</v>
      </c>
    </row>
    <row r="453" spans="1:9" s="25" customFormat="1" x14ac:dyDescent="0.2">
      <c r="A453" s="21"/>
      <c r="B453" s="22" t="s">
        <v>406</v>
      </c>
      <c r="C453" s="23">
        <v>12</v>
      </c>
      <c r="D453" s="23">
        <v>10</v>
      </c>
      <c r="E453" s="24">
        <f t="shared" si="87"/>
        <v>1.0230179028132993E-2</v>
      </c>
      <c r="F453" s="24">
        <f t="shared" si="88"/>
        <v>8.3472454090150246E-3</v>
      </c>
      <c r="G453" s="24">
        <f t="shared" si="90"/>
        <v>-0.16666666666666666</v>
      </c>
      <c r="H453" s="24">
        <f t="shared" si="89"/>
        <v>-1.7050298380221654E-3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8</v>
      </c>
      <c r="E454" s="24" t="str">
        <f t="shared" si="87"/>
        <v/>
      </c>
      <c r="F454" s="24">
        <f t="shared" si="88"/>
        <v>6.6777963272120202E-3</v>
      </c>
      <c r="G454" s="24">
        <f t="shared" si="90"/>
        <v>1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11</v>
      </c>
      <c r="D455" s="23">
        <v>67</v>
      </c>
      <c r="E455" s="24">
        <f t="shared" si="87"/>
        <v>9.3776641091219103E-3</v>
      </c>
      <c r="F455" s="24">
        <f t="shared" si="88"/>
        <v>5.5926544240400666E-2</v>
      </c>
      <c r="G455" s="24">
        <f t="shared" si="90"/>
        <v>5.0909090909090908</v>
      </c>
      <c r="H455" s="24">
        <f t="shared" si="89"/>
        <v>4.7740835464620636E-2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1</v>
      </c>
      <c r="E458" s="24" t="str">
        <f t="shared" si="87"/>
        <v/>
      </c>
      <c r="F458" s="24">
        <f t="shared" si="88"/>
        <v>8.3472454090150253E-4</v>
      </c>
      <c r="G458" s="24">
        <f t="shared" si="90"/>
        <v>1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1</v>
      </c>
      <c r="D460" s="23">
        <v>2</v>
      </c>
      <c r="E460" s="24">
        <f t="shared" si="87"/>
        <v>8.5251491901108269E-4</v>
      </c>
      <c r="F460" s="24">
        <f t="shared" si="88"/>
        <v>1.6694490818030051E-3</v>
      </c>
      <c r="G460" s="24">
        <f t="shared" si="90"/>
        <v>1</v>
      </c>
      <c r="H460" s="24">
        <f t="shared" si="89"/>
        <v>8.5251491901108269E-4</v>
      </c>
    </row>
    <row r="461" spans="1:9" s="25" customFormat="1" x14ac:dyDescent="0.2">
      <c r="A461" s="21"/>
      <c r="B461" s="22" t="s">
        <v>414</v>
      </c>
      <c r="C461" s="23">
        <v>1</v>
      </c>
      <c r="D461" s="23">
        <v>0</v>
      </c>
      <c r="E461" s="24">
        <f t="shared" si="87"/>
        <v>8.5251491901108269E-4</v>
      </c>
      <c r="F461" s="24" t="str">
        <f t="shared" si="88"/>
        <v/>
      </c>
      <c r="G461" s="24">
        <f t="shared" si="90"/>
        <v>-1</v>
      </c>
      <c r="H461" s="24">
        <f t="shared" si="89"/>
        <v>-8.5251491901108269E-4</v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2</v>
      </c>
      <c r="D463" s="23">
        <v>1</v>
      </c>
      <c r="E463" s="24">
        <f t="shared" si="87"/>
        <v>1.7050298380221654E-3</v>
      </c>
      <c r="F463" s="24">
        <f t="shared" si="88"/>
        <v>8.3472454090150253E-4</v>
      </c>
      <c r="G463" s="24">
        <f t="shared" si="90"/>
        <v>-0.5</v>
      </c>
      <c r="H463" s="24">
        <f t="shared" si="89"/>
        <v>-8.5251491901108269E-4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4</v>
      </c>
      <c r="D466" s="23">
        <v>0</v>
      </c>
      <c r="E466" s="24">
        <f t="shared" si="87"/>
        <v>3.4100596760443308E-3</v>
      </c>
      <c r="F466" s="24" t="str">
        <f t="shared" si="88"/>
        <v/>
      </c>
      <c r="G466" s="24">
        <f t="shared" si="90"/>
        <v>-1</v>
      </c>
      <c r="H466" s="24">
        <f t="shared" si="89"/>
        <v>-3.4100596760443308E-3</v>
      </c>
    </row>
    <row r="467" spans="1:8" s="25" customFormat="1" x14ac:dyDescent="0.2">
      <c r="A467" s="21"/>
      <c r="B467" s="22" t="s">
        <v>419</v>
      </c>
      <c r="C467" s="23">
        <v>1</v>
      </c>
      <c r="D467" s="23">
        <v>1</v>
      </c>
      <c r="E467" s="24">
        <f t="shared" si="87"/>
        <v>8.5251491901108269E-4</v>
      </c>
      <c r="F467" s="24">
        <f t="shared" si="88"/>
        <v>8.3472454090150253E-4</v>
      </c>
      <c r="G467" s="24">
        <f t="shared" si="90"/>
        <v>0</v>
      </c>
      <c r="H467" s="24">
        <f t="shared" si="89"/>
        <v>0</v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2</v>
      </c>
      <c r="D469" s="23">
        <v>9</v>
      </c>
      <c r="E469" s="24">
        <f t="shared" si="87"/>
        <v>1.7050298380221654E-3</v>
      </c>
      <c r="F469" s="24">
        <f t="shared" si="88"/>
        <v>7.5125208681135229E-3</v>
      </c>
      <c r="G469" s="24">
        <f t="shared" si="90"/>
        <v>3.5</v>
      </c>
      <c r="H469" s="24">
        <f t="shared" si="89"/>
        <v>5.9676044330775786E-3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2</v>
      </c>
      <c r="E474" s="24" t="str">
        <f t="shared" si="87"/>
        <v/>
      </c>
      <c r="F474" s="24">
        <f t="shared" si="88"/>
        <v>1.6694490818030051E-3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2</v>
      </c>
      <c r="D475" s="23">
        <v>5</v>
      </c>
      <c r="E475" s="24">
        <f t="shared" si="87"/>
        <v>1.7050298380221654E-3</v>
      </c>
      <c r="F475" s="24">
        <f t="shared" si="88"/>
        <v>4.1736227045075123E-3</v>
      </c>
      <c r="G475" s="24">
        <f t="shared" si="90"/>
        <v>1.5</v>
      </c>
      <c r="H475" s="24">
        <f t="shared" si="89"/>
        <v>2.5575447570332479E-3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6</v>
      </c>
      <c r="E476" s="24" t="str">
        <f t="shared" si="87"/>
        <v/>
      </c>
      <c r="F476" s="24">
        <f t="shared" si="88"/>
        <v>5.008347245409015E-3</v>
      </c>
      <c r="G476" s="24">
        <f t="shared" si="90"/>
        <v>1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8.3472454090150253E-4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1</v>
      </c>
      <c r="E479" s="24" t="str">
        <f t="shared" si="87"/>
        <v/>
      </c>
      <c r="F479" s="24">
        <f t="shared" si="88"/>
        <v>8.3472454090150253E-4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23</v>
      </c>
      <c r="D481" s="23">
        <v>24</v>
      </c>
      <c r="E481" s="24">
        <f t="shared" si="87"/>
        <v>1.9607843137254902E-2</v>
      </c>
      <c r="F481" s="24">
        <f t="shared" si="88"/>
        <v>2.003338898163606E-2</v>
      </c>
      <c r="G481" s="24">
        <f t="shared" si="90"/>
        <v>4.3478260869565216E-2</v>
      </c>
      <c r="H481" s="24">
        <f t="shared" si="89"/>
        <v>8.5251491901108269E-4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1</v>
      </c>
      <c r="D484" s="23">
        <v>0</v>
      </c>
      <c r="E484" s="24">
        <f t="shared" si="87"/>
        <v>8.5251491901108269E-4</v>
      </c>
      <c r="F484" s="24" t="str">
        <f t="shared" si="88"/>
        <v/>
      </c>
      <c r="G484" s="24">
        <f t="shared" si="90"/>
        <v>-1</v>
      </c>
      <c r="H484" s="24">
        <f t="shared" si="89"/>
        <v>-8.5251491901108269E-4</v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2</v>
      </c>
      <c r="D489" s="23">
        <v>1</v>
      </c>
      <c r="E489" s="24">
        <f t="shared" si="95"/>
        <v>1.7050298380221654E-3</v>
      </c>
      <c r="F489" s="24">
        <f t="shared" si="96"/>
        <v>8.3472454090150253E-4</v>
      </c>
      <c r="G489" s="24">
        <f t="shared" si="98"/>
        <v>-0.5</v>
      </c>
      <c r="H489" s="24">
        <f t="shared" si="97"/>
        <v>-8.5251491901108269E-4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2</v>
      </c>
      <c r="D491" s="23">
        <v>1</v>
      </c>
      <c r="E491" s="24">
        <f t="shared" si="95"/>
        <v>1.7050298380221654E-3</v>
      </c>
      <c r="F491" s="24">
        <f t="shared" si="96"/>
        <v>8.3472454090150253E-4</v>
      </c>
      <c r="G491" s="24">
        <f t="shared" si="98"/>
        <v>-0.5</v>
      </c>
      <c r="H491" s="24">
        <f t="shared" si="97"/>
        <v>-8.5251491901108269E-4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5</v>
      </c>
      <c r="D494" s="23">
        <v>1</v>
      </c>
      <c r="E494" s="24">
        <f t="shared" si="95"/>
        <v>4.2625745950554137E-3</v>
      </c>
      <c r="F494" s="24">
        <f t="shared" si="96"/>
        <v>8.3472454090150253E-4</v>
      </c>
      <c r="G494" s="24">
        <f t="shared" si="98"/>
        <v>-0.8</v>
      </c>
      <c r="H494" s="24">
        <f t="shared" si="97"/>
        <v>-3.4100596760443312E-3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4</v>
      </c>
      <c r="E496" s="24" t="str">
        <f t="shared" si="95"/>
        <v/>
      </c>
      <c r="F496" s="24">
        <f t="shared" si="96"/>
        <v>3.3388981636060101E-3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3</v>
      </c>
      <c r="E497" s="24" t="str">
        <f t="shared" si="95"/>
        <v/>
      </c>
      <c r="F497" s="24">
        <f t="shared" si="96"/>
        <v>2.5041736227045075E-3</v>
      </c>
      <c r="G497" s="24">
        <f t="shared" si="98"/>
        <v>1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1</v>
      </c>
      <c r="D499" s="23">
        <v>0</v>
      </c>
      <c r="E499" s="24">
        <f t="shared" si="95"/>
        <v>8.5251491901108269E-4</v>
      </c>
      <c r="F499" s="24" t="str">
        <f t="shared" si="96"/>
        <v/>
      </c>
      <c r="G499" s="24">
        <f t="shared" si="98"/>
        <v>-1</v>
      </c>
      <c r="H499" s="24">
        <f t="shared" si="97"/>
        <v>-8.5251491901108269E-4</v>
      </c>
    </row>
    <row r="500" spans="1:8" s="25" customFormat="1" x14ac:dyDescent="0.2">
      <c r="A500" s="21"/>
      <c r="B500" s="22" t="s">
        <v>451</v>
      </c>
      <c r="C500" s="23">
        <v>111</v>
      </c>
      <c r="D500" s="23">
        <v>5</v>
      </c>
      <c r="E500" s="24">
        <f t="shared" si="95"/>
        <v>9.4629156010230184E-2</v>
      </c>
      <c r="F500" s="24">
        <f t="shared" si="96"/>
        <v>4.1736227045075123E-3</v>
      </c>
      <c r="G500" s="24">
        <f t="shared" si="98"/>
        <v>-0.95495495495495497</v>
      </c>
      <c r="H500" s="24">
        <f t="shared" si="97"/>
        <v>-9.0366581415174771E-2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1</v>
      </c>
      <c r="D505" s="23">
        <v>0</v>
      </c>
      <c r="E505" s="24">
        <f t="shared" si="95"/>
        <v>8.5251491901108269E-4</v>
      </c>
      <c r="F505" s="24" t="str">
        <f t="shared" si="96"/>
        <v/>
      </c>
      <c r="G505" s="24">
        <f t="shared" si="98"/>
        <v>-1</v>
      </c>
      <c r="H505" s="24">
        <f t="shared" si="97"/>
        <v>-8.5251491901108269E-4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2</v>
      </c>
      <c r="D510" s="23">
        <v>1</v>
      </c>
      <c r="E510" s="24">
        <f t="shared" si="95"/>
        <v>1.7050298380221654E-3</v>
      </c>
      <c r="F510" s="24">
        <f t="shared" si="96"/>
        <v>8.3472454090150253E-4</v>
      </c>
      <c r="G510" s="24">
        <f t="shared" si="98"/>
        <v>-0.5</v>
      </c>
      <c r="H510" s="24">
        <f t="shared" si="97"/>
        <v>-8.5251491901108269E-4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1</v>
      </c>
      <c r="E516" s="24" t="str">
        <f t="shared" si="95"/>
        <v/>
      </c>
      <c r="F516" s="24">
        <f t="shared" si="96"/>
        <v>8.3472454090150253E-4</v>
      </c>
      <c r="G516" s="24">
        <f t="shared" si="98"/>
        <v>1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4</v>
      </c>
      <c r="D520" s="23">
        <v>0</v>
      </c>
      <c r="E520" s="24">
        <f t="shared" si="95"/>
        <v>3.4100596760443308E-3</v>
      </c>
      <c r="F520" s="24" t="str">
        <f t="shared" si="96"/>
        <v/>
      </c>
      <c r="G520" s="24">
        <f t="shared" si="98"/>
        <v>-1</v>
      </c>
      <c r="H520" s="24">
        <f t="shared" si="97"/>
        <v>-3.4100596760443308E-3</v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1</v>
      </c>
      <c r="E521" s="24" t="str">
        <f t="shared" si="95"/>
        <v/>
      </c>
      <c r="F521" s="24">
        <f t="shared" si="96"/>
        <v>8.3472454090150253E-4</v>
      </c>
      <c r="G521" s="24">
        <f t="shared" si="98"/>
        <v>1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2</v>
      </c>
      <c r="E524" s="24" t="str">
        <f t="shared" si="95"/>
        <v/>
      </c>
      <c r="F524" s="24">
        <f t="shared" si="96"/>
        <v>1.6694490818030051E-3</v>
      </c>
      <c r="G524" s="24">
        <f t="shared" si="98"/>
        <v>1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20</v>
      </c>
      <c r="D525" s="23">
        <v>2</v>
      </c>
      <c r="E525" s="24">
        <f t="shared" si="95"/>
        <v>1.7050298380221655E-2</v>
      </c>
      <c r="F525" s="24">
        <f t="shared" si="96"/>
        <v>1.6694490818030051E-3</v>
      </c>
      <c r="G525" s="24">
        <f t="shared" si="98"/>
        <v>-0.9</v>
      </c>
      <c r="H525" s="24">
        <f t="shared" si="97"/>
        <v>-1.5345268542199489E-2</v>
      </c>
    </row>
    <row r="526" spans="1:8" s="25" customFormat="1" x14ac:dyDescent="0.2">
      <c r="A526" s="21"/>
      <c r="B526" s="22" t="s">
        <v>476</v>
      </c>
      <c r="C526" s="23">
        <v>1</v>
      </c>
      <c r="D526" s="23">
        <v>0</v>
      </c>
      <c r="E526" s="24">
        <f t="shared" si="95"/>
        <v>8.5251491901108269E-4</v>
      </c>
      <c r="F526" s="24" t="str">
        <f t="shared" si="96"/>
        <v/>
      </c>
      <c r="G526" s="24">
        <f t="shared" si="98"/>
        <v>-1</v>
      </c>
      <c r="H526" s="24">
        <f t="shared" si="97"/>
        <v>-8.5251491901108269E-4</v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1</v>
      </c>
      <c r="D531" s="23">
        <v>0</v>
      </c>
      <c r="E531" s="24">
        <f t="shared" si="95"/>
        <v>8.5251491901108269E-4</v>
      </c>
      <c r="F531" s="24" t="str">
        <f t="shared" si="96"/>
        <v/>
      </c>
      <c r="G531" s="24">
        <f t="shared" si="98"/>
        <v>-1</v>
      </c>
      <c r="H531" s="24">
        <f t="shared" si="97"/>
        <v>-8.5251491901108269E-4</v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1</v>
      </c>
      <c r="D534" s="23">
        <v>0</v>
      </c>
      <c r="E534" s="24">
        <f t="shared" si="95"/>
        <v>8.5251491901108269E-4</v>
      </c>
      <c r="F534" s="24" t="str">
        <f t="shared" si="96"/>
        <v/>
      </c>
      <c r="G534" s="24">
        <f t="shared" si="98"/>
        <v>-1</v>
      </c>
      <c r="H534" s="24">
        <f t="shared" si="97"/>
        <v>-8.5251491901108269E-4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1</v>
      </c>
      <c r="D542" s="23">
        <v>0</v>
      </c>
      <c r="E542" s="24">
        <f t="shared" si="95"/>
        <v>8.5251491901108269E-4</v>
      </c>
      <c r="F542" s="24" t="str">
        <f t="shared" si="96"/>
        <v/>
      </c>
      <c r="G542" s="24">
        <f t="shared" si="98"/>
        <v>-1</v>
      </c>
      <c r="H542" s="24">
        <f t="shared" si="97"/>
        <v>-8.5251491901108269E-4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2</v>
      </c>
      <c r="D544" s="23">
        <v>20</v>
      </c>
      <c r="E544" s="24">
        <f t="shared" si="95"/>
        <v>1.7050298380221654E-3</v>
      </c>
      <c r="F544" s="24">
        <f t="shared" si="96"/>
        <v>1.6694490818030049E-2</v>
      </c>
      <c r="G544" s="24">
        <f t="shared" si="98"/>
        <v>9</v>
      </c>
      <c r="H544" s="24">
        <f t="shared" si="97"/>
        <v>1.5345268542199489E-2</v>
      </c>
    </row>
    <row r="545" spans="1:8" s="25" customFormat="1" x14ac:dyDescent="0.2">
      <c r="A545" s="21"/>
      <c r="B545" s="22" t="s">
        <v>493</v>
      </c>
      <c r="C545" s="23">
        <v>5</v>
      </c>
      <c r="D545" s="23">
        <v>6</v>
      </c>
      <c r="E545" s="24">
        <f t="shared" si="95"/>
        <v>4.2625745950554137E-3</v>
      </c>
      <c r="F545" s="24">
        <f t="shared" si="96"/>
        <v>5.008347245409015E-3</v>
      </c>
      <c r="G545" s="24">
        <f t="shared" si="98"/>
        <v>0.2</v>
      </c>
      <c r="H545" s="24">
        <f t="shared" si="97"/>
        <v>8.525149190110828E-4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51</v>
      </c>
      <c r="D548" s="23">
        <v>11</v>
      </c>
      <c r="E548" s="24">
        <f t="shared" si="95"/>
        <v>4.3478260869565216E-2</v>
      </c>
      <c r="F548" s="24">
        <f t="shared" si="96"/>
        <v>9.1819699499165273E-3</v>
      </c>
      <c r="G548" s="24">
        <f t="shared" si="98"/>
        <v>-0.78431372549019607</v>
      </c>
      <c r="H548" s="24">
        <f t="shared" si="97"/>
        <v>-3.4100596760443309E-2</v>
      </c>
    </row>
    <row r="549" spans="1:8" s="25" customFormat="1" x14ac:dyDescent="0.2">
      <c r="A549" s="21"/>
      <c r="B549" s="22" t="s">
        <v>497</v>
      </c>
      <c r="C549" s="23">
        <v>4</v>
      </c>
      <c r="D549" s="23">
        <v>4</v>
      </c>
      <c r="E549" s="24">
        <f t="shared" si="95"/>
        <v>3.4100596760443308E-3</v>
      </c>
      <c r="F549" s="24">
        <f t="shared" si="96"/>
        <v>3.3388981636060101E-3</v>
      </c>
      <c r="G549" s="24">
        <f t="shared" si="98"/>
        <v>0</v>
      </c>
      <c r="H549" s="24">
        <f t="shared" si="97"/>
        <v>0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1</v>
      </c>
      <c r="D552" s="23">
        <v>4</v>
      </c>
      <c r="E552" s="24">
        <f t="shared" si="99"/>
        <v>8.5251491901108269E-4</v>
      </c>
      <c r="F552" s="24">
        <f t="shared" si="100"/>
        <v>3.3388981636060101E-3</v>
      </c>
      <c r="G552" s="24">
        <f t="shared" ref="G552:G585" si="102">+IF(AND(C552=0,D552=0)," ",IF(C552=0,1,IF(D552=0,-1,(D552-C552)/C552)))</f>
        <v>3</v>
      </c>
      <c r="H552" s="24">
        <f t="shared" si="101"/>
        <v>2.5575447570332479E-3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4</v>
      </c>
      <c r="E559" s="24" t="str">
        <f t="shared" si="99"/>
        <v/>
      </c>
      <c r="F559" s="24">
        <f t="shared" si="100"/>
        <v>3.3388981636060101E-3</v>
      </c>
      <c r="G559" s="24">
        <f t="shared" si="102"/>
        <v>1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2</v>
      </c>
      <c r="D561" s="23">
        <v>2</v>
      </c>
      <c r="E561" s="24">
        <f t="shared" si="99"/>
        <v>1.7050298380221654E-3</v>
      </c>
      <c r="F561" s="24">
        <f t="shared" si="100"/>
        <v>1.6694490818030051E-3</v>
      </c>
      <c r="G561" s="24">
        <f t="shared" si="102"/>
        <v>0</v>
      </c>
      <c r="H561" s="24">
        <f t="shared" si="101"/>
        <v>0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5</v>
      </c>
      <c r="D564" s="23">
        <v>4</v>
      </c>
      <c r="E564" s="24">
        <f t="shared" si="99"/>
        <v>4.2625745950554137E-3</v>
      </c>
      <c r="F564" s="24">
        <f t="shared" si="100"/>
        <v>3.3388981636060101E-3</v>
      </c>
      <c r="G564" s="24">
        <f t="shared" si="102"/>
        <v>-0.2</v>
      </c>
      <c r="H564" s="24">
        <f t="shared" si="101"/>
        <v>-8.525149190110828E-4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3</v>
      </c>
      <c r="E566" s="24" t="str">
        <f t="shared" si="99"/>
        <v/>
      </c>
      <c r="F566" s="24">
        <f t="shared" si="100"/>
        <v>2.5041736227045075E-3</v>
      </c>
      <c r="G566" s="24">
        <f t="shared" si="102"/>
        <v>1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10</v>
      </c>
      <c r="D569" s="23">
        <v>19</v>
      </c>
      <c r="E569" s="24">
        <f t="shared" si="99"/>
        <v>8.5251491901108273E-3</v>
      </c>
      <c r="F569" s="24">
        <f t="shared" si="100"/>
        <v>1.5859766277128547E-2</v>
      </c>
      <c r="G569" s="24">
        <f t="shared" si="102"/>
        <v>0.9</v>
      </c>
      <c r="H569" s="24">
        <f t="shared" si="101"/>
        <v>7.6726342710997444E-3</v>
      </c>
    </row>
    <row r="570" spans="1:8" s="25" customFormat="1" ht="25.5" x14ac:dyDescent="0.2">
      <c r="A570" s="21"/>
      <c r="B570" s="22" t="s">
        <v>517</v>
      </c>
      <c r="C570" s="23">
        <v>6</v>
      </c>
      <c r="D570" s="23">
        <v>13</v>
      </c>
      <c r="E570" s="24">
        <f t="shared" si="99"/>
        <v>5.1150895140664966E-3</v>
      </c>
      <c r="F570" s="24">
        <f t="shared" si="100"/>
        <v>1.0851419031719533E-2</v>
      </c>
      <c r="G570" s="24">
        <f t="shared" si="102"/>
        <v>1.1666666666666667</v>
      </c>
      <c r="H570" s="24">
        <f t="shared" si="101"/>
        <v>5.9676044330775795E-3</v>
      </c>
    </row>
    <row r="571" spans="1:8" s="25" customFormat="1" x14ac:dyDescent="0.2">
      <c r="A571" s="21"/>
      <c r="B571" s="22" t="s">
        <v>518</v>
      </c>
      <c r="C571" s="23">
        <v>27</v>
      </c>
      <c r="D571" s="23">
        <v>44</v>
      </c>
      <c r="E571" s="24">
        <f t="shared" si="99"/>
        <v>2.3017902813299233E-2</v>
      </c>
      <c r="F571" s="24">
        <f t="shared" si="100"/>
        <v>3.6727879799666109E-2</v>
      </c>
      <c r="G571" s="24">
        <f t="shared" si="102"/>
        <v>0.62962962962962965</v>
      </c>
      <c r="H571" s="24">
        <f t="shared" si="101"/>
        <v>1.4492753623188406E-2</v>
      </c>
    </row>
    <row r="572" spans="1:8" s="25" customFormat="1" x14ac:dyDescent="0.2">
      <c r="A572" s="21"/>
      <c r="B572" s="22" t="s">
        <v>519</v>
      </c>
      <c r="C572" s="23">
        <v>2</v>
      </c>
      <c r="D572" s="23">
        <v>1</v>
      </c>
      <c r="E572" s="24">
        <f t="shared" si="99"/>
        <v>1.7050298380221654E-3</v>
      </c>
      <c r="F572" s="24">
        <f t="shared" si="100"/>
        <v>8.3472454090150253E-4</v>
      </c>
      <c r="G572" s="24">
        <f t="shared" si="102"/>
        <v>-0.5</v>
      </c>
      <c r="H572" s="24">
        <f t="shared" si="101"/>
        <v>-8.5251491901108269E-4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1</v>
      </c>
      <c r="D576" s="23">
        <v>0</v>
      </c>
      <c r="E576" s="24">
        <f t="shared" si="99"/>
        <v>8.5251491901108269E-4</v>
      </c>
      <c r="F576" s="24" t="str">
        <f t="shared" si="100"/>
        <v/>
      </c>
      <c r="G576" s="24">
        <f t="shared" si="102"/>
        <v>-1</v>
      </c>
      <c r="H576" s="24">
        <f t="shared" si="101"/>
        <v>-8.5251491901108269E-4</v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3</v>
      </c>
      <c r="D578" s="23">
        <v>6</v>
      </c>
      <c r="E578" s="24">
        <f t="shared" si="99"/>
        <v>2.5575447570332483E-3</v>
      </c>
      <c r="F578" s="24">
        <f t="shared" si="100"/>
        <v>5.008347245409015E-3</v>
      </c>
      <c r="G578" s="24">
        <f t="shared" si="102"/>
        <v>1</v>
      </c>
      <c r="H578" s="24">
        <f t="shared" si="101"/>
        <v>2.5575447570332483E-3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3</v>
      </c>
      <c r="E579" s="24">
        <f t="shared" si="99"/>
        <v>8.5251491901108269E-4</v>
      </c>
      <c r="F579" s="24">
        <f t="shared" si="100"/>
        <v>2.5041736227045075E-3</v>
      </c>
      <c r="G579" s="24">
        <f t="shared" si="102"/>
        <v>2</v>
      </c>
      <c r="H579" s="24">
        <f t="shared" si="101"/>
        <v>1.7050298380221654E-3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1</v>
      </c>
      <c r="E581" s="24" t="str">
        <f t="shared" si="99"/>
        <v/>
      </c>
      <c r="F581" s="24">
        <f t="shared" si="100"/>
        <v>8.3472454090150253E-4</v>
      </c>
      <c r="G581" s="24">
        <f t="shared" si="102"/>
        <v>1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317</v>
      </c>
      <c r="D591" s="19">
        <f>SUM(D592:D618)</f>
        <v>548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0.72870662460567825</v>
      </c>
      <c r="H591" s="20">
        <f t="shared" ref="H591:H618" si="105">+IF(OR(AND(E591=""),(G591="")),"",E591*G591)</f>
        <v>0.72870662460567825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1</v>
      </c>
      <c r="E592" s="24" t="str">
        <f t="shared" si="103"/>
        <v/>
      </c>
      <c r="F592" s="24">
        <f t="shared" si="104"/>
        <v>1.8248175182481751E-3</v>
      </c>
      <c r="G592" s="24">
        <f t="shared" ref="G592:G618" si="106">+IF(AND(C592=0,D592=0)," ",IF(C592=0,1,IF(D592=0,-1,(D592-C592)/C592)))</f>
        <v>1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2</v>
      </c>
      <c r="D593" s="23">
        <v>1</v>
      </c>
      <c r="E593" s="24">
        <f t="shared" si="103"/>
        <v>6.3091482649842269E-3</v>
      </c>
      <c r="F593" s="24">
        <f t="shared" si="104"/>
        <v>1.8248175182481751E-3</v>
      </c>
      <c r="G593" s="24">
        <f t="shared" si="106"/>
        <v>-0.5</v>
      </c>
      <c r="H593" s="24">
        <f t="shared" si="105"/>
        <v>-3.1545741324921135E-3</v>
      </c>
    </row>
    <row r="594" spans="1:8" s="25" customFormat="1" ht="25.5" x14ac:dyDescent="0.2">
      <c r="A594" s="21"/>
      <c r="B594" s="22" t="s">
        <v>535</v>
      </c>
      <c r="C594" s="23">
        <v>9</v>
      </c>
      <c r="D594" s="23">
        <v>41</v>
      </c>
      <c r="E594" s="24">
        <f t="shared" si="103"/>
        <v>2.8391167192429023E-2</v>
      </c>
      <c r="F594" s="24">
        <f t="shared" si="104"/>
        <v>7.4817518248175188E-2</v>
      </c>
      <c r="G594" s="24">
        <f t="shared" si="106"/>
        <v>3.5555555555555554</v>
      </c>
      <c r="H594" s="24">
        <f t="shared" si="105"/>
        <v>0.10094637223974763</v>
      </c>
    </row>
    <row r="595" spans="1:8" s="25" customFormat="1" x14ac:dyDescent="0.2">
      <c r="A595" s="21"/>
      <c r="B595" s="22" t="s">
        <v>536</v>
      </c>
      <c r="C595" s="23">
        <v>23</v>
      </c>
      <c r="D595" s="23">
        <v>108</v>
      </c>
      <c r="E595" s="24">
        <f t="shared" si="103"/>
        <v>7.2555205047318619E-2</v>
      </c>
      <c r="F595" s="24">
        <f t="shared" si="104"/>
        <v>0.19708029197080293</v>
      </c>
      <c r="G595" s="24">
        <f t="shared" si="106"/>
        <v>3.6956521739130435</v>
      </c>
      <c r="H595" s="24">
        <f t="shared" si="105"/>
        <v>0.26813880126182965</v>
      </c>
    </row>
    <row r="596" spans="1:8" s="25" customFormat="1" x14ac:dyDescent="0.2">
      <c r="A596" s="21"/>
      <c r="B596" s="22" t="s">
        <v>537</v>
      </c>
      <c r="C596" s="23">
        <v>2</v>
      </c>
      <c r="D596" s="23">
        <v>0</v>
      </c>
      <c r="E596" s="24">
        <f t="shared" si="103"/>
        <v>6.3091482649842269E-3</v>
      </c>
      <c r="F596" s="24" t="str">
        <f t="shared" si="104"/>
        <v/>
      </c>
      <c r="G596" s="24">
        <f t="shared" si="106"/>
        <v>-1</v>
      </c>
      <c r="H596" s="24">
        <f t="shared" si="105"/>
        <v>-6.3091482649842269E-3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1</v>
      </c>
      <c r="E597" s="24" t="str">
        <f t="shared" si="103"/>
        <v/>
      </c>
      <c r="F597" s="24">
        <f t="shared" si="104"/>
        <v>1.8248175182481751E-3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1</v>
      </c>
      <c r="D598" s="23">
        <v>0</v>
      </c>
      <c r="E598" s="24">
        <f t="shared" si="103"/>
        <v>3.1545741324921135E-3</v>
      </c>
      <c r="F598" s="24" t="str">
        <f t="shared" si="104"/>
        <v/>
      </c>
      <c r="G598" s="24">
        <f t="shared" si="106"/>
        <v>-1</v>
      </c>
      <c r="H598" s="24">
        <f t="shared" si="105"/>
        <v>-3.1545741324921135E-3</v>
      </c>
    </row>
    <row r="599" spans="1:8" s="25" customFormat="1" x14ac:dyDescent="0.2">
      <c r="A599" s="21"/>
      <c r="B599" s="22" t="s">
        <v>539</v>
      </c>
      <c r="C599" s="23">
        <v>36</v>
      </c>
      <c r="D599" s="23">
        <v>2</v>
      </c>
      <c r="E599" s="24">
        <f t="shared" si="103"/>
        <v>0.11356466876971609</v>
      </c>
      <c r="F599" s="24">
        <f t="shared" si="104"/>
        <v>3.6496350364963502E-3</v>
      </c>
      <c r="G599" s="24">
        <f t="shared" si="106"/>
        <v>-0.94444444444444442</v>
      </c>
      <c r="H599" s="24">
        <f t="shared" si="105"/>
        <v>-0.10725552050473186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1</v>
      </c>
      <c r="E601" s="24">
        <f t="shared" si="103"/>
        <v>3.1545741324921135E-3</v>
      </c>
      <c r="F601" s="24">
        <f t="shared" si="104"/>
        <v>1.8248175182481751E-3</v>
      </c>
      <c r="G601" s="24">
        <f t="shared" si="106"/>
        <v>0</v>
      </c>
      <c r="H601" s="24">
        <f t="shared" si="105"/>
        <v>0</v>
      </c>
    </row>
    <row r="602" spans="1:8" s="25" customFormat="1" x14ac:dyDescent="0.2">
      <c r="A602" s="21"/>
      <c r="B602" s="22" t="s">
        <v>542</v>
      </c>
      <c r="C602" s="23">
        <v>2</v>
      </c>
      <c r="D602" s="23">
        <v>5</v>
      </c>
      <c r="E602" s="24">
        <f t="shared" si="103"/>
        <v>6.3091482649842269E-3</v>
      </c>
      <c r="F602" s="24">
        <f t="shared" si="104"/>
        <v>9.1240875912408752E-3</v>
      </c>
      <c r="G602" s="24">
        <f t="shared" si="106"/>
        <v>1.5</v>
      </c>
      <c r="H602" s="24">
        <f t="shared" si="105"/>
        <v>9.4637223974763408E-3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85</v>
      </c>
      <c r="D604" s="23">
        <v>29</v>
      </c>
      <c r="E604" s="24">
        <f t="shared" si="103"/>
        <v>0.26813880126182965</v>
      </c>
      <c r="F604" s="24">
        <f t="shared" si="104"/>
        <v>5.2919708029197078E-2</v>
      </c>
      <c r="G604" s="24">
        <f t="shared" si="106"/>
        <v>-0.6588235294117647</v>
      </c>
      <c r="H604" s="24">
        <f t="shared" si="105"/>
        <v>-0.17665615141955834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13</v>
      </c>
      <c r="D606" s="23">
        <v>57</v>
      </c>
      <c r="E606" s="24">
        <f t="shared" si="103"/>
        <v>4.1009463722397478E-2</v>
      </c>
      <c r="F606" s="24">
        <f t="shared" si="104"/>
        <v>0.10401459854014598</v>
      </c>
      <c r="G606" s="24">
        <f t="shared" si="106"/>
        <v>3.3846153846153846</v>
      </c>
      <c r="H606" s="24">
        <f t="shared" si="105"/>
        <v>0.13880126182965299</v>
      </c>
    </row>
    <row r="607" spans="1:8" s="25" customFormat="1" x14ac:dyDescent="0.2">
      <c r="A607" s="21"/>
      <c r="B607" s="22" t="s">
        <v>547</v>
      </c>
      <c r="C607" s="23">
        <v>52</v>
      </c>
      <c r="D607" s="23">
        <v>53</v>
      </c>
      <c r="E607" s="24">
        <f t="shared" si="103"/>
        <v>0.16403785488958991</v>
      </c>
      <c r="F607" s="24">
        <f t="shared" si="104"/>
        <v>9.6715328467153291E-2</v>
      </c>
      <c r="G607" s="24">
        <f t="shared" si="106"/>
        <v>1.9230769230769232E-2</v>
      </c>
      <c r="H607" s="24">
        <f t="shared" si="105"/>
        <v>3.1545741324921139E-3</v>
      </c>
    </row>
    <row r="608" spans="1:8" s="25" customFormat="1" x14ac:dyDescent="0.2">
      <c r="A608" s="21"/>
      <c r="B608" s="22" t="s">
        <v>548</v>
      </c>
      <c r="C608" s="23">
        <v>9</v>
      </c>
      <c r="D608" s="23">
        <v>12</v>
      </c>
      <c r="E608" s="24">
        <f t="shared" si="103"/>
        <v>2.8391167192429023E-2</v>
      </c>
      <c r="F608" s="24">
        <f t="shared" si="104"/>
        <v>2.1897810218978103E-2</v>
      </c>
      <c r="G608" s="24">
        <f t="shared" si="106"/>
        <v>0.33333333333333331</v>
      </c>
      <c r="H608" s="24">
        <f t="shared" si="105"/>
        <v>9.4637223974763408E-3</v>
      </c>
    </row>
    <row r="609" spans="1:9" s="25" customFormat="1" x14ac:dyDescent="0.2">
      <c r="A609" s="21"/>
      <c r="B609" s="22" t="s">
        <v>549</v>
      </c>
      <c r="C609" s="23">
        <v>73</v>
      </c>
      <c r="D609" s="23">
        <v>150</v>
      </c>
      <c r="E609" s="24">
        <f t="shared" si="103"/>
        <v>0.2302839116719243</v>
      </c>
      <c r="F609" s="24">
        <f t="shared" si="104"/>
        <v>0.27372262773722628</v>
      </c>
      <c r="G609" s="24">
        <f t="shared" si="106"/>
        <v>1.0547945205479452</v>
      </c>
      <c r="H609" s="24">
        <f t="shared" si="105"/>
        <v>0.24290220820189276</v>
      </c>
    </row>
    <row r="610" spans="1:9" s="25" customFormat="1" x14ac:dyDescent="0.2">
      <c r="A610" s="21"/>
      <c r="B610" s="22" t="s">
        <v>550</v>
      </c>
      <c r="C610" s="23">
        <v>5</v>
      </c>
      <c r="D610" s="23">
        <v>74</v>
      </c>
      <c r="E610" s="24">
        <f t="shared" si="103"/>
        <v>1.5772870662460567E-2</v>
      </c>
      <c r="F610" s="24">
        <f t="shared" si="104"/>
        <v>0.13503649635036497</v>
      </c>
      <c r="G610" s="24">
        <f t="shared" si="106"/>
        <v>13.8</v>
      </c>
      <c r="H610" s="24">
        <f t="shared" si="105"/>
        <v>0.21766561514195584</v>
      </c>
    </row>
    <row r="611" spans="1:9" s="25" customFormat="1" x14ac:dyDescent="0.2">
      <c r="A611" s="21"/>
      <c r="B611" s="22" t="s">
        <v>551</v>
      </c>
      <c r="C611" s="23">
        <v>1</v>
      </c>
      <c r="D611" s="23">
        <v>1</v>
      </c>
      <c r="E611" s="24">
        <f t="shared" si="103"/>
        <v>3.1545741324921135E-3</v>
      </c>
      <c r="F611" s="24">
        <f t="shared" si="104"/>
        <v>1.8248175182481751E-3</v>
      </c>
      <c r="G611" s="24">
        <f t="shared" si="106"/>
        <v>0</v>
      </c>
      <c r="H611" s="24">
        <f t="shared" si="105"/>
        <v>0</v>
      </c>
    </row>
    <row r="612" spans="1:9" s="25" customFormat="1" x14ac:dyDescent="0.2">
      <c r="A612" s="21"/>
      <c r="B612" s="22" t="s">
        <v>552</v>
      </c>
      <c r="C612" s="23">
        <v>1</v>
      </c>
      <c r="D612" s="23">
        <v>3</v>
      </c>
      <c r="E612" s="24">
        <f t="shared" si="103"/>
        <v>3.1545741324921135E-3</v>
      </c>
      <c r="F612" s="24">
        <f t="shared" si="104"/>
        <v>5.4744525547445258E-3</v>
      </c>
      <c r="G612" s="24">
        <f t="shared" si="106"/>
        <v>2</v>
      </c>
      <c r="H612" s="24">
        <f t="shared" si="105"/>
        <v>6.3091482649842269E-3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5</v>
      </c>
      <c r="E614" s="24" t="str">
        <f t="shared" si="103"/>
        <v/>
      </c>
      <c r="F614" s="24">
        <f t="shared" si="104"/>
        <v>9.1240875912408752E-3</v>
      </c>
      <c r="G614" s="24">
        <f t="shared" si="106"/>
        <v>1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1</v>
      </c>
      <c r="E616" s="24" t="str">
        <f t="shared" si="103"/>
        <v/>
      </c>
      <c r="F616" s="24">
        <f t="shared" si="104"/>
        <v>1.8248175182481751E-3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1</v>
      </c>
      <c r="D617" s="23">
        <v>0</v>
      </c>
      <c r="E617" s="24">
        <f t="shared" si="103"/>
        <v>3.1545741324921135E-3</v>
      </c>
      <c r="F617" s="24" t="str">
        <f t="shared" si="104"/>
        <v/>
      </c>
      <c r="G617" s="24">
        <f t="shared" si="106"/>
        <v>-1</v>
      </c>
      <c r="H617" s="24">
        <f t="shared" si="105"/>
        <v>-3.1545741324921135E-3</v>
      </c>
    </row>
    <row r="618" spans="1:9" ht="25.5" x14ac:dyDescent="0.2">
      <c r="A618" s="14"/>
      <c r="B618" s="15" t="s">
        <v>557</v>
      </c>
      <c r="C618" s="16">
        <v>1</v>
      </c>
      <c r="D618" s="23">
        <v>3</v>
      </c>
      <c r="E618" s="17">
        <f t="shared" si="103"/>
        <v>3.1545741324921135E-3</v>
      </c>
      <c r="F618" s="17">
        <f t="shared" si="104"/>
        <v>5.4744525547445258E-3</v>
      </c>
      <c r="G618" s="17">
        <f t="shared" si="106"/>
        <v>2</v>
      </c>
      <c r="H618" s="17">
        <f t="shared" si="105"/>
        <v>6.3091482649842269E-3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578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579</v>
      </c>
      <c r="C8" s="12">
        <f>+C19+C76+C177+C356+C591</f>
        <v>3583</v>
      </c>
      <c r="D8" s="13">
        <f>+D19+D76+D177+D356+D591</f>
        <v>3638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1.5350265140943344E-2</v>
      </c>
      <c r="H8" s="10">
        <f t="shared" ref="H8:H13" si="1">+IF(OR(AND(E8=""),(G8="")),"",E8*G8)</f>
        <v>1.5350265140943344E-2</v>
      </c>
    </row>
    <row r="9" spans="1:8" s="25" customFormat="1" x14ac:dyDescent="0.2">
      <c r="A9" s="21"/>
      <c r="B9" s="22" t="s">
        <v>6</v>
      </c>
      <c r="C9" s="23">
        <f>+C19</f>
        <v>15</v>
      </c>
      <c r="D9" s="23">
        <f>+D19</f>
        <v>7</v>
      </c>
      <c r="E9" s="24">
        <f t="shared" ref="E9:F13" si="2">+C9/C$8</f>
        <v>4.1864359475300029E-3</v>
      </c>
      <c r="F9" s="24">
        <f t="shared" si="2"/>
        <v>1.9241341396371632E-3</v>
      </c>
      <c r="G9" s="24">
        <f t="shared" si="0"/>
        <v>-0.53333333333333333</v>
      </c>
      <c r="H9" s="24">
        <f t="shared" si="1"/>
        <v>-2.2327658386826683E-3</v>
      </c>
    </row>
    <row r="10" spans="1:8" s="25" customFormat="1" x14ac:dyDescent="0.2">
      <c r="A10" s="21"/>
      <c r="B10" s="22" t="s">
        <v>7</v>
      </c>
      <c r="C10" s="23">
        <f>+C76</f>
        <v>364</v>
      </c>
      <c r="D10" s="23">
        <f>+D76</f>
        <v>413</v>
      </c>
      <c r="E10" s="24">
        <f t="shared" si="2"/>
        <v>0.10159084566006141</v>
      </c>
      <c r="F10" s="24">
        <f t="shared" si="2"/>
        <v>0.11352391423859264</v>
      </c>
      <c r="G10" s="24">
        <f t="shared" si="0"/>
        <v>0.13461538461538461</v>
      </c>
      <c r="H10" s="24">
        <f t="shared" si="1"/>
        <v>1.3675690761931343E-2</v>
      </c>
    </row>
    <row r="11" spans="1:8" s="25" customFormat="1" ht="25.5" x14ac:dyDescent="0.2">
      <c r="A11" s="21"/>
      <c r="B11" s="22" t="s">
        <v>8</v>
      </c>
      <c r="C11" s="23">
        <f>+C177</f>
        <v>1051</v>
      </c>
      <c r="D11" s="23">
        <f>+D177</f>
        <v>1153</v>
      </c>
      <c r="E11" s="24">
        <f t="shared" si="2"/>
        <v>0.29332961205693553</v>
      </c>
      <c r="F11" s="24">
        <f t="shared" si="2"/>
        <v>0.31693238042880706</v>
      </c>
      <c r="G11" s="24">
        <f t="shared" si="0"/>
        <v>9.7050428163653668E-2</v>
      </c>
      <c r="H11" s="24">
        <f t="shared" si="1"/>
        <v>2.8467764443204022E-2</v>
      </c>
    </row>
    <row r="12" spans="1:8" s="25" customFormat="1" x14ac:dyDescent="0.2">
      <c r="A12" s="21"/>
      <c r="B12" s="22" t="s">
        <v>9</v>
      </c>
      <c r="C12" s="23">
        <f>+C356</f>
        <v>1752</v>
      </c>
      <c r="D12" s="23">
        <f>+D356</f>
        <v>1604</v>
      </c>
      <c r="E12" s="24">
        <f t="shared" si="2"/>
        <v>0.4889757186715043</v>
      </c>
      <c r="F12" s="24">
        <f t="shared" si="2"/>
        <v>0.44090159428257286</v>
      </c>
      <c r="G12" s="24">
        <f t="shared" si="0"/>
        <v>-8.4474885844748854E-2</v>
      </c>
      <c r="H12" s="24">
        <f t="shared" si="1"/>
        <v>-4.1306168015629356E-2</v>
      </c>
    </row>
    <row r="13" spans="1:8" s="25" customFormat="1" x14ac:dyDescent="0.2">
      <c r="A13" s="21"/>
      <c r="B13" s="22" t="s">
        <v>10</v>
      </c>
      <c r="C13" s="23">
        <f>+C591</f>
        <v>401</v>
      </c>
      <c r="D13" s="23">
        <f>+D591</f>
        <v>461</v>
      </c>
      <c r="E13" s="24">
        <f t="shared" si="2"/>
        <v>0.11191738766396875</v>
      </c>
      <c r="F13" s="24">
        <f t="shared" si="2"/>
        <v>0.12671797691039033</v>
      </c>
      <c r="G13" s="24">
        <f t="shared" si="0"/>
        <v>0.14962593516209477</v>
      </c>
      <c r="H13" s="24">
        <f t="shared" si="1"/>
        <v>1.6745743790120012E-2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15</v>
      </c>
      <c r="D19" s="19">
        <f>SUM(D20:D70)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-0.53333333333333333</v>
      </c>
      <c r="H19" s="20">
        <f t="shared" ref="H19:H50" si="5">+IF(OR(AND(E19=""),(G19="")),"",E19*G19)</f>
        <v>-0.53333333333333333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1</v>
      </c>
      <c r="D21" s="23">
        <v>1</v>
      </c>
      <c r="E21" s="24">
        <f t="shared" si="3"/>
        <v>6.6666666666666666E-2</v>
      </c>
      <c r="F21" s="24">
        <f t="shared" si="4"/>
        <v>0.14285714285714285</v>
      </c>
      <c r="G21" s="24">
        <f t="shared" si="6"/>
        <v>0</v>
      </c>
      <c r="H21" s="24">
        <f t="shared" si="5"/>
        <v>0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3</v>
      </c>
      <c r="D30" s="23">
        <v>0</v>
      </c>
      <c r="E30" s="24">
        <f t="shared" si="3"/>
        <v>0.2</v>
      </c>
      <c r="F30" s="24" t="str">
        <f t="shared" si="4"/>
        <v/>
      </c>
      <c r="G30" s="24">
        <f t="shared" si="6"/>
        <v>-1</v>
      </c>
      <c r="H30" s="24">
        <f t="shared" si="5"/>
        <v>-0.2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6.6666666666666666E-2</v>
      </c>
      <c r="F32" s="24" t="str">
        <f t="shared" si="4"/>
        <v/>
      </c>
      <c r="G32" s="24">
        <f t="shared" si="6"/>
        <v>-1</v>
      </c>
      <c r="H32" s="24">
        <f t="shared" si="5"/>
        <v>-6.6666666666666666E-2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0</v>
      </c>
      <c r="E36" s="24">
        <f t="shared" si="3"/>
        <v>6.6666666666666666E-2</v>
      </c>
      <c r="F36" s="24" t="str">
        <f t="shared" si="4"/>
        <v/>
      </c>
      <c r="G36" s="24">
        <f t="shared" si="6"/>
        <v>-1</v>
      </c>
      <c r="H36" s="24">
        <f t="shared" si="5"/>
        <v>-6.6666666666666666E-2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1</v>
      </c>
      <c r="D44" s="23">
        <v>0</v>
      </c>
      <c r="E44" s="24">
        <f t="shared" si="3"/>
        <v>6.6666666666666666E-2</v>
      </c>
      <c r="F44" s="24" t="str">
        <f t="shared" si="4"/>
        <v/>
      </c>
      <c r="G44" s="24">
        <f t="shared" si="6"/>
        <v>-1</v>
      </c>
      <c r="H44" s="24">
        <f t="shared" si="5"/>
        <v>-6.6666666666666666E-2</v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1</v>
      </c>
      <c r="E45" s="24" t="str">
        <f t="shared" si="3"/>
        <v/>
      </c>
      <c r="F45" s="24">
        <f t="shared" si="4"/>
        <v>0.14285714285714285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7</v>
      </c>
      <c r="D49" s="23">
        <v>3</v>
      </c>
      <c r="E49" s="24">
        <f t="shared" si="3"/>
        <v>0.46666666666666667</v>
      </c>
      <c r="F49" s="24">
        <f t="shared" si="4"/>
        <v>0.42857142857142855</v>
      </c>
      <c r="G49" s="24">
        <f t="shared" si="6"/>
        <v>-0.5714285714285714</v>
      </c>
      <c r="H49" s="24">
        <f t="shared" si="5"/>
        <v>-0.26666666666666666</v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1</v>
      </c>
      <c r="E64" s="24" t="str">
        <f t="shared" si="7"/>
        <v/>
      </c>
      <c r="F64" s="24">
        <f t="shared" si="8"/>
        <v>0.14285714285714285</v>
      </c>
      <c r="G64" s="24">
        <f t="shared" si="10"/>
        <v>1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1</v>
      </c>
      <c r="D68" s="23">
        <v>0</v>
      </c>
      <c r="E68" s="24">
        <f t="shared" si="7"/>
        <v>6.6666666666666666E-2</v>
      </c>
      <c r="F68" s="24" t="str">
        <f t="shared" si="8"/>
        <v/>
      </c>
      <c r="G68" s="24">
        <f t="shared" si="10"/>
        <v>-1</v>
      </c>
      <c r="H68" s="24">
        <f t="shared" si="9"/>
        <v>-6.6666666666666666E-2</v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1</v>
      </c>
      <c r="E70" s="24" t="str">
        <f t="shared" si="7"/>
        <v/>
      </c>
      <c r="F70" s="24">
        <f t="shared" si="8"/>
        <v>0.14285714285714285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364</v>
      </c>
      <c r="D76" s="19">
        <f>SUM(D77:D171)</f>
        <v>413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0.13461538461538461</v>
      </c>
      <c r="H76" s="20">
        <f t="shared" ref="H76:H109" si="17">+IF(OR(AND(E76=""),(G76="")),"",E76*G76)</f>
        <v>0.13461538461538461</v>
      </c>
      <c r="I76" s="25"/>
    </row>
    <row r="77" spans="1:9" s="25" customFormat="1" x14ac:dyDescent="0.2">
      <c r="A77" s="21"/>
      <c r="B77" s="22" t="s">
        <v>62</v>
      </c>
      <c r="C77" s="23">
        <v>7</v>
      </c>
      <c r="D77" s="23">
        <v>3</v>
      </c>
      <c r="E77" s="24">
        <f t="shared" si="15"/>
        <v>1.9230769230769232E-2</v>
      </c>
      <c r="F77" s="24">
        <f t="shared" si="16"/>
        <v>7.2639225181598066E-3</v>
      </c>
      <c r="G77" s="24">
        <f t="shared" ref="G77:G110" si="18">+IF(AND(C77=0,D77=0)," ",IF(C77=0,1,IF(D77=0,-1,(D77-C77)/C77)))</f>
        <v>-0.5714285714285714</v>
      </c>
      <c r="H77" s="24">
        <f t="shared" si="17"/>
        <v>-1.098901098901099E-2</v>
      </c>
    </row>
    <row r="78" spans="1:9" s="25" customFormat="1" ht="25.5" x14ac:dyDescent="0.2">
      <c r="A78" s="21"/>
      <c r="B78" s="22" t="s">
        <v>63</v>
      </c>
      <c r="C78" s="23">
        <v>34</v>
      </c>
      <c r="D78" s="23">
        <v>1</v>
      </c>
      <c r="E78" s="24">
        <f t="shared" si="15"/>
        <v>9.3406593406593408E-2</v>
      </c>
      <c r="F78" s="24">
        <f t="shared" si="16"/>
        <v>2.4213075060532689E-3</v>
      </c>
      <c r="G78" s="24">
        <f t="shared" si="18"/>
        <v>-0.97058823529411764</v>
      </c>
      <c r="H78" s="24">
        <f t="shared" si="17"/>
        <v>-9.0659340659340656E-2</v>
      </c>
    </row>
    <row r="79" spans="1:9" s="25" customFormat="1" x14ac:dyDescent="0.2">
      <c r="A79" s="21"/>
      <c r="B79" s="22" t="s">
        <v>64</v>
      </c>
      <c r="C79" s="23">
        <v>1</v>
      </c>
      <c r="D79" s="23">
        <v>1</v>
      </c>
      <c r="E79" s="24">
        <f t="shared" si="15"/>
        <v>2.7472527472527475E-3</v>
      </c>
      <c r="F79" s="24">
        <f t="shared" si="16"/>
        <v>2.4213075060532689E-3</v>
      </c>
      <c r="G79" s="24">
        <f t="shared" si="18"/>
        <v>0</v>
      </c>
      <c r="H79" s="24">
        <f t="shared" si="17"/>
        <v>0</v>
      </c>
    </row>
    <row r="80" spans="1:9" s="25" customFormat="1" x14ac:dyDescent="0.2">
      <c r="A80" s="21"/>
      <c r="B80" s="22" t="s">
        <v>65</v>
      </c>
      <c r="C80" s="23">
        <v>33</v>
      </c>
      <c r="D80" s="23">
        <v>5</v>
      </c>
      <c r="E80" s="24">
        <f t="shared" si="15"/>
        <v>9.0659340659340656E-2</v>
      </c>
      <c r="F80" s="24">
        <f t="shared" si="16"/>
        <v>1.2106537530266344E-2</v>
      </c>
      <c r="G80" s="24">
        <f t="shared" si="18"/>
        <v>-0.84848484848484851</v>
      </c>
      <c r="H80" s="24">
        <f t="shared" si="17"/>
        <v>-7.6923076923076927E-2</v>
      </c>
    </row>
    <row r="81" spans="1:8" s="25" customFormat="1" ht="25.5" x14ac:dyDescent="0.2">
      <c r="A81" s="21"/>
      <c r="B81" s="22" t="s">
        <v>66</v>
      </c>
      <c r="C81" s="23">
        <v>65</v>
      </c>
      <c r="D81" s="23">
        <v>75</v>
      </c>
      <c r="E81" s="24">
        <f t="shared" si="15"/>
        <v>0.17857142857142858</v>
      </c>
      <c r="F81" s="24">
        <f t="shared" si="16"/>
        <v>0.18159806295399517</v>
      </c>
      <c r="G81" s="24">
        <f t="shared" si="18"/>
        <v>0.15384615384615385</v>
      </c>
      <c r="H81" s="24">
        <f t="shared" si="17"/>
        <v>2.7472527472527476E-2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5</v>
      </c>
      <c r="D83" s="23">
        <v>0</v>
      </c>
      <c r="E83" s="24">
        <f t="shared" si="15"/>
        <v>1.3736263736263736E-2</v>
      </c>
      <c r="F83" s="24" t="str">
        <f t="shared" si="16"/>
        <v/>
      </c>
      <c r="G83" s="24">
        <f t="shared" si="18"/>
        <v>-1</v>
      </c>
      <c r="H83" s="24">
        <f t="shared" si="17"/>
        <v>-1.3736263736263736E-2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1</v>
      </c>
      <c r="D86" s="23">
        <v>0</v>
      </c>
      <c r="E86" s="24">
        <f t="shared" si="15"/>
        <v>2.7472527472527475E-3</v>
      </c>
      <c r="F86" s="24" t="str">
        <f t="shared" si="16"/>
        <v/>
      </c>
      <c r="G86" s="24">
        <f t="shared" si="18"/>
        <v>-1</v>
      </c>
      <c r="H86" s="24">
        <f t="shared" si="17"/>
        <v>-2.7472527472527475E-3</v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3</v>
      </c>
      <c r="D89" s="23">
        <v>5</v>
      </c>
      <c r="E89" s="24">
        <f t="shared" si="15"/>
        <v>8.241758241758242E-3</v>
      </c>
      <c r="F89" s="24">
        <f t="shared" si="16"/>
        <v>1.2106537530266344E-2</v>
      </c>
      <c r="G89" s="24">
        <f t="shared" si="18"/>
        <v>0.66666666666666663</v>
      </c>
      <c r="H89" s="24">
        <f t="shared" si="17"/>
        <v>5.4945054945054941E-3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1</v>
      </c>
      <c r="E90" s="24" t="str">
        <f t="shared" si="15"/>
        <v/>
      </c>
      <c r="F90" s="24">
        <f t="shared" si="16"/>
        <v>2.4213075060532689E-3</v>
      </c>
      <c r="G90" s="24">
        <f t="shared" si="18"/>
        <v>1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7</v>
      </c>
      <c r="D91" s="23">
        <v>3</v>
      </c>
      <c r="E91" s="24">
        <f t="shared" si="15"/>
        <v>1.9230769230769232E-2</v>
      </c>
      <c r="F91" s="24">
        <f t="shared" si="16"/>
        <v>7.2639225181598066E-3</v>
      </c>
      <c r="G91" s="24">
        <f t="shared" si="18"/>
        <v>-0.5714285714285714</v>
      </c>
      <c r="H91" s="24">
        <f t="shared" si="17"/>
        <v>-1.098901098901099E-2</v>
      </c>
    </row>
    <row r="92" spans="1:8" s="25" customFormat="1" x14ac:dyDescent="0.2">
      <c r="A92" s="21"/>
      <c r="B92" s="22" t="s">
        <v>76</v>
      </c>
      <c r="C92" s="23">
        <v>11</v>
      </c>
      <c r="D92" s="23">
        <v>22</v>
      </c>
      <c r="E92" s="24">
        <f t="shared" si="15"/>
        <v>3.021978021978022E-2</v>
      </c>
      <c r="F92" s="24">
        <f t="shared" si="16"/>
        <v>5.3268765133171914E-2</v>
      </c>
      <c r="G92" s="24">
        <f t="shared" si="18"/>
        <v>1</v>
      </c>
      <c r="H92" s="24">
        <f t="shared" si="17"/>
        <v>3.021978021978022E-2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7</v>
      </c>
      <c r="D94" s="23">
        <v>4</v>
      </c>
      <c r="E94" s="24">
        <f t="shared" si="15"/>
        <v>1.9230769230769232E-2</v>
      </c>
      <c r="F94" s="24">
        <f t="shared" si="16"/>
        <v>9.6852300242130755E-3</v>
      </c>
      <c r="G94" s="24">
        <f t="shared" si="18"/>
        <v>-0.42857142857142855</v>
      </c>
      <c r="H94" s="24">
        <f t="shared" si="17"/>
        <v>-8.241758241758242E-3</v>
      </c>
    </row>
    <row r="95" spans="1:8" s="25" customFormat="1" x14ac:dyDescent="0.2">
      <c r="A95" s="21"/>
      <c r="B95" s="22" t="s">
        <v>78</v>
      </c>
      <c r="C95" s="23">
        <v>1</v>
      </c>
      <c r="D95" s="23">
        <v>3</v>
      </c>
      <c r="E95" s="24">
        <f t="shared" si="15"/>
        <v>2.7472527472527475E-3</v>
      </c>
      <c r="F95" s="24">
        <f t="shared" si="16"/>
        <v>7.2639225181598066E-3</v>
      </c>
      <c r="G95" s="24">
        <f t="shared" si="18"/>
        <v>2</v>
      </c>
      <c r="H95" s="24">
        <f t="shared" si="17"/>
        <v>5.4945054945054949E-3</v>
      </c>
    </row>
    <row r="96" spans="1:8" s="25" customFormat="1" x14ac:dyDescent="0.2">
      <c r="A96" s="21"/>
      <c r="B96" s="22" t="s">
        <v>79</v>
      </c>
      <c r="C96" s="23">
        <v>1</v>
      </c>
      <c r="D96" s="23">
        <v>0</v>
      </c>
      <c r="E96" s="24">
        <f t="shared" si="15"/>
        <v>2.7472527472527475E-3</v>
      </c>
      <c r="F96" s="24" t="str">
        <f t="shared" si="16"/>
        <v/>
      </c>
      <c r="G96" s="24">
        <f t="shared" si="18"/>
        <v>-1</v>
      </c>
      <c r="H96" s="24">
        <f t="shared" si="17"/>
        <v>-2.7472527472527475E-3</v>
      </c>
    </row>
    <row r="97" spans="1:8" s="25" customFormat="1" x14ac:dyDescent="0.2">
      <c r="A97" s="21"/>
      <c r="B97" s="22" t="s">
        <v>80</v>
      </c>
      <c r="C97" s="23">
        <v>2</v>
      </c>
      <c r="D97" s="23">
        <v>1</v>
      </c>
      <c r="E97" s="24">
        <f t="shared" si="15"/>
        <v>5.4945054945054949E-3</v>
      </c>
      <c r="F97" s="24">
        <f t="shared" si="16"/>
        <v>2.4213075060532689E-3</v>
      </c>
      <c r="G97" s="24">
        <f t="shared" si="18"/>
        <v>-0.5</v>
      </c>
      <c r="H97" s="24">
        <f t="shared" si="17"/>
        <v>-2.7472527472527475E-3</v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5</v>
      </c>
      <c r="D99" s="23">
        <v>1</v>
      </c>
      <c r="E99" s="24">
        <f t="shared" si="15"/>
        <v>1.3736263736263736E-2</v>
      </c>
      <c r="F99" s="24">
        <f t="shared" si="16"/>
        <v>2.4213075060532689E-3</v>
      </c>
      <c r="G99" s="24">
        <f t="shared" si="18"/>
        <v>-0.8</v>
      </c>
      <c r="H99" s="24">
        <f t="shared" si="17"/>
        <v>-1.098901098901099E-2</v>
      </c>
    </row>
    <row r="100" spans="1:8" s="25" customFormat="1" x14ac:dyDescent="0.2">
      <c r="A100" s="21"/>
      <c r="B100" s="22" t="s">
        <v>83</v>
      </c>
      <c r="C100" s="23">
        <v>1</v>
      </c>
      <c r="D100" s="23">
        <v>1</v>
      </c>
      <c r="E100" s="24">
        <f t="shared" si="15"/>
        <v>2.7472527472527475E-3</v>
      </c>
      <c r="F100" s="24">
        <f t="shared" si="16"/>
        <v>2.4213075060532689E-3</v>
      </c>
      <c r="G100" s="24">
        <f t="shared" si="18"/>
        <v>0</v>
      </c>
      <c r="H100" s="24">
        <f t="shared" si="17"/>
        <v>0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3</v>
      </c>
      <c r="D102" s="23">
        <v>4</v>
      </c>
      <c r="E102" s="24">
        <f t="shared" si="15"/>
        <v>8.241758241758242E-3</v>
      </c>
      <c r="F102" s="24">
        <f t="shared" si="16"/>
        <v>9.6852300242130755E-3</v>
      </c>
      <c r="G102" s="24">
        <f t="shared" si="18"/>
        <v>0.33333333333333331</v>
      </c>
      <c r="H102" s="24">
        <f t="shared" si="17"/>
        <v>2.747252747252747E-3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1</v>
      </c>
      <c r="E105" s="24" t="str">
        <f t="shared" si="15"/>
        <v/>
      </c>
      <c r="F105" s="24">
        <f t="shared" si="16"/>
        <v>2.4213075060532689E-3</v>
      </c>
      <c r="G105" s="24">
        <f t="shared" si="18"/>
        <v>1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6</v>
      </c>
      <c r="D106" s="23">
        <v>6</v>
      </c>
      <c r="E106" s="24">
        <f t="shared" si="15"/>
        <v>1.6483516483516484E-2</v>
      </c>
      <c r="F106" s="24">
        <f t="shared" si="16"/>
        <v>1.4527845036319613E-2</v>
      </c>
      <c r="G106" s="24">
        <f t="shared" si="18"/>
        <v>0</v>
      </c>
      <c r="H106" s="24">
        <f t="shared" si="17"/>
        <v>0</v>
      </c>
    </row>
    <row r="107" spans="1:8" s="25" customFormat="1" x14ac:dyDescent="0.2">
      <c r="A107" s="21"/>
      <c r="B107" s="22" t="s">
        <v>90</v>
      </c>
      <c r="C107" s="23">
        <v>6</v>
      </c>
      <c r="D107" s="23">
        <v>7</v>
      </c>
      <c r="E107" s="24">
        <f t="shared" si="15"/>
        <v>1.6483516483516484E-2</v>
      </c>
      <c r="F107" s="24">
        <f t="shared" si="16"/>
        <v>1.6949152542372881E-2</v>
      </c>
      <c r="G107" s="24">
        <f t="shared" si="18"/>
        <v>0.16666666666666666</v>
      </c>
      <c r="H107" s="24">
        <f t="shared" si="17"/>
        <v>2.747252747252747E-3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5</v>
      </c>
      <c r="D109" s="23">
        <v>7</v>
      </c>
      <c r="E109" s="24">
        <f t="shared" si="15"/>
        <v>1.3736263736263736E-2</v>
      </c>
      <c r="F109" s="24">
        <f t="shared" si="16"/>
        <v>1.6949152542372881E-2</v>
      </c>
      <c r="G109" s="24">
        <f t="shared" si="18"/>
        <v>0.4</v>
      </c>
      <c r="H109" s="24">
        <f t="shared" si="17"/>
        <v>5.4945054945054949E-3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1</v>
      </c>
      <c r="D112" s="23">
        <v>0</v>
      </c>
      <c r="E112" s="24">
        <f t="shared" si="27"/>
        <v>2.7472527472527475E-3</v>
      </c>
      <c r="F112" s="24" t="str">
        <f t="shared" si="28"/>
        <v/>
      </c>
      <c r="G112" s="24">
        <f t="shared" si="30"/>
        <v>-1</v>
      </c>
      <c r="H112" s="24">
        <f t="shared" si="29"/>
        <v>-2.7472527472527475E-3</v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7</v>
      </c>
      <c r="D114" s="23">
        <v>31</v>
      </c>
      <c r="E114" s="24">
        <f t="shared" si="27"/>
        <v>1.9230769230769232E-2</v>
      </c>
      <c r="F114" s="24">
        <f t="shared" si="28"/>
        <v>7.5060532687651338E-2</v>
      </c>
      <c r="G114" s="24">
        <f t="shared" si="30"/>
        <v>3.4285714285714284</v>
      </c>
      <c r="H114" s="24">
        <f t="shared" si="29"/>
        <v>6.5934065934065936E-2</v>
      </c>
    </row>
    <row r="115" spans="1:8" s="25" customFormat="1" ht="25.5" x14ac:dyDescent="0.2">
      <c r="A115" s="21"/>
      <c r="B115" s="22" t="s">
        <v>98</v>
      </c>
      <c r="C115" s="23">
        <v>2</v>
      </c>
      <c r="D115" s="23">
        <v>6</v>
      </c>
      <c r="E115" s="24">
        <f t="shared" si="27"/>
        <v>5.4945054945054949E-3</v>
      </c>
      <c r="F115" s="24">
        <f t="shared" si="28"/>
        <v>1.4527845036319613E-2</v>
      </c>
      <c r="G115" s="24">
        <f t="shared" si="30"/>
        <v>2</v>
      </c>
      <c r="H115" s="24">
        <f t="shared" si="29"/>
        <v>1.098901098901099E-2</v>
      </c>
    </row>
    <row r="116" spans="1:8" s="25" customFormat="1" ht="25.5" x14ac:dyDescent="0.2">
      <c r="A116" s="21"/>
      <c r="B116" s="22" t="s">
        <v>99</v>
      </c>
      <c r="C116" s="23">
        <v>9</v>
      </c>
      <c r="D116" s="23">
        <v>13</v>
      </c>
      <c r="E116" s="24">
        <f t="shared" si="27"/>
        <v>2.4725274725274724E-2</v>
      </c>
      <c r="F116" s="24">
        <f t="shared" si="28"/>
        <v>3.1476997578692496E-2</v>
      </c>
      <c r="G116" s="24">
        <f t="shared" si="30"/>
        <v>0.44444444444444442</v>
      </c>
      <c r="H116" s="24">
        <f t="shared" si="29"/>
        <v>1.0989010989010988E-2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0</v>
      </c>
      <c r="E117" s="24">
        <f t="shared" si="27"/>
        <v>2.7472527472527475E-3</v>
      </c>
      <c r="F117" s="24" t="str">
        <f t="shared" si="28"/>
        <v/>
      </c>
      <c r="G117" s="24">
        <f t="shared" si="30"/>
        <v>-1</v>
      </c>
      <c r="H117" s="24">
        <f t="shared" si="29"/>
        <v>-2.7472527472527475E-3</v>
      </c>
    </row>
    <row r="118" spans="1:8" s="25" customFormat="1" x14ac:dyDescent="0.2">
      <c r="A118" s="21"/>
      <c r="B118" s="22" t="s">
        <v>101</v>
      </c>
      <c r="C118" s="23">
        <v>4</v>
      </c>
      <c r="D118" s="23">
        <v>2</v>
      </c>
      <c r="E118" s="24">
        <f t="shared" si="27"/>
        <v>1.098901098901099E-2</v>
      </c>
      <c r="F118" s="24">
        <f t="shared" si="28"/>
        <v>4.8426150121065378E-3</v>
      </c>
      <c r="G118" s="24">
        <f t="shared" si="30"/>
        <v>-0.5</v>
      </c>
      <c r="H118" s="24">
        <f t="shared" si="29"/>
        <v>-5.4945054945054949E-3</v>
      </c>
    </row>
    <row r="119" spans="1:8" s="25" customFormat="1" x14ac:dyDescent="0.2">
      <c r="A119" s="21"/>
      <c r="B119" s="22" t="s">
        <v>102</v>
      </c>
      <c r="C119" s="23">
        <v>1</v>
      </c>
      <c r="D119" s="23">
        <v>1</v>
      </c>
      <c r="E119" s="24">
        <f t="shared" si="27"/>
        <v>2.7472527472527475E-3</v>
      </c>
      <c r="F119" s="24">
        <f t="shared" si="28"/>
        <v>2.4213075060532689E-3</v>
      </c>
      <c r="G119" s="24">
        <f t="shared" si="30"/>
        <v>0</v>
      </c>
      <c r="H119" s="24">
        <f t="shared" si="29"/>
        <v>0</v>
      </c>
    </row>
    <row r="120" spans="1:8" s="25" customFormat="1" x14ac:dyDescent="0.2">
      <c r="A120" s="21"/>
      <c r="B120" s="22" t="s">
        <v>103</v>
      </c>
      <c r="C120" s="23">
        <v>1</v>
      </c>
      <c r="D120" s="23">
        <v>2</v>
      </c>
      <c r="E120" s="24">
        <f t="shared" si="27"/>
        <v>2.7472527472527475E-3</v>
      </c>
      <c r="F120" s="24">
        <f t="shared" si="28"/>
        <v>4.8426150121065378E-3</v>
      </c>
      <c r="G120" s="24">
        <f t="shared" si="30"/>
        <v>1</v>
      </c>
      <c r="H120" s="24">
        <f t="shared" si="29"/>
        <v>2.7472527472527475E-3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6</v>
      </c>
      <c r="E124" s="24" t="str">
        <f t="shared" si="27"/>
        <v/>
      </c>
      <c r="F124" s="24">
        <f t="shared" si="28"/>
        <v>1.4527845036319613E-2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1</v>
      </c>
      <c r="D125" s="23">
        <v>2</v>
      </c>
      <c r="E125" s="24">
        <f t="shared" si="27"/>
        <v>2.7472527472527475E-3</v>
      </c>
      <c r="F125" s="24">
        <f t="shared" si="28"/>
        <v>4.8426150121065378E-3</v>
      </c>
      <c r="G125" s="24">
        <f t="shared" si="30"/>
        <v>1</v>
      </c>
      <c r="H125" s="24">
        <f t="shared" si="29"/>
        <v>2.7472527472527475E-3</v>
      </c>
    </row>
    <row r="126" spans="1:8" s="25" customFormat="1" x14ac:dyDescent="0.2">
      <c r="A126" s="21"/>
      <c r="B126" s="22" t="s">
        <v>109</v>
      </c>
      <c r="C126" s="23">
        <v>4</v>
      </c>
      <c r="D126" s="23">
        <v>4</v>
      </c>
      <c r="E126" s="24">
        <f t="shared" si="27"/>
        <v>1.098901098901099E-2</v>
      </c>
      <c r="F126" s="24">
        <f t="shared" si="28"/>
        <v>9.6852300242130755E-3</v>
      </c>
      <c r="G126" s="24">
        <f t="shared" si="30"/>
        <v>0</v>
      </c>
      <c r="H126" s="24">
        <f t="shared" si="29"/>
        <v>0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6</v>
      </c>
      <c r="D128" s="23">
        <v>3</v>
      </c>
      <c r="E128" s="24">
        <f t="shared" si="27"/>
        <v>1.6483516483516484E-2</v>
      </c>
      <c r="F128" s="24">
        <f t="shared" si="28"/>
        <v>7.2639225181598066E-3</v>
      </c>
      <c r="G128" s="24">
        <f t="shared" si="30"/>
        <v>-0.5</v>
      </c>
      <c r="H128" s="24">
        <f t="shared" si="29"/>
        <v>-8.241758241758242E-3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10</v>
      </c>
      <c r="D130" s="23">
        <v>21</v>
      </c>
      <c r="E130" s="24">
        <f t="shared" si="27"/>
        <v>2.7472527472527472E-2</v>
      </c>
      <c r="F130" s="24">
        <f t="shared" si="28"/>
        <v>5.0847457627118647E-2</v>
      </c>
      <c r="G130" s="24">
        <f t="shared" si="30"/>
        <v>1.1000000000000001</v>
      </c>
      <c r="H130" s="24">
        <f t="shared" si="29"/>
        <v>3.0219780219780223E-2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23</v>
      </c>
      <c r="D132" s="23">
        <v>13</v>
      </c>
      <c r="E132" s="24">
        <f t="shared" si="27"/>
        <v>6.3186813186813184E-2</v>
      </c>
      <c r="F132" s="24">
        <f t="shared" si="28"/>
        <v>3.1476997578692496E-2</v>
      </c>
      <c r="G132" s="24">
        <f t="shared" si="30"/>
        <v>-0.43478260869565216</v>
      </c>
      <c r="H132" s="24">
        <f t="shared" si="29"/>
        <v>-2.7472527472527472E-2</v>
      </c>
    </row>
    <row r="133" spans="1:8" s="25" customFormat="1" x14ac:dyDescent="0.2">
      <c r="A133" s="21"/>
      <c r="B133" s="22" t="s">
        <v>115</v>
      </c>
      <c r="C133" s="23">
        <v>3</v>
      </c>
      <c r="D133" s="23">
        <v>5</v>
      </c>
      <c r="E133" s="24">
        <f t="shared" si="27"/>
        <v>8.241758241758242E-3</v>
      </c>
      <c r="F133" s="24">
        <f t="shared" si="28"/>
        <v>1.2106537530266344E-2</v>
      </c>
      <c r="G133" s="24">
        <f t="shared" si="30"/>
        <v>0.66666666666666663</v>
      </c>
      <c r="H133" s="24">
        <f t="shared" si="29"/>
        <v>5.4945054945054941E-3</v>
      </c>
    </row>
    <row r="134" spans="1:8" s="25" customFormat="1" x14ac:dyDescent="0.2">
      <c r="A134" s="21"/>
      <c r="B134" s="22" t="s">
        <v>116</v>
      </c>
      <c r="C134" s="23">
        <v>1</v>
      </c>
      <c r="D134" s="23">
        <v>0</v>
      </c>
      <c r="E134" s="24">
        <f t="shared" si="27"/>
        <v>2.7472527472527475E-3</v>
      </c>
      <c r="F134" s="24" t="str">
        <f t="shared" si="28"/>
        <v/>
      </c>
      <c r="G134" s="24">
        <f t="shared" si="30"/>
        <v>-1</v>
      </c>
      <c r="H134" s="24">
        <f t="shared" si="29"/>
        <v>-2.7472527472527475E-3</v>
      </c>
    </row>
    <row r="135" spans="1:8" s="25" customFormat="1" ht="25.5" x14ac:dyDescent="0.2">
      <c r="A135" s="21"/>
      <c r="B135" s="22" t="s">
        <v>117</v>
      </c>
      <c r="C135" s="23">
        <v>12</v>
      </c>
      <c r="D135" s="23">
        <v>10</v>
      </c>
      <c r="E135" s="24">
        <f t="shared" si="27"/>
        <v>3.2967032967032968E-2</v>
      </c>
      <c r="F135" s="24">
        <f t="shared" si="28"/>
        <v>2.4213075060532687E-2</v>
      </c>
      <c r="G135" s="24">
        <f t="shared" si="30"/>
        <v>-0.16666666666666666</v>
      </c>
      <c r="H135" s="24">
        <f t="shared" si="29"/>
        <v>-5.4945054945054941E-3</v>
      </c>
    </row>
    <row r="136" spans="1:8" s="25" customFormat="1" ht="25.5" x14ac:dyDescent="0.2">
      <c r="A136" s="21"/>
      <c r="B136" s="22" t="s">
        <v>118</v>
      </c>
      <c r="C136" s="23">
        <v>10</v>
      </c>
      <c r="D136" s="23">
        <v>64</v>
      </c>
      <c r="E136" s="24">
        <f t="shared" si="27"/>
        <v>2.7472527472527472E-2</v>
      </c>
      <c r="F136" s="24">
        <f t="shared" si="28"/>
        <v>0.15496368038740921</v>
      </c>
      <c r="G136" s="24">
        <f t="shared" si="30"/>
        <v>5.4</v>
      </c>
      <c r="H136" s="24">
        <f t="shared" si="29"/>
        <v>0.14835164835164835</v>
      </c>
    </row>
    <row r="137" spans="1:8" s="25" customFormat="1" x14ac:dyDescent="0.2">
      <c r="A137" s="21"/>
      <c r="B137" s="22" t="s">
        <v>119</v>
      </c>
      <c r="C137" s="23">
        <v>5</v>
      </c>
      <c r="D137" s="23">
        <v>10</v>
      </c>
      <c r="E137" s="24">
        <f t="shared" si="27"/>
        <v>1.3736263736263736E-2</v>
      </c>
      <c r="F137" s="24">
        <f t="shared" si="28"/>
        <v>2.4213075060532687E-2</v>
      </c>
      <c r="G137" s="24">
        <f t="shared" si="30"/>
        <v>1</v>
      </c>
      <c r="H137" s="24">
        <f t="shared" si="29"/>
        <v>1.3736263736263736E-2</v>
      </c>
    </row>
    <row r="138" spans="1:8" s="25" customFormat="1" x14ac:dyDescent="0.2">
      <c r="A138" s="21"/>
      <c r="B138" s="22" t="s">
        <v>120</v>
      </c>
      <c r="C138" s="23">
        <v>5</v>
      </c>
      <c r="D138" s="23">
        <v>7</v>
      </c>
      <c r="E138" s="24">
        <f t="shared" si="27"/>
        <v>1.3736263736263736E-2</v>
      </c>
      <c r="F138" s="24">
        <f t="shared" si="28"/>
        <v>1.6949152542372881E-2</v>
      </c>
      <c r="G138" s="24">
        <f t="shared" si="30"/>
        <v>0.4</v>
      </c>
      <c r="H138" s="24">
        <f t="shared" si="29"/>
        <v>5.4945054945054949E-3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4</v>
      </c>
      <c r="E139" s="24" t="str">
        <f t="shared" si="27"/>
        <v/>
      </c>
      <c r="F139" s="24">
        <f t="shared" si="28"/>
        <v>9.6852300242130755E-3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2</v>
      </c>
      <c r="D140" s="23">
        <v>4</v>
      </c>
      <c r="E140" s="24">
        <f t="shared" si="27"/>
        <v>5.4945054945054949E-3</v>
      </c>
      <c r="F140" s="24">
        <f t="shared" si="28"/>
        <v>9.6852300242130755E-3</v>
      </c>
      <c r="G140" s="24">
        <f t="shared" si="30"/>
        <v>1</v>
      </c>
      <c r="H140" s="24">
        <f t="shared" si="29"/>
        <v>5.4945054945054949E-3</v>
      </c>
    </row>
    <row r="141" spans="1:8" s="25" customFormat="1" x14ac:dyDescent="0.2">
      <c r="A141" s="21"/>
      <c r="B141" s="22" t="s">
        <v>123</v>
      </c>
      <c r="C141" s="23">
        <v>5</v>
      </c>
      <c r="D141" s="23">
        <v>5</v>
      </c>
      <c r="E141" s="24">
        <f t="shared" si="27"/>
        <v>1.3736263736263736E-2</v>
      </c>
      <c r="F141" s="24">
        <f t="shared" si="28"/>
        <v>1.2106537530266344E-2</v>
      </c>
      <c r="G141" s="24">
        <f t="shared" si="30"/>
        <v>0</v>
      </c>
      <c r="H141" s="24">
        <f t="shared" si="29"/>
        <v>0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1</v>
      </c>
      <c r="E143" s="24" t="str">
        <f t="shared" ref="E143:E171" si="35">+IF(C143=0,"",C143/C$76)</f>
        <v/>
      </c>
      <c r="F143" s="24">
        <f t="shared" ref="F143:F171" si="36">+IF(D143=0,"",D143/D$76)</f>
        <v>2.4213075060532689E-3</v>
      </c>
      <c r="G143" s="24">
        <f t="shared" si="30"/>
        <v>1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2</v>
      </c>
      <c r="D144" s="23">
        <v>0</v>
      </c>
      <c r="E144" s="24">
        <f t="shared" si="35"/>
        <v>5.4945054945054949E-3</v>
      </c>
      <c r="F144" s="24" t="str">
        <f t="shared" si="36"/>
        <v/>
      </c>
      <c r="G144" s="24">
        <f t="shared" ref="G144:G171" si="38">+IF(AND(C144=0,D144=0)," ",IF(C144=0,1,IF(D144=0,-1,(D144-C144)/C144)))</f>
        <v>-1</v>
      </c>
      <c r="H144" s="24">
        <f t="shared" si="37"/>
        <v>-5.4945054945054949E-3</v>
      </c>
    </row>
    <row r="145" spans="1:8" s="25" customFormat="1" ht="25.5" x14ac:dyDescent="0.2">
      <c r="A145" s="21"/>
      <c r="B145" s="22" t="s">
        <v>127</v>
      </c>
      <c r="C145" s="23">
        <v>14</v>
      </c>
      <c r="D145" s="23">
        <v>2</v>
      </c>
      <c r="E145" s="24">
        <f t="shared" si="35"/>
        <v>3.8461538461538464E-2</v>
      </c>
      <c r="F145" s="24">
        <f t="shared" si="36"/>
        <v>4.8426150121065378E-3</v>
      </c>
      <c r="G145" s="24">
        <f t="shared" si="38"/>
        <v>-0.8571428571428571</v>
      </c>
      <c r="H145" s="24">
        <f t="shared" si="37"/>
        <v>-3.2967032967032968E-2</v>
      </c>
    </row>
    <row r="146" spans="1:8" s="25" customFormat="1" ht="25.5" x14ac:dyDescent="0.2">
      <c r="A146" s="21"/>
      <c r="B146" s="22" t="s">
        <v>128</v>
      </c>
      <c r="C146" s="23">
        <v>12</v>
      </c>
      <c r="D146" s="23">
        <v>1</v>
      </c>
      <c r="E146" s="24">
        <f t="shared" si="35"/>
        <v>3.2967032967032968E-2</v>
      </c>
      <c r="F146" s="24">
        <f t="shared" si="36"/>
        <v>2.4213075060532689E-3</v>
      </c>
      <c r="G146" s="24">
        <f t="shared" si="38"/>
        <v>-0.91666666666666663</v>
      </c>
      <c r="H146" s="24">
        <f t="shared" si="37"/>
        <v>-3.021978021978022E-2</v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2</v>
      </c>
      <c r="E147" s="24" t="str">
        <f t="shared" si="35"/>
        <v/>
      </c>
      <c r="F147" s="24">
        <f t="shared" si="36"/>
        <v>4.8426150121065378E-3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1</v>
      </c>
      <c r="D153" s="23">
        <v>0</v>
      </c>
      <c r="E153" s="24">
        <f t="shared" si="35"/>
        <v>2.7472527472527475E-3</v>
      </c>
      <c r="F153" s="24" t="str">
        <f t="shared" si="36"/>
        <v/>
      </c>
      <c r="G153" s="24">
        <f t="shared" si="38"/>
        <v>-1</v>
      </c>
      <c r="H153" s="24">
        <f t="shared" si="37"/>
        <v>-2.7472527472527475E-3</v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5</v>
      </c>
      <c r="D157" s="23">
        <v>2</v>
      </c>
      <c r="E157" s="24">
        <f t="shared" si="35"/>
        <v>1.3736263736263736E-2</v>
      </c>
      <c r="F157" s="24">
        <f t="shared" si="36"/>
        <v>4.8426150121065378E-3</v>
      </c>
      <c r="G157" s="24">
        <f t="shared" si="38"/>
        <v>-0.6</v>
      </c>
      <c r="H157" s="24">
        <f t="shared" si="37"/>
        <v>-8.241758241758242E-3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5</v>
      </c>
      <c r="E161" s="24">
        <f t="shared" si="35"/>
        <v>2.7472527472527475E-3</v>
      </c>
      <c r="F161" s="24">
        <f t="shared" si="36"/>
        <v>1.2106537530266344E-2</v>
      </c>
      <c r="G161" s="24">
        <f t="shared" si="38"/>
        <v>4</v>
      </c>
      <c r="H161" s="24">
        <f t="shared" si="37"/>
        <v>1.098901098901099E-2</v>
      </c>
    </row>
    <row r="162" spans="1:9" s="25" customFormat="1" x14ac:dyDescent="0.2">
      <c r="A162" s="21"/>
      <c r="B162" s="22" t="s">
        <v>144</v>
      </c>
      <c r="C162" s="23">
        <v>7</v>
      </c>
      <c r="D162" s="23">
        <v>0</v>
      </c>
      <c r="E162" s="24">
        <f t="shared" si="35"/>
        <v>1.9230769230769232E-2</v>
      </c>
      <c r="F162" s="24" t="str">
        <f t="shared" si="36"/>
        <v/>
      </c>
      <c r="G162" s="24">
        <f t="shared" si="38"/>
        <v>-1</v>
      </c>
      <c r="H162" s="24">
        <f t="shared" si="37"/>
        <v>-1.9230769230769232E-2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1</v>
      </c>
      <c r="E165" s="24" t="str">
        <f t="shared" si="35"/>
        <v/>
      </c>
      <c r="F165" s="24">
        <f t="shared" si="36"/>
        <v>2.4213075060532689E-3</v>
      </c>
      <c r="G165" s="24">
        <f t="shared" si="38"/>
        <v>1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0</v>
      </c>
      <c r="E166" s="24">
        <f t="shared" si="35"/>
        <v>2.7472527472527475E-3</v>
      </c>
      <c r="F166" s="24" t="str">
        <f t="shared" si="36"/>
        <v/>
      </c>
      <c r="G166" s="24">
        <f t="shared" si="38"/>
        <v>-1</v>
      </c>
      <c r="H166" s="24">
        <f t="shared" si="37"/>
        <v>-2.7472527472527475E-3</v>
      </c>
    </row>
    <row r="167" spans="1:9" s="25" customFormat="1" x14ac:dyDescent="0.2">
      <c r="A167" s="21"/>
      <c r="B167" s="22" t="s">
        <v>149</v>
      </c>
      <c r="C167" s="23">
        <v>1</v>
      </c>
      <c r="D167" s="23">
        <v>2</v>
      </c>
      <c r="E167" s="24">
        <f t="shared" si="35"/>
        <v>2.7472527472527475E-3</v>
      </c>
      <c r="F167" s="24">
        <f t="shared" si="36"/>
        <v>4.8426150121065378E-3</v>
      </c>
      <c r="G167" s="24">
        <f t="shared" si="38"/>
        <v>1</v>
      </c>
      <c r="H167" s="24">
        <f t="shared" si="37"/>
        <v>2.7472527472527475E-3</v>
      </c>
    </row>
    <row r="168" spans="1:9" s="25" customFormat="1" x14ac:dyDescent="0.2">
      <c r="A168" s="21"/>
      <c r="B168" s="22" t="s">
        <v>150</v>
      </c>
      <c r="C168" s="23">
        <v>3</v>
      </c>
      <c r="D168" s="23">
        <v>33</v>
      </c>
      <c r="E168" s="24">
        <f t="shared" si="35"/>
        <v>8.241758241758242E-3</v>
      </c>
      <c r="F168" s="24">
        <f t="shared" si="36"/>
        <v>7.990314769975787E-2</v>
      </c>
      <c r="G168" s="24">
        <f t="shared" si="38"/>
        <v>10</v>
      </c>
      <c r="H168" s="24">
        <f t="shared" si="37"/>
        <v>8.2417582417582416E-2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1051</v>
      </c>
      <c r="D177" s="19">
        <f>SUM(D178:D350)</f>
        <v>1153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9.7050428163653668E-2</v>
      </c>
      <c r="H177" s="20">
        <f t="shared" ref="H177:H210" si="41">+IF(OR(AND(E177=""),(G177="")),"",E177*G177)</f>
        <v>9.7050428163653668E-2</v>
      </c>
      <c r="I177" s="25"/>
    </row>
    <row r="178" spans="1:9" s="25" customFormat="1" x14ac:dyDescent="0.2">
      <c r="A178" s="21"/>
      <c r="B178" s="22" t="s">
        <v>154</v>
      </c>
      <c r="C178" s="23">
        <v>7</v>
      </c>
      <c r="D178" s="23">
        <v>0</v>
      </c>
      <c r="E178" s="24">
        <f t="shared" si="39"/>
        <v>6.6603235014272124E-3</v>
      </c>
      <c r="F178" s="24" t="str">
        <f t="shared" si="40"/>
        <v/>
      </c>
      <c r="G178" s="24">
        <f t="shared" ref="G178:G211" si="42">+IF(AND(C178=0,D178=0)," ",IF(C178=0,1,IF(D178=0,-1,(D178-C178)/C178)))</f>
        <v>-1</v>
      </c>
      <c r="H178" s="24">
        <f t="shared" si="41"/>
        <v>-6.6603235014272124E-3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1</v>
      </c>
      <c r="E179" s="24" t="str">
        <f t="shared" si="39"/>
        <v/>
      </c>
      <c r="F179" s="24">
        <f t="shared" si="40"/>
        <v>8.6730268863833475E-4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26</v>
      </c>
      <c r="D182" s="23">
        <v>2</v>
      </c>
      <c r="E182" s="24">
        <f t="shared" si="39"/>
        <v>2.4738344433872503E-2</v>
      </c>
      <c r="F182" s="24">
        <f t="shared" si="40"/>
        <v>1.7346053772766695E-3</v>
      </c>
      <c r="G182" s="24">
        <f t="shared" si="42"/>
        <v>-0.92307692307692313</v>
      </c>
      <c r="H182" s="24">
        <f t="shared" si="41"/>
        <v>-2.2835394862036156E-2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45</v>
      </c>
      <c r="D184" s="23">
        <v>78</v>
      </c>
      <c r="E184" s="24">
        <f t="shared" si="39"/>
        <v>4.2816365366317791E-2</v>
      </c>
      <c r="F184" s="24">
        <f t="shared" si="40"/>
        <v>6.764960971379011E-2</v>
      </c>
      <c r="G184" s="24">
        <f t="shared" si="42"/>
        <v>0.73333333333333328</v>
      </c>
      <c r="H184" s="24">
        <f t="shared" si="41"/>
        <v>3.1398667935299711E-2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1</v>
      </c>
      <c r="E185" s="24" t="str">
        <f t="shared" si="39"/>
        <v/>
      </c>
      <c r="F185" s="24">
        <f t="shared" si="40"/>
        <v>8.6730268863833475E-4</v>
      </c>
      <c r="G185" s="24">
        <f t="shared" si="42"/>
        <v>1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10</v>
      </c>
      <c r="D186" s="23">
        <v>4</v>
      </c>
      <c r="E186" s="24">
        <f t="shared" si="39"/>
        <v>9.5147478591817315E-3</v>
      </c>
      <c r="F186" s="24">
        <f t="shared" si="40"/>
        <v>3.469210754553339E-3</v>
      </c>
      <c r="G186" s="24">
        <f t="shared" si="42"/>
        <v>-0.6</v>
      </c>
      <c r="H186" s="24">
        <f t="shared" si="41"/>
        <v>-5.708848715509039E-3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8.6730268863833475E-4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1</v>
      </c>
      <c r="D190" s="23">
        <v>0</v>
      </c>
      <c r="E190" s="24">
        <f t="shared" si="39"/>
        <v>9.5147478591817321E-4</v>
      </c>
      <c r="F190" s="24" t="str">
        <f t="shared" si="40"/>
        <v/>
      </c>
      <c r="G190" s="24">
        <f t="shared" si="42"/>
        <v>-1</v>
      </c>
      <c r="H190" s="24">
        <f t="shared" si="41"/>
        <v>-9.5147478591817321E-4</v>
      </c>
    </row>
    <row r="191" spans="1:9" s="25" customFormat="1" x14ac:dyDescent="0.2">
      <c r="A191" s="21"/>
      <c r="B191" s="22" t="s">
        <v>166</v>
      </c>
      <c r="C191" s="23">
        <v>46</v>
      </c>
      <c r="D191" s="23">
        <v>43</v>
      </c>
      <c r="E191" s="24">
        <f t="shared" si="39"/>
        <v>4.3767840152235969E-2</v>
      </c>
      <c r="F191" s="24">
        <f t="shared" si="40"/>
        <v>3.7294015611448399E-2</v>
      </c>
      <c r="G191" s="24">
        <f t="shared" si="42"/>
        <v>-6.5217391304347824E-2</v>
      </c>
      <c r="H191" s="24">
        <f t="shared" si="41"/>
        <v>-2.8544243577545195E-3</v>
      </c>
    </row>
    <row r="192" spans="1:9" s="25" customFormat="1" x14ac:dyDescent="0.2">
      <c r="A192" s="21"/>
      <c r="B192" s="22" t="s">
        <v>167</v>
      </c>
      <c r="C192" s="23">
        <v>23</v>
      </c>
      <c r="D192" s="23">
        <v>32</v>
      </c>
      <c r="E192" s="24">
        <f t="shared" si="39"/>
        <v>2.1883920076117985E-2</v>
      </c>
      <c r="F192" s="24">
        <f t="shared" si="40"/>
        <v>2.7753686036426712E-2</v>
      </c>
      <c r="G192" s="24">
        <f t="shared" si="42"/>
        <v>0.39130434782608697</v>
      </c>
      <c r="H192" s="24">
        <f t="shared" si="41"/>
        <v>8.5632730732635599E-3</v>
      </c>
    </row>
    <row r="193" spans="1:8" s="25" customFormat="1" ht="25.5" x14ac:dyDescent="0.2">
      <c r="A193" s="21"/>
      <c r="B193" s="22" t="s">
        <v>168</v>
      </c>
      <c r="C193" s="23">
        <v>9</v>
      </c>
      <c r="D193" s="23">
        <v>3</v>
      </c>
      <c r="E193" s="24">
        <f t="shared" si="39"/>
        <v>8.5632730732635581E-3</v>
      </c>
      <c r="F193" s="24">
        <f t="shared" si="40"/>
        <v>2.6019080659150044E-3</v>
      </c>
      <c r="G193" s="24">
        <f t="shared" si="42"/>
        <v>-0.66666666666666663</v>
      </c>
      <c r="H193" s="24">
        <f t="shared" si="41"/>
        <v>-5.7088487155090382E-3</v>
      </c>
    </row>
    <row r="194" spans="1:8" s="25" customFormat="1" ht="25.5" x14ac:dyDescent="0.2">
      <c r="A194" s="21"/>
      <c r="B194" s="22" t="s">
        <v>169</v>
      </c>
      <c r="C194" s="23">
        <v>3</v>
      </c>
      <c r="D194" s="23">
        <v>3</v>
      </c>
      <c r="E194" s="24">
        <f t="shared" si="39"/>
        <v>2.8544243577545195E-3</v>
      </c>
      <c r="F194" s="24">
        <f t="shared" si="40"/>
        <v>2.6019080659150044E-3</v>
      </c>
      <c r="G194" s="24">
        <f t="shared" si="42"/>
        <v>0</v>
      </c>
      <c r="H194" s="24">
        <f t="shared" si="41"/>
        <v>0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1</v>
      </c>
      <c r="E195" s="24" t="str">
        <f t="shared" si="39"/>
        <v/>
      </c>
      <c r="F195" s="24">
        <f t="shared" si="40"/>
        <v>8.6730268863833475E-4</v>
      </c>
      <c r="G195" s="24">
        <f t="shared" si="42"/>
        <v>1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5</v>
      </c>
      <c r="D196" s="23">
        <v>1</v>
      </c>
      <c r="E196" s="24">
        <f t="shared" si="39"/>
        <v>4.7573739295908657E-3</v>
      </c>
      <c r="F196" s="24">
        <f t="shared" si="40"/>
        <v>8.6730268863833475E-4</v>
      </c>
      <c r="G196" s="24">
        <f t="shared" si="42"/>
        <v>-0.8</v>
      </c>
      <c r="H196" s="24">
        <f t="shared" si="41"/>
        <v>-3.8058991436726928E-3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3</v>
      </c>
      <c r="D198" s="23">
        <v>3</v>
      </c>
      <c r="E198" s="24">
        <f t="shared" si="39"/>
        <v>2.8544243577545195E-3</v>
      </c>
      <c r="F198" s="24">
        <f t="shared" si="40"/>
        <v>2.6019080659150044E-3</v>
      </c>
      <c r="G198" s="24">
        <f t="shared" si="42"/>
        <v>0</v>
      </c>
      <c r="H198" s="24">
        <f t="shared" si="41"/>
        <v>0</v>
      </c>
    </row>
    <row r="199" spans="1:8" s="25" customFormat="1" x14ac:dyDescent="0.2">
      <c r="A199" s="21"/>
      <c r="B199" s="22" t="s">
        <v>174</v>
      </c>
      <c r="C199" s="23">
        <v>46</v>
      </c>
      <c r="D199" s="23">
        <v>0</v>
      </c>
      <c r="E199" s="24">
        <f t="shared" si="39"/>
        <v>4.3767840152235969E-2</v>
      </c>
      <c r="F199" s="24" t="str">
        <f t="shared" si="40"/>
        <v/>
      </c>
      <c r="G199" s="24">
        <f t="shared" si="42"/>
        <v>-1</v>
      </c>
      <c r="H199" s="24">
        <f t="shared" si="41"/>
        <v>-4.3767840152235969E-2</v>
      </c>
    </row>
    <row r="200" spans="1:8" s="25" customFormat="1" x14ac:dyDescent="0.2">
      <c r="A200" s="21"/>
      <c r="B200" s="22" t="s">
        <v>175</v>
      </c>
      <c r="C200" s="23">
        <v>1</v>
      </c>
      <c r="D200" s="23">
        <v>0</v>
      </c>
      <c r="E200" s="24">
        <f t="shared" si="39"/>
        <v>9.5147478591817321E-4</v>
      </c>
      <c r="F200" s="24" t="str">
        <f t="shared" si="40"/>
        <v/>
      </c>
      <c r="G200" s="24">
        <f t="shared" si="42"/>
        <v>-1</v>
      </c>
      <c r="H200" s="24">
        <f t="shared" si="41"/>
        <v>-9.5147478591817321E-4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3</v>
      </c>
      <c r="E203" s="24" t="str">
        <f t="shared" si="39"/>
        <v/>
      </c>
      <c r="F203" s="24">
        <f t="shared" si="40"/>
        <v>2.6019080659150044E-3</v>
      </c>
      <c r="G203" s="24">
        <f t="shared" si="42"/>
        <v>1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43</v>
      </c>
      <c r="D204" s="23">
        <v>150</v>
      </c>
      <c r="E204" s="24">
        <f t="shared" si="39"/>
        <v>4.0913415794481447E-2</v>
      </c>
      <c r="F204" s="24">
        <f t="shared" si="40"/>
        <v>0.13009540329575023</v>
      </c>
      <c r="G204" s="24">
        <f t="shared" si="42"/>
        <v>2.4883720930232558</v>
      </c>
      <c r="H204" s="24">
        <f t="shared" si="41"/>
        <v>0.10180780209324453</v>
      </c>
    </row>
    <row r="205" spans="1:8" s="25" customFormat="1" ht="25.5" x14ac:dyDescent="0.2">
      <c r="A205" s="21"/>
      <c r="B205" s="22" t="s">
        <v>180</v>
      </c>
      <c r="C205" s="23">
        <v>17</v>
      </c>
      <c r="D205" s="23">
        <v>18</v>
      </c>
      <c r="E205" s="24">
        <f t="shared" si="39"/>
        <v>1.6175071360608945E-2</v>
      </c>
      <c r="F205" s="24">
        <f t="shared" si="40"/>
        <v>1.5611448395490026E-2</v>
      </c>
      <c r="G205" s="24">
        <f t="shared" si="42"/>
        <v>5.8823529411764705E-2</v>
      </c>
      <c r="H205" s="24">
        <f t="shared" si="41"/>
        <v>9.5147478591817321E-4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143</v>
      </c>
      <c r="D207" s="23">
        <v>3</v>
      </c>
      <c r="E207" s="24">
        <f t="shared" si="39"/>
        <v>0.13606089438629876</v>
      </c>
      <c r="F207" s="24">
        <f t="shared" si="40"/>
        <v>2.6019080659150044E-3</v>
      </c>
      <c r="G207" s="24">
        <f t="shared" si="42"/>
        <v>-0.97902097902097907</v>
      </c>
      <c r="H207" s="24">
        <f t="shared" si="41"/>
        <v>-0.13320647002854424</v>
      </c>
    </row>
    <row r="208" spans="1:8" s="25" customFormat="1" x14ac:dyDescent="0.2">
      <c r="A208" s="21"/>
      <c r="B208" s="22" t="s">
        <v>182</v>
      </c>
      <c r="C208" s="23">
        <v>1</v>
      </c>
      <c r="D208" s="23">
        <v>0</v>
      </c>
      <c r="E208" s="24">
        <f t="shared" si="39"/>
        <v>9.5147478591817321E-4</v>
      </c>
      <c r="F208" s="24" t="str">
        <f t="shared" si="40"/>
        <v/>
      </c>
      <c r="G208" s="24">
        <f t="shared" si="42"/>
        <v>-1</v>
      </c>
      <c r="H208" s="24">
        <f t="shared" si="41"/>
        <v>-9.5147478591817321E-4</v>
      </c>
    </row>
    <row r="209" spans="1:8" s="25" customFormat="1" x14ac:dyDescent="0.2">
      <c r="A209" s="21"/>
      <c r="B209" s="22" t="s">
        <v>183</v>
      </c>
      <c r="C209" s="23">
        <v>9</v>
      </c>
      <c r="D209" s="23">
        <v>13</v>
      </c>
      <c r="E209" s="24">
        <f t="shared" si="39"/>
        <v>8.5632730732635581E-3</v>
      </c>
      <c r="F209" s="24">
        <f t="shared" si="40"/>
        <v>1.1274934952298352E-2</v>
      </c>
      <c r="G209" s="24">
        <f t="shared" si="42"/>
        <v>0.44444444444444442</v>
      </c>
      <c r="H209" s="24">
        <f t="shared" si="41"/>
        <v>3.8058991436726924E-3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5</v>
      </c>
      <c r="E210" s="24">
        <f t="shared" si="39"/>
        <v>3.8058991436726928E-3</v>
      </c>
      <c r="F210" s="24">
        <f t="shared" si="40"/>
        <v>4.3365134431916736E-3</v>
      </c>
      <c r="G210" s="24">
        <f t="shared" si="42"/>
        <v>0.25</v>
      </c>
      <c r="H210" s="24">
        <f t="shared" si="41"/>
        <v>9.5147478591817321E-4</v>
      </c>
    </row>
    <row r="211" spans="1:8" s="25" customFormat="1" x14ac:dyDescent="0.2">
      <c r="A211" s="21"/>
      <c r="B211" s="22" t="s">
        <v>185</v>
      </c>
      <c r="C211" s="23">
        <v>1</v>
      </c>
      <c r="D211" s="23">
        <v>0</v>
      </c>
      <c r="E211" s="24">
        <f t="shared" ref="E211:E241" si="51">+IF(C211=0,"",C211/C$177)</f>
        <v>9.5147478591817321E-4</v>
      </c>
      <c r="F211" s="24" t="str">
        <f t="shared" ref="F211:F241" si="52">+IF(D211=0,"",D211/D$177)</f>
        <v/>
      </c>
      <c r="G211" s="24">
        <f t="shared" si="42"/>
        <v>-1</v>
      </c>
      <c r="H211" s="24">
        <f t="shared" ref="H211:H241" si="53">+IF(OR(AND(E211=""),(G211="")),"",E211*G211)</f>
        <v>-9.5147478591817321E-4</v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9</v>
      </c>
      <c r="E212" s="24" t="str">
        <f t="shared" si="51"/>
        <v/>
      </c>
      <c r="F212" s="24">
        <f t="shared" si="52"/>
        <v>7.8057241977450131E-3</v>
      </c>
      <c r="G212" s="24">
        <f t="shared" ref="G212:G242" si="54">+IF(AND(C212=0,D212=0)," ",IF(C212=0,1,IF(D212=0,-1,(D212-C212)/C212)))</f>
        <v>1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2</v>
      </c>
      <c r="D214" s="23">
        <v>0</v>
      </c>
      <c r="E214" s="24">
        <f t="shared" si="51"/>
        <v>1.9029495718363464E-3</v>
      </c>
      <c r="F214" s="24" t="str">
        <f t="shared" si="52"/>
        <v/>
      </c>
      <c r="G214" s="24">
        <f t="shared" si="54"/>
        <v>-1</v>
      </c>
      <c r="H214" s="24">
        <f t="shared" si="53"/>
        <v>-1.9029495718363464E-3</v>
      </c>
    </row>
    <row r="215" spans="1:8" s="25" customFormat="1" x14ac:dyDescent="0.2">
      <c r="A215" s="21"/>
      <c r="B215" s="22" t="s">
        <v>189</v>
      </c>
      <c r="C215" s="23">
        <v>1</v>
      </c>
      <c r="D215" s="23">
        <v>6</v>
      </c>
      <c r="E215" s="24">
        <f t="shared" si="51"/>
        <v>9.5147478591817321E-4</v>
      </c>
      <c r="F215" s="24">
        <f t="shared" si="52"/>
        <v>5.2038161318300087E-3</v>
      </c>
      <c r="G215" s="24">
        <f t="shared" si="54"/>
        <v>5</v>
      </c>
      <c r="H215" s="24">
        <f t="shared" si="53"/>
        <v>4.7573739295908657E-3</v>
      </c>
    </row>
    <row r="216" spans="1:8" s="25" customFormat="1" x14ac:dyDescent="0.2">
      <c r="A216" s="21"/>
      <c r="B216" s="22" t="s">
        <v>190</v>
      </c>
      <c r="C216" s="23">
        <v>6</v>
      </c>
      <c r="D216" s="23">
        <v>7</v>
      </c>
      <c r="E216" s="24">
        <f t="shared" si="51"/>
        <v>5.708848715509039E-3</v>
      </c>
      <c r="F216" s="24">
        <f t="shared" si="52"/>
        <v>6.0711188204683438E-3</v>
      </c>
      <c r="G216" s="24">
        <f t="shared" si="54"/>
        <v>0.16666666666666666</v>
      </c>
      <c r="H216" s="24">
        <f t="shared" si="53"/>
        <v>9.514747859181731E-4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1</v>
      </c>
      <c r="E217" s="24" t="str">
        <f t="shared" si="51"/>
        <v/>
      </c>
      <c r="F217" s="24">
        <f t="shared" si="52"/>
        <v>8.6730268863833475E-4</v>
      </c>
      <c r="G217" s="24">
        <f t="shared" si="54"/>
        <v>1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8</v>
      </c>
      <c r="D219" s="23">
        <v>2</v>
      </c>
      <c r="E219" s="24">
        <f t="shared" si="51"/>
        <v>7.6117982873453857E-3</v>
      </c>
      <c r="F219" s="24">
        <f t="shared" si="52"/>
        <v>1.7346053772766695E-3</v>
      </c>
      <c r="G219" s="24">
        <f t="shared" si="54"/>
        <v>-0.75</v>
      </c>
      <c r="H219" s="24">
        <f t="shared" si="53"/>
        <v>-5.708848715509039E-3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0</v>
      </c>
      <c r="E220" s="24">
        <f t="shared" si="51"/>
        <v>9.5147478591817321E-4</v>
      </c>
      <c r="F220" s="24" t="str">
        <f t="shared" si="52"/>
        <v/>
      </c>
      <c r="G220" s="24">
        <f t="shared" si="54"/>
        <v>-1</v>
      </c>
      <c r="H220" s="24">
        <f t="shared" si="53"/>
        <v>-9.5147478591817321E-4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5</v>
      </c>
      <c r="D224" s="23">
        <v>5</v>
      </c>
      <c r="E224" s="24">
        <f t="shared" si="51"/>
        <v>4.7573739295908657E-3</v>
      </c>
      <c r="F224" s="24">
        <f t="shared" si="52"/>
        <v>4.3365134431916736E-3</v>
      </c>
      <c r="G224" s="24">
        <f t="shared" si="54"/>
        <v>0</v>
      </c>
      <c r="H224" s="24">
        <f t="shared" si="53"/>
        <v>0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112</v>
      </c>
      <c r="D231" s="23">
        <v>156</v>
      </c>
      <c r="E231" s="24">
        <f t="shared" si="51"/>
        <v>0.1065651760228354</v>
      </c>
      <c r="F231" s="24">
        <f t="shared" si="52"/>
        <v>0.13529921942758022</v>
      </c>
      <c r="G231" s="24">
        <f t="shared" si="54"/>
        <v>0.39285714285714285</v>
      </c>
      <c r="H231" s="24">
        <f t="shared" si="53"/>
        <v>4.1864890580399619E-2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1</v>
      </c>
      <c r="E237" s="24" t="str">
        <f t="shared" si="51"/>
        <v/>
      </c>
      <c r="F237" s="24">
        <f t="shared" si="52"/>
        <v>8.6730268863833475E-4</v>
      </c>
      <c r="G237" s="24">
        <f t="shared" si="54"/>
        <v>1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1</v>
      </c>
      <c r="E238" s="24" t="str">
        <f t="shared" si="51"/>
        <v/>
      </c>
      <c r="F238" s="24">
        <f t="shared" si="52"/>
        <v>8.6730268863833475E-4</v>
      </c>
      <c r="G238" s="24">
        <f t="shared" si="54"/>
        <v>1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4</v>
      </c>
      <c r="D244" s="23">
        <v>7</v>
      </c>
      <c r="E244" s="24">
        <f t="shared" si="55"/>
        <v>3.8058991436726928E-3</v>
      </c>
      <c r="F244" s="24">
        <f t="shared" si="56"/>
        <v>6.0711188204683438E-3</v>
      </c>
      <c r="G244" s="24">
        <f t="shared" ref="G244:G275" si="62">+IF(AND(C244=0,D244=0)," ",IF(C244=0,1,IF(D244=0,-1,(D244-C244)/C244)))</f>
        <v>0.75</v>
      </c>
      <c r="H244" s="24">
        <f t="shared" si="57"/>
        <v>2.8544243577545195E-3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5</v>
      </c>
      <c r="D247" s="23">
        <v>2</v>
      </c>
      <c r="E247" s="24">
        <f t="shared" si="55"/>
        <v>4.7573739295908657E-3</v>
      </c>
      <c r="F247" s="24">
        <f t="shared" si="56"/>
        <v>1.7346053772766695E-3</v>
      </c>
      <c r="G247" s="24">
        <f t="shared" si="62"/>
        <v>-0.6</v>
      </c>
      <c r="H247" s="24">
        <f t="shared" si="57"/>
        <v>-2.8544243577545195E-3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2</v>
      </c>
      <c r="D249" s="23">
        <v>0</v>
      </c>
      <c r="E249" s="24">
        <f t="shared" si="55"/>
        <v>1.9029495718363464E-3</v>
      </c>
      <c r="F249" s="24" t="str">
        <f t="shared" si="56"/>
        <v/>
      </c>
      <c r="G249" s="24">
        <f t="shared" si="62"/>
        <v>-1</v>
      </c>
      <c r="H249" s="24">
        <f t="shared" si="57"/>
        <v>-1.9029495718363464E-3</v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1</v>
      </c>
      <c r="E250" s="24" t="str">
        <f t="shared" si="55"/>
        <v/>
      </c>
      <c r="F250" s="24">
        <f t="shared" si="56"/>
        <v>8.6730268863833475E-4</v>
      </c>
      <c r="G250" s="24">
        <f t="shared" si="62"/>
        <v>1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1</v>
      </c>
      <c r="E254" s="24" t="str">
        <f t="shared" si="55"/>
        <v/>
      </c>
      <c r="F254" s="24">
        <f t="shared" si="56"/>
        <v>8.6730268863833475E-4</v>
      </c>
      <c r="G254" s="24">
        <f t="shared" si="62"/>
        <v>1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0</v>
      </c>
      <c r="E256" s="24">
        <f t="shared" si="55"/>
        <v>9.5147478591817321E-4</v>
      </c>
      <c r="F256" s="24" t="str">
        <f t="shared" si="56"/>
        <v/>
      </c>
      <c r="G256" s="24">
        <f t="shared" si="62"/>
        <v>-1</v>
      </c>
      <c r="H256" s="24">
        <f t="shared" si="57"/>
        <v>-9.5147478591817321E-4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3</v>
      </c>
      <c r="E259" s="24" t="str">
        <f t="shared" si="55"/>
        <v/>
      </c>
      <c r="F259" s="24">
        <f t="shared" si="56"/>
        <v>2.6019080659150044E-3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1</v>
      </c>
      <c r="D261" s="23">
        <v>1</v>
      </c>
      <c r="E261" s="24">
        <f t="shared" si="55"/>
        <v>9.5147478591817321E-4</v>
      </c>
      <c r="F261" s="24">
        <f t="shared" si="56"/>
        <v>8.6730268863833475E-4</v>
      </c>
      <c r="G261" s="24">
        <f t="shared" si="62"/>
        <v>0</v>
      </c>
      <c r="H261" s="24">
        <f t="shared" si="57"/>
        <v>0</v>
      </c>
    </row>
    <row r="262" spans="1:8" s="25" customFormat="1" x14ac:dyDescent="0.2">
      <c r="A262" s="21"/>
      <c r="B262" s="22" t="s">
        <v>232</v>
      </c>
      <c r="C262" s="23">
        <v>1</v>
      </c>
      <c r="D262" s="23">
        <v>0</v>
      </c>
      <c r="E262" s="24">
        <f t="shared" si="55"/>
        <v>9.5147478591817321E-4</v>
      </c>
      <c r="F262" s="24" t="str">
        <f t="shared" si="56"/>
        <v/>
      </c>
      <c r="G262" s="24">
        <f t="shared" si="62"/>
        <v>-1</v>
      </c>
      <c r="H262" s="24">
        <f t="shared" si="57"/>
        <v>-9.5147478591817321E-4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1</v>
      </c>
      <c r="E265" s="24">
        <f t="shared" si="55"/>
        <v>9.5147478591817321E-4</v>
      </c>
      <c r="F265" s="24">
        <f t="shared" si="56"/>
        <v>8.6730268863833475E-4</v>
      </c>
      <c r="G265" s="24">
        <f t="shared" si="62"/>
        <v>0</v>
      </c>
      <c r="H265" s="24">
        <f t="shared" si="57"/>
        <v>0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1</v>
      </c>
      <c r="E266" s="24" t="str">
        <f t="shared" si="55"/>
        <v/>
      </c>
      <c r="F266" s="24">
        <f t="shared" si="56"/>
        <v>8.6730268863833475E-4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1</v>
      </c>
      <c r="D268" s="23">
        <v>1</v>
      </c>
      <c r="E268" s="24">
        <f t="shared" si="55"/>
        <v>9.5147478591817321E-4</v>
      </c>
      <c r="F268" s="24">
        <f t="shared" si="56"/>
        <v>8.6730268863833475E-4</v>
      </c>
      <c r="G268" s="24">
        <f t="shared" si="62"/>
        <v>0</v>
      </c>
      <c r="H268" s="24">
        <f t="shared" si="57"/>
        <v>0</v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43</v>
      </c>
      <c r="D270" s="23">
        <v>9</v>
      </c>
      <c r="E270" s="24">
        <f t="shared" si="55"/>
        <v>4.0913415794481447E-2</v>
      </c>
      <c r="F270" s="24">
        <f t="shared" si="56"/>
        <v>7.8057241977450131E-3</v>
      </c>
      <c r="G270" s="24">
        <f t="shared" si="62"/>
        <v>-0.79069767441860461</v>
      </c>
      <c r="H270" s="24">
        <f t="shared" si="57"/>
        <v>-3.2350142721217889E-2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2</v>
      </c>
      <c r="E273" s="24">
        <f t="shared" si="55"/>
        <v>9.5147478591817321E-4</v>
      </c>
      <c r="F273" s="24">
        <f t="shared" si="56"/>
        <v>1.7346053772766695E-3</v>
      </c>
      <c r="G273" s="24">
        <f t="shared" si="62"/>
        <v>1</v>
      </c>
      <c r="H273" s="24">
        <f t="shared" si="57"/>
        <v>9.5147478591817321E-4</v>
      </c>
    </row>
    <row r="274" spans="1:8" s="25" customFormat="1" x14ac:dyDescent="0.2">
      <c r="A274" s="21"/>
      <c r="B274" s="22" t="s">
        <v>243</v>
      </c>
      <c r="C274" s="23">
        <v>3</v>
      </c>
      <c r="D274" s="23">
        <v>8</v>
      </c>
      <c r="E274" s="24">
        <f t="shared" si="55"/>
        <v>2.8544243577545195E-3</v>
      </c>
      <c r="F274" s="24">
        <f t="shared" si="56"/>
        <v>6.938421509106678E-3</v>
      </c>
      <c r="G274" s="24">
        <f t="shared" si="62"/>
        <v>1.6666666666666667</v>
      </c>
      <c r="H274" s="24">
        <f t="shared" si="57"/>
        <v>4.7573739295908657E-3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</v>
      </c>
      <c r="D277" s="23">
        <v>60</v>
      </c>
      <c r="E277" s="24">
        <f t="shared" si="63"/>
        <v>9.5147478591817321E-4</v>
      </c>
      <c r="F277" s="24">
        <f t="shared" si="64"/>
        <v>5.2038161318300087E-2</v>
      </c>
      <c r="G277" s="24">
        <f t="shared" si="66"/>
        <v>59</v>
      </c>
      <c r="H277" s="24">
        <f t="shared" si="65"/>
        <v>5.6137012369172221E-2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</v>
      </c>
      <c r="D281" s="23">
        <v>0</v>
      </c>
      <c r="E281" s="24">
        <f t="shared" si="63"/>
        <v>9.5147478591817321E-4</v>
      </c>
      <c r="F281" s="24" t="str">
        <f t="shared" si="64"/>
        <v/>
      </c>
      <c r="G281" s="24">
        <f t="shared" si="66"/>
        <v>-1</v>
      </c>
      <c r="H281" s="24">
        <f t="shared" si="65"/>
        <v>-9.5147478591817321E-4</v>
      </c>
    </row>
    <row r="282" spans="1:8" s="25" customFormat="1" ht="25.5" x14ac:dyDescent="0.2">
      <c r="A282" s="21"/>
      <c r="B282" s="22" t="s">
        <v>251</v>
      </c>
      <c r="C282" s="23">
        <v>3</v>
      </c>
      <c r="D282" s="23">
        <v>3</v>
      </c>
      <c r="E282" s="24">
        <f t="shared" si="63"/>
        <v>2.8544243577545195E-3</v>
      </c>
      <c r="F282" s="24">
        <f t="shared" si="64"/>
        <v>2.6019080659150044E-3</v>
      </c>
      <c r="G282" s="24">
        <f t="shared" si="66"/>
        <v>0</v>
      </c>
      <c r="H282" s="24">
        <f t="shared" si="65"/>
        <v>0</v>
      </c>
    </row>
    <row r="283" spans="1:8" s="25" customFormat="1" x14ac:dyDescent="0.2">
      <c r="A283" s="21"/>
      <c r="B283" s="22" t="s">
        <v>252</v>
      </c>
      <c r="C283" s="23">
        <v>2</v>
      </c>
      <c r="D283" s="23">
        <v>1</v>
      </c>
      <c r="E283" s="24">
        <f t="shared" si="63"/>
        <v>1.9029495718363464E-3</v>
      </c>
      <c r="F283" s="24">
        <f t="shared" si="64"/>
        <v>8.6730268863833475E-4</v>
      </c>
      <c r="G283" s="24">
        <f t="shared" si="66"/>
        <v>-0.5</v>
      </c>
      <c r="H283" s="24">
        <f t="shared" si="65"/>
        <v>-9.5147478591817321E-4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2</v>
      </c>
      <c r="E284" s="24" t="str">
        <f t="shared" si="63"/>
        <v/>
      </c>
      <c r="F284" s="24">
        <f t="shared" si="64"/>
        <v>1.7346053772766695E-3</v>
      </c>
      <c r="G284" s="24">
        <f t="shared" si="66"/>
        <v>1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2</v>
      </c>
      <c r="E287" s="24" t="str">
        <f t="shared" si="63"/>
        <v/>
      </c>
      <c r="F287" s="24">
        <f t="shared" si="64"/>
        <v>1.7346053772766695E-3</v>
      </c>
      <c r="G287" s="24">
        <f t="shared" si="66"/>
        <v>1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2</v>
      </c>
      <c r="D288" s="23">
        <v>1</v>
      </c>
      <c r="E288" s="24">
        <f t="shared" si="63"/>
        <v>1.9029495718363464E-3</v>
      </c>
      <c r="F288" s="24">
        <f t="shared" si="64"/>
        <v>8.6730268863833475E-4</v>
      </c>
      <c r="G288" s="24">
        <f t="shared" si="66"/>
        <v>-0.5</v>
      </c>
      <c r="H288" s="24">
        <f t="shared" si="65"/>
        <v>-9.5147478591817321E-4</v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2</v>
      </c>
      <c r="D294" s="23">
        <v>305</v>
      </c>
      <c r="E294" s="24">
        <f t="shared" si="63"/>
        <v>1.9029495718363464E-3</v>
      </c>
      <c r="F294" s="24">
        <f t="shared" si="64"/>
        <v>0.26452732003469209</v>
      </c>
      <c r="G294" s="24">
        <f t="shared" si="66"/>
        <v>151.5</v>
      </c>
      <c r="H294" s="24">
        <f t="shared" si="65"/>
        <v>0.28829686013320649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6</v>
      </c>
      <c r="E295" s="24" t="str">
        <f t="shared" si="63"/>
        <v/>
      </c>
      <c r="F295" s="24">
        <f t="shared" si="64"/>
        <v>5.2038161318300087E-3</v>
      </c>
      <c r="G295" s="24">
        <f t="shared" si="66"/>
        <v>1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0</v>
      </c>
      <c r="E296" s="24">
        <f t="shared" si="63"/>
        <v>9.5147478591817321E-4</v>
      </c>
      <c r="F296" s="24" t="str">
        <f t="shared" si="64"/>
        <v/>
      </c>
      <c r="G296" s="24">
        <f t="shared" si="66"/>
        <v>-1</v>
      </c>
      <c r="H296" s="24">
        <f t="shared" si="65"/>
        <v>-9.5147478591817321E-4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3</v>
      </c>
      <c r="E299" s="24" t="str">
        <f t="shared" si="63"/>
        <v/>
      </c>
      <c r="F299" s="24">
        <f t="shared" si="64"/>
        <v>2.6019080659150044E-3</v>
      </c>
      <c r="G299" s="24">
        <f t="shared" si="66"/>
        <v>1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3</v>
      </c>
      <c r="E300" s="24" t="str">
        <f t="shared" si="63"/>
        <v/>
      </c>
      <c r="F300" s="24">
        <f t="shared" si="64"/>
        <v>2.6019080659150044E-3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1</v>
      </c>
      <c r="E304" s="24" t="str">
        <f t="shared" si="63"/>
        <v/>
      </c>
      <c r="F304" s="24">
        <f t="shared" si="64"/>
        <v>8.6730268863833475E-4</v>
      </c>
      <c r="G304" s="24">
        <f t="shared" si="66"/>
        <v>1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10</v>
      </c>
      <c r="D306" s="23">
        <v>0</v>
      </c>
      <c r="E306" s="24">
        <f t="shared" si="63"/>
        <v>9.5147478591817315E-3</v>
      </c>
      <c r="F306" s="24" t="str">
        <f t="shared" si="64"/>
        <v/>
      </c>
      <c r="G306" s="24">
        <f t="shared" si="66"/>
        <v>-1</v>
      </c>
      <c r="H306" s="24">
        <f t="shared" si="65"/>
        <v>-9.5147478591817315E-3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1</v>
      </c>
      <c r="E308" s="24" t="str">
        <f t="shared" si="67"/>
        <v/>
      </c>
      <c r="F308" s="24">
        <f t="shared" si="68"/>
        <v>8.6730268863833475E-4</v>
      </c>
      <c r="G308" s="24">
        <f t="shared" ref="G308:G339" si="70">+IF(AND(C308=0,D308=0)," ",IF(C308=0,1,IF(D308=0,-1,(D308-C308)/C308)))</f>
        <v>1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3</v>
      </c>
      <c r="D311" s="23">
        <v>43</v>
      </c>
      <c r="E311" s="24">
        <f t="shared" si="67"/>
        <v>2.8544243577545195E-3</v>
      </c>
      <c r="F311" s="24">
        <f t="shared" si="68"/>
        <v>3.7294015611448399E-2</v>
      </c>
      <c r="G311" s="24">
        <f t="shared" si="70"/>
        <v>13.333333333333334</v>
      </c>
      <c r="H311" s="24">
        <f t="shared" si="69"/>
        <v>3.8058991436726926E-2</v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2</v>
      </c>
      <c r="E312" s="24" t="str">
        <f t="shared" si="67"/>
        <v/>
      </c>
      <c r="F312" s="24">
        <f t="shared" si="68"/>
        <v>1.7346053772766695E-3</v>
      </c>
      <c r="G312" s="24">
        <f t="shared" si="70"/>
        <v>1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1</v>
      </c>
      <c r="D313" s="23">
        <v>0</v>
      </c>
      <c r="E313" s="24">
        <f t="shared" si="67"/>
        <v>9.5147478591817321E-4</v>
      </c>
      <c r="F313" s="24" t="str">
        <f t="shared" si="68"/>
        <v/>
      </c>
      <c r="G313" s="24">
        <f t="shared" si="70"/>
        <v>-1</v>
      </c>
      <c r="H313" s="24">
        <f t="shared" si="69"/>
        <v>-9.5147478591817321E-4</v>
      </c>
    </row>
    <row r="314" spans="1:8" s="25" customFormat="1" x14ac:dyDescent="0.2">
      <c r="A314" s="21"/>
      <c r="B314" s="22" t="s">
        <v>281</v>
      </c>
      <c r="C314" s="23">
        <v>375</v>
      </c>
      <c r="D314" s="23">
        <v>72</v>
      </c>
      <c r="E314" s="24">
        <f t="shared" si="67"/>
        <v>0.35680304471931495</v>
      </c>
      <c r="F314" s="24">
        <f t="shared" si="68"/>
        <v>6.2445793581960105E-2</v>
      </c>
      <c r="G314" s="24">
        <f t="shared" si="70"/>
        <v>-0.80800000000000005</v>
      </c>
      <c r="H314" s="24">
        <f t="shared" si="69"/>
        <v>-0.28829686013320649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1</v>
      </c>
      <c r="D316" s="23">
        <v>0</v>
      </c>
      <c r="E316" s="24">
        <f t="shared" si="67"/>
        <v>9.5147478591817321E-4</v>
      </c>
      <c r="F316" s="24" t="str">
        <f t="shared" si="68"/>
        <v/>
      </c>
      <c r="G316" s="24">
        <f t="shared" si="70"/>
        <v>-1</v>
      </c>
      <c r="H316" s="24">
        <f t="shared" si="69"/>
        <v>-9.5147478591817321E-4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0</v>
      </c>
      <c r="E319" s="24">
        <f t="shared" si="67"/>
        <v>9.5147478591817321E-4</v>
      </c>
      <c r="F319" s="24" t="str">
        <f t="shared" si="68"/>
        <v/>
      </c>
      <c r="G319" s="24">
        <f t="shared" si="70"/>
        <v>-1</v>
      </c>
      <c r="H319" s="24">
        <f t="shared" si="69"/>
        <v>-9.5147478591817321E-4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</v>
      </c>
      <c r="D325" s="23">
        <v>21</v>
      </c>
      <c r="E325" s="24">
        <f t="shared" si="67"/>
        <v>9.5147478591817321E-4</v>
      </c>
      <c r="F325" s="24">
        <f t="shared" si="68"/>
        <v>1.8213356461405029E-2</v>
      </c>
      <c r="G325" s="24">
        <f t="shared" si="70"/>
        <v>20</v>
      </c>
      <c r="H325" s="24">
        <f t="shared" si="69"/>
        <v>1.9029495718363463E-2</v>
      </c>
    </row>
    <row r="326" spans="1:8" s="25" customFormat="1" x14ac:dyDescent="0.2">
      <c r="A326" s="21"/>
      <c r="B326" s="22" t="s">
        <v>293</v>
      </c>
      <c r="C326" s="23">
        <v>1</v>
      </c>
      <c r="D326" s="23">
        <v>0</v>
      </c>
      <c r="E326" s="24">
        <f t="shared" si="67"/>
        <v>9.5147478591817321E-4</v>
      </c>
      <c r="F326" s="24" t="str">
        <f t="shared" si="68"/>
        <v/>
      </c>
      <c r="G326" s="24">
        <f t="shared" si="70"/>
        <v>-1</v>
      </c>
      <c r="H326" s="24">
        <f t="shared" si="69"/>
        <v>-9.5147478591817321E-4</v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4</v>
      </c>
      <c r="D334" s="23">
        <v>36</v>
      </c>
      <c r="E334" s="24">
        <f t="shared" si="67"/>
        <v>3.8058991436726928E-3</v>
      </c>
      <c r="F334" s="24">
        <f t="shared" si="68"/>
        <v>3.1222896790980052E-2</v>
      </c>
      <c r="G334" s="24">
        <f t="shared" si="70"/>
        <v>8</v>
      </c>
      <c r="H334" s="24">
        <f t="shared" si="69"/>
        <v>3.0447193149381543E-2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1</v>
      </c>
      <c r="D348" s="23">
        <v>0</v>
      </c>
      <c r="E348" s="24">
        <f t="shared" si="71"/>
        <v>9.5147478591817321E-4</v>
      </c>
      <c r="F348" s="24" t="str">
        <f t="shared" si="72"/>
        <v/>
      </c>
      <c r="G348" s="24">
        <f t="shared" si="74"/>
        <v>-1</v>
      </c>
      <c r="H348" s="24">
        <f t="shared" si="73"/>
        <v>-9.5147478591817321E-4</v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1</v>
      </c>
      <c r="E350" s="24" t="str">
        <f t="shared" si="71"/>
        <v/>
      </c>
      <c r="F350" s="24">
        <f t="shared" si="72"/>
        <v>8.6730268863833475E-4</v>
      </c>
      <c r="G350" s="24">
        <f t="shared" si="74"/>
        <v>1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1752</v>
      </c>
      <c r="D356" s="19">
        <f>SUM(D357:D585)</f>
        <v>1604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-8.4474885844748854E-2</v>
      </c>
      <c r="H356" s="20">
        <f t="shared" ref="H356:H420" si="81">+IF(OR(AND(E356=""),(G356="")),"",E356*G356)</f>
        <v>-8.4474885844748854E-2</v>
      </c>
      <c r="I356" s="25"/>
    </row>
    <row r="357" spans="1:9" s="25" customFormat="1" x14ac:dyDescent="0.2">
      <c r="A357" s="21"/>
      <c r="B357" s="22" t="s">
        <v>316</v>
      </c>
      <c r="C357" s="23">
        <v>2</v>
      </c>
      <c r="D357" s="23">
        <v>4</v>
      </c>
      <c r="E357" s="24">
        <f t="shared" si="79"/>
        <v>1.1415525114155251E-3</v>
      </c>
      <c r="F357" s="24">
        <f t="shared" si="80"/>
        <v>2.4937655860349127E-3</v>
      </c>
      <c r="G357" s="24">
        <f t="shared" ref="G357:G421" si="82">+IF(AND(C357=0,D357=0)," ",IF(C357=0,1,IF(D357=0,-1,(D357-C357)/C357)))</f>
        <v>1</v>
      </c>
      <c r="H357" s="24">
        <f t="shared" si="81"/>
        <v>1.1415525114155251E-3</v>
      </c>
    </row>
    <row r="358" spans="1:9" s="25" customFormat="1" x14ac:dyDescent="0.2">
      <c r="A358" s="21"/>
      <c r="B358" s="22" t="s">
        <v>317</v>
      </c>
      <c r="C358" s="23">
        <v>1</v>
      </c>
      <c r="D358" s="23">
        <v>2</v>
      </c>
      <c r="E358" s="24">
        <f t="shared" si="79"/>
        <v>5.7077625570776253E-4</v>
      </c>
      <c r="F358" s="24">
        <f t="shared" si="80"/>
        <v>1.2468827930174563E-3</v>
      </c>
      <c r="G358" s="24">
        <f t="shared" si="82"/>
        <v>1</v>
      </c>
      <c r="H358" s="24">
        <f t="shared" si="81"/>
        <v>5.7077625570776253E-4</v>
      </c>
    </row>
    <row r="359" spans="1:9" s="25" customFormat="1" x14ac:dyDescent="0.2">
      <c r="A359" s="21"/>
      <c r="B359" s="22" t="s">
        <v>318</v>
      </c>
      <c r="C359" s="23">
        <v>2</v>
      </c>
      <c r="D359" s="23">
        <v>7</v>
      </c>
      <c r="E359" s="24">
        <f t="shared" si="79"/>
        <v>1.1415525114155251E-3</v>
      </c>
      <c r="F359" s="24">
        <f t="shared" si="80"/>
        <v>4.3640897755610969E-3</v>
      </c>
      <c r="G359" s="24">
        <f t="shared" si="82"/>
        <v>2.5</v>
      </c>
      <c r="H359" s="24">
        <f t="shared" si="81"/>
        <v>2.8538812785388126E-3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51</v>
      </c>
      <c r="D362" s="23">
        <v>96</v>
      </c>
      <c r="E362" s="24">
        <f t="shared" si="79"/>
        <v>2.9109589041095889E-2</v>
      </c>
      <c r="F362" s="24">
        <f t="shared" si="80"/>
        <v>5.9850374064837904E-2</v>
      </c>
      <c r="G362" s="24">
        <f t="shared" si="82"/>
        <v>0.88235294117647056</v>
      </c>
      <c r="H362" s="24">
        <f t="shared" si="81"/>
        <v>2.5684931506849314E-2</v>
      </c>
    </row>
    <row r="363" spans="1:9" s="25" customFormat="1" x14ac:dyDescent="0.2">
      <c r="A363" s="21"/>
      <c r="B363" s="22" t="s">
        <v>322</v>
      </c>
      <c r="C363" s="23">
        <v>5</v>
      </c>
      <c r="D363" s="23">
        <v>0</v>
      </c>
      <c r="E363" s="24">
        <f t="shared" si="79"/>
        <v>2.8538812785388126E-3</v>
      </c>
      <c r="F363" s="24" t="str">
        <f t="shared" si="80"/>
        <v/>
      </c>
      <c r="G363" s="24">
        <f t="shared" si="82"/>
        <v>-1</v>
      </c>
      <c r="H363" s="24">
        <f t="shared" si="81"/>
        <v>-2.8538812785388126E-3</v>
      </c>
    </row>
    <row r="364" spans="1:9" s="25" customFormat="1" x14ac:dyDescent="0.2">
      <c r="A364" s="21"/>
      <c r="B364" s="22" t="s">
        <v>323</v>
      </c>
      <c r="C364" s="23">
        <v>4</v>
      </c>
      <c r="D364" s="23">
        <v>12</v>
      </c>
      <c r="E364" s="24">
        <f t="shared" si="79"/>
        <v>2.2831050228310501E-3</v>
      </c>
      <c r="F364" s="24">
        <f t="shared" si="80"/>
        <v>7.481296758104738E-3</v>
      </c>
      <c r="G364" s="24">
        <f t="shared" si="82"/>
        <v>2</v>
      </c>
      <c r="H364" s="24">
        <f t="shared" si="81"/>
        <v>4.5662100456621002E-3</v>
      </c>
    </row>
    <row r="365" spans="1:9" s="25" customFormat="1" x14ac:dyDescent="0.2">
      <c r="A365" s="21"/>
      <c r="B365" s="22" t="s">
        <v>324</v>
      </c>
      <c r="C365" s="23">
        <v>1</v>
      </c>
      <c r="D365" s="23">
        <v>1</v>
      </c>
      <c r="E365" s="24">
        <f t="shared" si="79"/>
        <v>5.7077625570776253E-4</v>
      </c>
      <c r="F365" s="24">
        <f t="shared" si="80"/>
        <v>6.2344139650872816E-4</v>
      </c>
      <c r="G365" s="24">
        <f t="shared" si="82"/>
        <v>0</v>
      </c>
      <c r="H365" s="24">
        <f t="shared" si="81"/>
        <v>0</v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2</v>
      </c>
      <c r="E366" s="24" t="str">
        <f t="shared" si="79"/>
        <v/>
      </c>
      <c r="F366" s="24">
        <f t="shared" si="80"/>
        <v>1.2468827930174563E-3</v>
      </c>
      <c r="G366" s="24">
        <f t="shared" si="82"/>
        <v>1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66</v>
      </c>
      <c r="D368" s="23">
        <v>339</v>
      </c>
      <c r="E368" s="24">
        <f t="shared" si="79"/>
        <v>3.7671232876712327E-2</v>
      </c>
      <c r="F368" s="24">
        <f t="shared" si="80"/>
        <v>0.21134663341645885</v>
      </c>
      <c r="G368" s="24">
        <f t="shared" si="82"/>
        <v>4.1363636363636367</v>
      </c>
      <c r="H368" s="24">
        <f t="shared" si="81"/>
        <v>0.15582191780821919</v>
      </c>
    </row>
    <row r="369" spans="1:8" s="25" customFormat="1" x14ac:dyDescent="0.2">
      <c r="A369" s="21"/>
      <c r="B369" s="22" t="s">
        <v>328</v>
      </c>
      <c r="C369" s="23">
        <v>35</v>
      </c>
      <c r="D369" s="23">
        <v>22</v>
      </c>
      <c r="E369" s="24">
        <f t="shared" si="79"/>
        <v>1.9977168949771688E-2</v>
      </c>
      <c r="F369" s="24">
        <f t="shared" si="80"/>
        <v>1.3715710723192019E-2</v>
      </c>
      <c r="G369" s="24">
        <f t="shared" si="82"/>
        <v>-0.37142857142857144</v>
      </c>
      <c r="H369" s="24">
        <f t="shared" si="81"/>
        <v>-7.4200913242009128E-3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21</v>
      </c>
      <c r="D371" s="23">
        <v>19</v>
      </c>
      <c r="E371" s="24">
        <f t="shared" si="79"/>
        <v>1.1986301369863013E-2</v>
      </c>
      <c r="F371" s="24">
        <f t="shared" si="80"/>
        <v>1.1845386533665835E-2</v>
      </c>
      <c r="G371" s="24">
        <f t="shared" si="82"/>
        <v>-9.5238095238095233E-2</v>
      </c>
      <c r="H371" s="24">
        <f t="shared" si="81"/>
        <v>-1.1415525114155251E-3</v>
      </c>
    </row>
    <row r="372" spans="1:8" s="25" customFormat="1" x14ac:dyDescent="0.2">
      <c r="A372" s="21"/>
      <c r="B372" s="22" t="s">
        <v>631</v>
      </c>
      <c r="C372" s="23">
        <v>7</v>
      </c>
      <c r="D372" s="23">
        <v>42</v>
      </c>
      <c r="E372" s="24">
        <f t="shared" si="79"/>
        <v>3.9954337899543377E-3</v>
      </c>
      <c r="F372" s="24">
        <f t="shared" si="80"/>
        <v>2.6184538653366583E-2</v>
      </c>
      <c r="G372" s="24">
        <f t="shared" si="82"/>
        <v>5</v>
      </c>
      <c r="H372" s="24">
        <f t="shared" si="81"/>
        <v>1.9977168949771688E-2</v>
      </c>
    </row>
    <row r="373" spans="1:8" s="25" customFormat="1" x14ac:dyDescent="0.2">
      <c r="A373" s="21"/>
      <c r="B373" s="22" t="s">
        <v>331</v>
      </c>
      <c r="C373" s="23">
        <v>2</v>
      </c>
      <c r="D373" s="23">
        <v>0</v>
      </c>
      <c r="E373" s="24">
        <f t="shared" si="79"/>
        <v>1.1415525114155251E-3</v>
      </c>
      <c r="F373" s="24" t="str">
        <f t="shared" si="80"/>
        <v/>
      </c>
      <c r="G373" s="24">
        <f t="shared" si="82"/>
        <v>-1</v>
      </c>
      <c r="H373" s="24">
        <f t="shared" si="81"/>
        <v>-1.1415525114155251E-3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99</v>
      </c>
      <c r="D376" s="23">
        <v>253</v>
      </c>
      <c r="E376" s="24">
        <f t="shared" si="79"/>
        <v>5.650684931506849E-2</v>
      </c>
      <c r="F376" s="24">
        <f t="shared" si="80"/>
        <v>0.15773067331670823</v>
      </c>
      <c r="G376" s="24">
        <f t="shared" si="82"/>
        <v>1.5555555555555556</v>
      </c>
      <c r="H376" s="24">
        <f t="shared" si="81"/>
        <v>8.7899543378995429E-2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3</v>
      </c>
      <c r="D379" s="23">
        <v>0</v>
      </c>
      <c r="E379" s="24">
        <f t="shared" si="79"/>
        <v>1.7123287671232876E-3</v>
      </c>
      <c r="F379" s="24" t="str">
        <f t="shared" si="80"/>
        <v/>
      </c>
      <c r="G379" s="24">
        <f t="shared" si="82"/>
        <v>-1</v>
      </c>
      <c r="H379" s="24">
        <f t="shared" si="81"/>
        <v>-1.7123287671232876E-3</v>
      </c>
    </row>
    <row r="380" spans="1:8" s="25" customFormat="1" x14ac:dyDescent="0.2">
      <c r="A380" s="21"/>
      <c r="B380" s="22" t="s">
        <v>338</v>
      </c>
      <c r="C380" s="23">
        <v>23</v>
      </c>
      <c r="D380" s="23">
        <v>3</v>
      </c>
      <c r="E380" s="24">
        <f t="shared" si="79"/>
        <v>1.3127853881278538E-2</v>
      </c>
      <c r="F380" s="24">
        <f t="shared" si="80"/>
        <v>1.8703241895261845E-3</v>
      </c>
      <c r="G380" s="24">
        <f t="shared" si="82"/>
        <v>-0.86956521739130432</v>
      </c>
      <c r="H380" s="24">
        <f t="shared" si="81"/>
        <v>-1.1415525114155251E-2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1</v>
      </c>
      <c r="E381" s="24">
        <f t="shared" si="79"/>
        <v>5.7077625570776253E-4</v>
      </c>
      <c r="F381" s="24">
        <f t="shared" si="80"/>
        <v>6.2344139650872816E-4</v>
      </c>
      <c r="G381" s="24">
        <f t="shared" si="82"/>
        <v>0</v>
      </c>
      <c r="H381" s="24">
        <f t="shared" si="81"/>
        <v>0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1</v>
      </c>
      <c r="D385" s="23">
        <v>1</v>
      </c>
      <c r="E385" s="24">
        <f t="shared" si="79"/>
        <v>5.7077625570776253E-4</v>
      </c>
      <c r="F385" s="24">
        <f t="shared" si="80"/>
        <v>6.2344139650872816E-4</v>
      </c>
      <c r="G385" s="24">
        <f t="shared" si="82"/>
        <v>0</v>
      </c>
      <c r="H385" s="24">
        <f t="shared" si="81"/>
        <v>0</v>
      </c>
    </row>
    <row r="386" spans="1:8" s="25" customFormat="1" x14ac:dyDescent="0.2">
      <c r="A386" s="21"/>
      <c r="B386" s="22" t="s">
        <v>344</v>
      </c>
      <c r="C386" s="23">
        <v>1</v>
      </c>
      <c r="D386" s="23">
        <v>0</v>
      </c>
      <c r="E386" s="24">
        <f t="shared" si="79"/>
        <v>5.7077625570776253E-4</v>
      </c>
      <c r="F386" s="24" t="str">
        <f t="shared" si="80"/>
        <v/>
      </c>
      <c r="G386" s="24">
        <f t="shared" si="82"/>
        <v>-1</v>
      </c>
      <c r="H386" s="24">
        <f t="shared" si="81"/>
        <v>-5.7077625570776253E-4</v>
      </c>
    </row>
    <row r="387" spans="1:8" s="25" customFormat="1" x14ac:dyDescent="0.2">
      <c r="A387" s="21"/>
      <c r="B387" s="22" t="s">
        <v>345</v>
      </c>
      <c r="C387" s="23">
        <v>9</v>
      </c>
      <c r="D387" s="23">
        <v>1</v>
      </c>
      <c r="E387" s="24">
        <f t="shared" si="79"/>
        <v>5.1369863013698627E-3</v>
      </c>
      <c r="F387" s="24">
        <f t="shared" si="80"/>
        <v>6.2344139650872816E-4</v>
      </c>
      <c r="G387" s="24">
        <f t="shared" si="82"/>
        <v>-0.88888888888888884</v>
      </c>
      <c r="H387" s="24">
        <f t="shared" si="81"/>
        <v>-4.5662100456621002E-3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1</v>
      </c>
      <c r="D389" s="23">
        <v>14</v>
      </c>
      <c r="E389" s="24">
        <f t="shared" si="79"/>
        <v>5.7077625570776253E-4</v>
      </c>
      <c r="F389" s="24">
        <f t="shared" si="80"/>
        <v>8.7281795511221939E-3</v>
      </c>
      <c r="G389" s="24">
        <f t="shared" si="82"/>
        <v>13</v>
      </c>
      <c r="H389" s="24">
        <f t="shared" si="81"/>
        <v>7.4200913242009128E-3</v>
      </c>
    </row>
    <row r="390" spans="1:8" s="25" customFormat="1" ht="25.5" x14ac:dyDescent="0.2">
      <c r="A390" s="21"/>
      <c r="B390" s="22" t="s">
        <v>348</v>
      </c>
      <c r="C390" s="23">
        <v>182</v>
      </c>
      <c r="D390" s="23">
        <v>108</v>
      </c>
      <c r="E390" s="24">
        <f t="shared" si="79"/>
        <v>0.10388127853881278</v>
      </c>
      <c r="F390" s="24">
        <f t="shared" si="80"/>
        <v>6.7331670822942641E-2</v>
      </c>
      <c r="G390" s="24">
        <f t="shared" si="82"/>
        <v>-0.40659340659340659</v>
      </c>
      <c r="H390" s="24">
        <f t="shared" si="81"/>
        <v>-4.2237442922374427E-2</v>
      </c>
    </row>
    <row r="391" spans="1:8" s="25" customFormat="1" x14ac:dyDescent="0.2">
      <c r="A391" s="21"/>
      <c r="B391" s="22" t="s">
        <v>349</v>
      </c>
      <c r="C391" s="23">
        <v>26</v>
      </c>
      <c r="D391" s="23">
        <v>16</v>
      </c>
      <c r="E391" s="24">
        <f t="shared" si="79"/>
        <v>1.4840182648401826E-2</v>
      </c>
      <c r="F391" s="24">
        <f t="shared" si="80"/>
        <v>9.9750623441396506E-3</v>
      </c>
      <c r="G391" s="24">
        <f t="shared" si="82"/>
        <v>-0.38461538461538464</v>
      </c>
      <c r="H391" s="24">
        <f t="shared" si="81"/>
        <v>-5.7077625570776253E-3</v>
      </c>
    </row>
    <row r="392" spans="1:8" s="25" customFormat="1" x14ac:dyDescent="0.2">
      <c r="A392" s="21"/>
      <c r="B392" s="22" t="s">
        <v>350</v>
      </c>
      <c r="C392" s="23">
        <v>1</v>
      </c>
      <c r="D392" s="23">
        <v>0</v>
      </c>
      <c r="E392" s="24">
        <f t="shared" si="79"/>
        <v>5.7077625570776253E-4</v>
      </c>
      <c r="F392" s="24" t="str">
        <f t="shared" si="80"/>
        <v/>
      </c>
      <c r="G392" s="24">
        <f t="shared" si="82"/>
        <v>-1</v>
      </c>
      <c r="H392" s="24">
        <f t="shared" si="81"/>
        <v>-5.7077625570776253E-4</v>
      </c>
    </row>
    <row r="393" spans="1:8" s="25" customFormat="1" x14ac:dyDescent="0.2">
      <c r="A393" s="21"/>
      <c r="B393" s="22" t="s">
        <v>351</v>
      </c>
      <c r="C393" s="23">
        <v>4</v>
      </c>
      <c r="D393" s="23">
        <v>6</v>
      </c>
      <c r="E393" s="24">
        <f t="shared" si="79"/>
        <v>2.2831050228310501E-3</v>
      </c>
      <c r="F393" s="24">
        <f t="shared" si="80"/>
        <v>3.740648379052369E-3</v>
      </c>
      <c r="G393" s="24">
        <f t="shared" si="82"/>
        <v>0.5</v>
      </c>
      <c r="H393" s="24">
        <f t="shared" si="81"/>
        <v>1.1415525114155251E-3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3</v>
      </c>
      <c r="D395" s="23">
        <v>21</v>
      </c>
      <c r="E395" s="24">
        <f t="shared" si="79"/>
        <v>1.7123287671232876E-3</v>
      </c>
      <c r="F395" s="24">
        <f t="shared" si="80"/>
        <v>1.3092269326683292E-2</v>
      </c>
      <c r="G395" s="24">
        <f t="shared" si="82"/>
        <v>6</v>
      </c>
      <c r="H395" s="24">
        <f t="shared" si="81"/>
        <v>1.0273972602739725E-2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38</v>
      </c>
      <c r="D398" s="23">
        <v>7</v>
      </c>
      <c r="E398" s="24">
        <f t="shared" si="79"/>
        <v>2.1689497716894976E-2</v>
      </c>
      <c r="F398" s="24">
        <f t="shared" si="80"/>
        <v>4.3640897755610969E-3</v>
      </c>
      <c r="G398" s="24">
        <f t="shared" si="82"/>
        <v>-0.81578947368421051</v>
      </c>
      <c r="H398" s="24">
        <f t="shared" si="81"/>
        <v>-1.7694063926940638E-2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2</v>
      </c>
      <c r="D400" s="23">
        <v>0</v>
      </c>
      <c r="E400" s="24">
        <f t="shared" si="79"/>
        <v>1.1415525114155251E-3</v>
      </c>
      <c r="F400" s="24" t="str">
        <f t="shared" si="80"/>
        <v/>
      </c>
      <c r="G400" s="24">
        <f t="shared" si="82"/>
        <v>-1</v>
      </c>
      <c r="H400" s="24">
        <f t="shared" si="81"/>
        <v>-1.1415525114155251E-3</v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51</v>
      </c>
      <c r="D402" s="23">
        <v>40</v>
      </c>
      <c r="E402" s="24">
        <f t="shared" si="79"/>
        <v>2.9109589041095889E-2</v>
      </c>
      <c r="F402" s="24">
        <f t="shared" si="80"/>
        <v>2.4937655860349128E-2</v>
      </c>
      <c r="G402" s="24">
        <f t="shared" si="82"/>
        <v>-0.21568627450980393</v>
      </c>
      <c r="H402" s="24">
        <f t="shared" si="81"/>
        <v>-6.2785388127853878E-3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431</v>
      </c>
      <c r="D405" s="23">
        <v>191</v>
      </c>
      <c r="E405" s="24">
        <f t="shared" si="79"/>
        <v>0.24600456621004566</v>
      </c>
      <c r="F405" s="24">
        <f t="shared" si="80"/>
        <v>0.11907730673316708</v>
      </c>
      <c r="G405" s="24">
        <f t="shared" si="82"/>
        <v>-0.55684454756380508</v>
      </c>
      <c r="H405" s="24">
        <f t="shared" si="81"/>
        <v>-0.13698630136986301</v>
      </c>
    </row>
    <row r="406" spans="1:8" s="25" customFormat="1" x14ac:dyDescent="0.2">
      <c r="A406" s="21"/>
      <c r="B406" s="22" t="s">
        <v>362</v>
      </c>
      <c r="C406" s="23">
        <v>260</v>
      </c>
      <c r="D406" s="23">
        <v>22</v>
      </c>
      <c r="E406" s="24">
        <f t="shared" si="79"/>
        <v>0.14840182648401826</v>
      </c>
      <c r="F406" s="24">
        <f t="shared" si="80"/>
        <v>1.3715710723192019E-2</v>
      </c>
      <c r="G406" s="24">
        <f t="shared" si="82"/>
        <v>-0.91538461538461535</v>
      </c>
      <c r="H406" s="24">
        <f t="shared" si="81"/>
        <v>-0.13584474885844747</v>
      </c>
    </row>
    <row r="407" spans="1:8" s="25" customFormat="1" x14ac:dyDescent="0.2">
      <c r="A407" s="21"/>
      <c r="B407" s="22" t="s">
        <v>363</v>
      </c>
      <c r="C407" s="23">
        <v>11</v>
      </c>
      <c r="D407" s="23">
        <v>4</v>
      </c>
      <c r="E407" s="24">
        <f t="shared" si="79"/>
        <v>6.2785388127853878E-3</v>
      </c>
      <c r="F407" s="24">
        <f t="shared" si="80"/>
        <v>2.4937655860349127E-3</v>
      </c>
      <c r="G407" s="24">
        <f t="shared" si="82"/>
        <v>-0.63636363636363635</v>
      </c>
      <c r="H407" s="24">
        <f t="shared" si="81"/>
        <v>-3.9954337899543377E-3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3</v>
      </c>
      <c r="D409" s="23">
        <v>0</v>
      </c>
      <c r="E409" s="24">
        <f t="shared" si="79"/>
        <v>1.7123287671232876E-3</v>
      </c>
      <c r="F409" s="24" t="str">
        <f t="shared" si="80"/>
        <v/>
      </c>
      <c r="G409" s="24">
        <f t="shared" si="82"/>
        <v>-1</v>
      </c>
      <c r="H409" s="24">
        <f t="shared" si="81"/>
        <v>-1.7123287671232876E-3</v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1</v>
      </c>
      <c r="D411" s="23">
        <v>1</v>
      </c>
      <c r="E411" s="24">
        <f t="shared" si="79"/>
        <v>5.7077625570776253E-4</v>
      </c>
      <c r="F411" s="24">
        <f t="shared" si="80"/>
        <v>6.2344139650872816E-4</v>
      </c>
      <c r="G411" s="24">
        <f t="shared" si="82"/>
        <v>0</v>
      </c>
      <c r="H411" s="24">
        <f t="shared" si="81"/>
        <v>0</v>
      </c>
    </row>
    <row r="412" spans="1:8" s="25" customFormat="1" x14ac:dyDescent="0.2">
      <c r="A412" s="21"/>
      <c r="B412" s="22" t="s">
        <v>368</v>
      </c>
      <c r="C412" s="23">
        <v>2</v>
      </c>
      <c r="D412" s="23">
        <v>23</v>
      </c>
      <c r="E412" s="24">
        <f t="shared" si="79"/>
        <v>1.1415525114155251E-3</v>
      </c>
      <c r="F412" s="24">
        <f t="shared" si="80"/>
        <v>1.4339152119700748E-2</v>
      </c>
      <c r="G412" s="24">
        <f t="shared" si="82"/>
        <v>10.5</v>
      </c>
      <c r="H412" s="24">
        <f t="shared" si="81"/>
        <v>1.1986301369863013E-2</v>
      </c>
    </row>
    <row r="413" spans="1:8" s="25" customFormat="1" x14ac:dyDescent="0.2">
      <c r="A413" s="21"/>
      <c r="B413" s="22" t="s">
        <v>369</v>
      </c>
      <c r="C413" s="23">
        <v>5</v>
      </c>
      <c r="D413" s="23">
        <v>10</v>
      </c>
      <c r="E413" s="24">
        <f t="shared" si="79"/>
        <v>2.8538812785388126E-3</v>
      </c>
      <c r="F413" s="24">
        <f t="shared" si="80"/>
        <v>6.2344139650872821E-3</v>
      </c>
      <c r="G413" s="24">
        <f t="shared" si="82"/>
        <v>1</v>
      </c>
      <c r="H413" s="24">
        <f t="shared" si="81"/>
        <v>2.8538812785388126E-3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11</v>
      </c>
      <c r="D417" s="23">
        <v>12</v>
      </c>
      <c r="E417" s="24">
        <f t="shared" si="79"/>
        <v>6.2785388127853878E-3</v>
      </c>
      <c r="F417" s="24">
        <f t="shared" si="80"/>
        <v>7.481296758104738E-3</v>
      </c>
      <c r="G417" s="24">
        <f t="shared" si="82"/>
        <v>9.0909090909090912E-2</v>
      </c>
      <c r="H417" s="24">
        <f t="shared" si="81"/>
        <v>5.7077625570776253E-4</v>
      </c>
    </row>
    <row r="418" spans="1:8" s="25" customFormat="1" x14ac:dyDescent="0.2">
      <c r="A418" s="21"/>
      <c r="B418" s="22" t="s">
        <v>373</v>
      </c>
      <c r="C418" s="23">
        <v>5</v>
      </c>
      <c r="D418" s="23">
        <v>40</v>
      </c>
      <c r="E418" s="24">
        <f t="shared" si="79"/>
        <v>2.8538812785388126E-3</v>
      </c>
      <c r="F418" s="24">
        <f t="shared" si="80"/>
        <v>2.4937655860349128E-2</v>
      </c>
      <c r="G418" s="24">
        <f t="shared" si="82"/>
        <v>7</v>
      </c>
      <c r="H418" s="24">
        <f t="shared" si="81"/>
        <v>1.9977168949771688E-2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1</v>
      </c>
      <c r="E419" s="24" t="str">
        <f t="shared" si="79"/>
        <v/>
      </c>
      <c r="F419" s="24">
        <f t="shared" si="80"/>
        <v>6.2344139650872816E-4</v>
      </c>
      <c r="G419" s="24">
        <f t="shared" si="82"/>
        <v>1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7</v>
      </c>
      <c r="E420" s="24" t="str">
        <f t="shared" si="79"/>
        <v/>
      </c>
      <c r="F420" s="24">
        <f t="shared" si="80"/>
        <v>4.3640897755610969E-3</v>
      </c>
      <c r="G420" s="24">
        <f t="shared" si="82"/>
        <v>1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1</v>
      </c>
      <c r="E421" s="24" t="str">
        <f t="shared" ref="E421:E486" si="87">+IF(C421=0,"",C421/C$356)</f>
        <v/>
      </c>
      <c r="F421" s="24">
        <f t="shared" ref="F421:F486" si="88">+IF(D421=0,"",D421/D$356)</f>
        <v>6.2344139650872816E-4</v>
      </c>
      <c r="G421" s="24">
        <f t="shared" si="82"/>
        <v>1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1</v>
      </c>
      <c r="D423" s="23">
        <v>0</v>
      </c>
      <c r="E423" s="24">
        <f t="shared" si="87"/>
        <v>5.7077625570776253E-4</v>
      </c>
      <c r="F423" s="24" t="str">
        <f t="shared" si="88"/>
        <v/>
      </c>
      <c r="G423" s="24">
        <f t="shared" si="90"/>
        <v>-1</v>
      </c>
      <c r="H423" s="24">
        <f t="shared" si="89"/>
        <v>-5.7077625570776253E-4</v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2</v>
      </c>
      <c r="D427" s="23">
        <v>1</v>
      </c>
      <c r="E427" s="24">
        <f t="shared" si="87"/>
        <v>1.1415525114155251E-3</v>
      </c>
      <c r="F427" s="24">
        <f t="shared" si="88"/>
        <v>6.2344139650872816E-4</v>
      </c>
      <c r="G427" s="24">
        <f t="shared" si="90"/>
        <v>-0.5</v>
      </c>
      <c r="H427" s="24">
        <f t="shared" si="89"/>
        <v>-5.7077625570776253E-4</v>
      </c>
    </row>
    <row r="428" spans="1:8" s="25" customFormat="1" x14ac:dyDescent="0.2">
      <c r="A428" s="21"/>
      <c r="B428" s="22" t="s">
        <v>383</v>
      </c>
      <c r="C428" s="23">
        <v>20</v>
      </c>
      <c r="D428" s="23">
        <v>5</v>
      </c>
      <c r="E428" s="24">
        <f t="shared" si="87"/>
        <v>1.1415525114155251E-2</v>
      </c>
      <c r="F428" s="24">
        <f t="shared" si="88"/>
        <v>3.117206982543641E-3</v>
      </c>
      <c r="G428" s="24">
        <f t="shared" si="90"/>
        <v>-0.75</v>
      </c>
      <c r="H428" s="24">
        <f t="shared" si="89"/>
        <v>-8.5616438356164379E-3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1</v>
      </c>
      <c r="E431" s="24">
        <f t="shared" si="87"/>
        <v>5.7077625570776253E-4</v>
      </c>
      <c r="F431" s="24">
        <f t="shared" si="88"/>
        <v>6.2344139650872816E-4</v>
      </c>
      <c r="G431" s="24">
        <f t="shared" si="90"/>
        <v>0</v>
      </c>
      <c r="H431" s="24">
        <f t="shared" si="89"/>
        <v>0</v>
      </c>
    </row>
    <row r="432" spans="1:8" s="25" customFormat="1" x14ac:dyDescent="0.2">
      <c r="A432" s="21"/>
      <c r="B432" s="22" t="s">
        <v>387</v>
      </c>
      <c r="C432" s="23">
        <v>13</v>
      </c>
      <c r="D432" s="23">
        <v>5</v>
      </c>
      <c r="E432" s="24">
        <f t="shared" si="87"/>
        <v>7.4200913242009128E-3</v>
      </c>
      <c r="F432" s="24">
        <f t="shared" si="88"/>
        <v>3.117206982543641E-3</v>
      </c>
      <c r="G432" s="24">
        <f t="shared" si="90"/>
        <v>-0.61538461538461542</v>
      </c>
      <c r="H432" s="24">
        <f t="shared" si="89"/>
        <v>-4.5662100456621002E-3</v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5</v>
      </c>
      <c r="D436" s="23">
        <v>41</v>
      </c>
      <c r="E436" s="24">
        <f t="shared" si="87"/>
        <v>2.8538812785388126E-3</v>
      </c>
      <c r="F436" s="24">
        <f t="shared" si="88"/>
        <v>2.5561097256857856E-2</v>
      </c>
      <c r="G436" s="24">
        <f t="shared" si="90"/>
        <v>7.2</v>
      </c>
      <c r="H436" s="24">
        <f t="shared" si="89"/>
        <v>2.0547945205479451E-2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8</v>
      </c>
      <c r="E441" s="24" t="str">
        <f t="shared" si="87"/>
        <v/>
      </c>
      <c r="F441" s="24">
        <f t="shared" si="88"/>
        <v>4.9875311720698253E-3</v>
      </c>
      <c r="G441" s="24">
        <f t="shared" si="90"/>
        <v>1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1</v>
      </c>
      <c r="D443" s="23">
        <v>1</v>
      </c>
      <c r="E443" s="24">
        <f t="shared" si="87"/>
        <v>5.7077625570776253E-4</v>
      </c>
      <c r="F443" s="24">
        <f t="shared" si="88"/>
        <v>6.2344139650872816E-4</v>
      </c>
      <c r="G443" s="24">
        <f t="shared" si="90"/>
        <v>0</v>
      </c>
      <c r="H443" s="24">
        <f t="shared" si="89"/>
        <v>0</v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</v>
      </c>
      <c r="D452" s="23">
        <v>15</v>
      </c>
      <c r="E452" s="24">
        <f t="shared" si="87"/>
        <v>5.7077625570776253E-4</v>
      </c>
      <c r="F452" s="24">
        <f t="shared" si="88"/>
        <v>9.3516209476309231E-3</v>
      </c>
      <c r="G452" s="24">
        <f t="shared" si="90"/>
        <v>14</v>
      </c>
      <c r="H452" s="24">
        <f t="shared" si="89"/>
        <v>7.9908675799086754E-3</v>
      </c>
    </row>
    <row r="453" spans="1:9" s="25" customFormat="1" x14ac:dyDescent="0.2">
      <c r="A453" s="21"/>
      <c r="B453" s="22" t="s">
        <v>406</v>
      </c>
      <c r="C453" s="23">
        <v>6</v>
      </c>
      <c r="D453" s="23">
        <v>18</v>
      </c>
      <c r="E453" s="24">
        <f t="shared" si="87"/>
        <v>3.4246575342465752E-3</v>
      </c>
      <c r="F453" s="24">
        <f t="shared" si="88"/>
        <v>1.1221945137157107E-2</v>
      </c>
      <c r="G453" s="24">
        <f t="shared" si="90"/>
        <v>2</v>
      </c>
      <c r="H453" s="24">
        <f t="shared" si="89"/>
        <v>6.8493150684931503E-3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11</v>
      </c>
      <c r="D455" s="23">
        <v>31</v>
      </c>
      <c r="E455" s="24">
        <f t="shared" si="87"/>
        <v>6.2785388127853878E-3</v>
      </c>
      <c r="F455" s="24">
        <f t="shared" si="88"/>
        <v>1.9326683291770574E-2</v>
      </c>
      <c r="G455" s="24">
        <f t="shared" si="90"/>
        <v>1.8181818181818181</v>
      </c>
      <c r="H455" s="24">
        <f t="shared" si="89"/>
        <v>1.1415525114155251E-2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1</v>
      </c>
      <c r="E460" s="24" t="str">
        <f t="shared" si="87"/>
        <v/>
      </c>
      <c r="F460" s="24">
        <f t="shared" si="88"/>
        <v>6.2344139650872816E-4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3</v>
      </c>
      <c r="D463" s="23">
        <v>1</v>
      </c>
      <c r="E463" s="24">
        <f t="shared" si="87"/>
        <v>1.7123287671232876E-3</v>
      </c>
      <c r="F463" s="24">
        <f t="shared" si="88"/>
        <v>6.2344139650872816E-4</v>
      </c>
      <c r="G463" s="24">
        <f t="shared" si="90"/>
        <v>-0.66666666666666663</v>
      </c>
      <c r="H463" s="24">
        <f t="shared" si="89"/>
        <v>-1.1415525114155251E-3</v>
      </c>
      <c r="I463" s="26"/>
    </row>
    <row r="464" spans="1:9" s="25" customFormat="1" x14ac:dyDescent="0.2">
      <c r="A464" s="21"/>
      <c r="B464" s="22" t="s">
        <v>416</v>
      </c>
      <c r="C464" s="23">
        <v>1</v>
      </c>
      <c r="D464" s="23">
        <v>0</v>
      </c>
      <c r="E464" s="24">
        <f t="shared" si="87"/>
        <v>5.7077625570776253E-4</v>
      </c>
      <c r="F464" s="24" t="str">
        <f t="shared" si="88"/>
        <v/>
      </c>
      <c r="G464" s="24">
        <f t="shared" si="90"/>
        <v>-1</v>
      </c>
      <c r="H464" s="24">
        <f t="shared" si="89"/>
        <v>-5.7077625570776253E-4</v>
      </c>
    </row>
    <row r="465" spans="1:8" s="25" customFormat="1" x14ac:dyDescent="0.2">
      <c r="A465" s="21"/>
      <c r="B465" s="22" t="s">
        <v>417</v>
      </c>
      <c r="C465" s="23">
        <v>4</v>
      </c>
      <c r="D465" s="23">
        <v>1</v>
      </c>
      <c r="E465" s="24">
        <f t="shared" si="87"/>
        <v>2.2831050228310501E-3</v>
      </c>
      <c r="F465" s="24">
        <f t="shared" si="88"/>
        <v>6.2344139650872816E-4</v>
      </c>
      <c r="G465" s="24">
        <f t="shared" si="90"/>
        <v>-0.75</v>
      </c>
      <c r="H465" s="24">
        <f t="shared" si="89"/>
        <v>-1.7123287671232876E-3</v>
      </c>
    </row>
    <row r="466" spans="1:8" s="25" customFormat="1" x14ac:dyDescent="0.2">
      <c r="A466" s="21"/>
      <c r="B466" s="22" t="s">
        <v>418</v>
      </c>
      <c r="C466" s="23">
        <v>3</v>
      </c>
      <c r="D466" s="23">
        <v>3</v>
      </c>
      <c r="E466" s="24">
        <f t="shared" si="87"/>
        <v>1.7123287671232876E-3</v>
      </c>
      <c r="F466" s="24">
        <f t="shared" si="88"/>
        <v>1.8703241895261845E-3</v>
      </c>
      <c r="G466" s="24">
        <f t="shared" si="90"/>
        <v>0</v>
      </c>
      <c r="H466" s="24">
        <f t="shared" si="89"/>
        <v>0</v>
      </c>
    </row>
    <row r="467" spans="1:8" s="25" customFormat="1" x14ac:dyDescent="0.2">
      <c r="A467" s="21"/>
      <c r="B467" s="22" t="s">
        <v>419</v>
      </c>
      <c r="C467" s="23">
        <v>1</v>
      </c>
      <c r="D467" s="23">
        <v>1</v>
      </c>
      <c r="E467" s="24">
        <f t="shared" si="87"/>
        <v>5.7077625570776253E-4</v>
      </c>
      <c r="F467" s="24">
        <f t="shared" si="88"/>
        <v>6.2344139650872816E-4</v>
      </c>
      <c r="G467" s="24">
        <f t="shared" si="90"/>
        <v>0</v>
      </c>
      <c r="H467" s="24">
        <f t="shared" si="89"/>
        <v>0</v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5</v>
      </c>
      <c r="D469" s="23">
        <v>1</v>
      </c>
      <c r="E469" s="24">
        <f t="shared" si="87"/>
        <v>2.8538812785388126E-3</v>
      </c>
      <c r="F469" s="24">
        <f t="shared" si="88"/>
        <v>6.2344139650872816E-4</v>
      </c>
      <c r="G469" s="24">
        <f t="shared" si="90"/>
        <v>-0.8</v>
      </c>
      <c r="H469" s="24">
        <f t="shared" si="89"/>
        <v>-2.2831050228310501E-3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2</v>
      </c>
      <c r="D471" s="23">
        <v>1</v>
      </c>
      <c r="E471" s="24">
        <f t="shared" si="87"/>
        <v>1.1415525114155251E-3</v>
      </c>
      <c r="F471" s="24">
        <f t="shared" si="88"/>
        <v>6.2344139650872816E-4</v>
      </c>
      <c r="G471" s="24">
        <f t="shared" si="90"/>
        <v>-0.5</v>
      </c>
      <c r="H471" s="24">
        <f t="shared" si="89"/>
        <v>-5.7077625570776253E-4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4</v>
      </c>
      <c r="D475" s="23">
        <v>1</v>
      </c>
      <c r="E475" s="24">
        <f t="shared" si="87"/>
        <v>2.2831050228310501E-3</v>
      </c>
      <c r="F475" s="24">
        <f t="shared" si="88"/>
        <v>6.2344139650872816E-4</v>
      </c>
      <c r="G475" s="24">
        <f t="shared" si="90"/>
        <v>-0.75</v>
      </c>
      <c r="H475" s="24">
        <f t="shared" si="89"/>
        <v>-1.7123287671232876E-3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1</v>
      </c>
      <c r="E479" s="24" t="str">
        <f t="shared" si="87"/>
        <v/>
      </c>
      <c r="F479" s="24">
        <f t="shared" si="88"/>
        <v>6.2344139650872816E-4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1</v>
      </c>
      <c r="D480" s="23">
        <v>0</v>
      </c>
      <c r="E480" s="24">
        <f t="shared" si="87"/>
        <v>5.7077625570776253E-4</v>
      </c>
      <c r="F480" s="24" t="str">
        <f t="shared" si="88"/>
        <v/>
      </c>
      <c r="G480" s="24">
        <f t="shared" si="90"/>
        <v>-1</v>
      </c>
      <c r="H480" s="24">
        <f t="shared" si="89"/>
        <v>-5.7077625570776253E-4</v>
      </c>
    </row>
    <row r="481" spans="1:8" s="25" customFormat="1" x14ac:dyDescent="0.2">
      <c r="A481" s="21"/>
      <c r="B481" s="22" t="s">
        <v>432</v>
      </c>
      <c r="C481" s="23">
        <v>1</v>
      </c>
      <c r="D481" s="23">
        <v>4</v>
      </c>
      <c r="E481" s="24">
        <f t="shared" si="87"/>
        <v>5.7077625570776253E-4</v>
      </c>
      <c r="F481" s="24">
        <f t="shared" si="88"/>
        <v>2.4937655860349127E-3</v>
      </c>
      <c r="G481" s="24">
        <f t="shared" si="90"/>
        <v>3</v>
      </c>
      <c r="H481" s="24">
        <f t="shared" si="89"/>
        <v>1.7123287671232876E-3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65</v>
      </c>
      <c r="D489" s="23">
        <v>10</v>
      </c>
      <c r="E489" s="24">
        <f t="shared" si="95"/>
        <v>3.7100456621004564E-2</v>
      </c>
      <c r="F489" s="24">
        <f t="shared" si="96"/>
        <v>6.2344139650872821E-3</v>
      </c>
      <c r="G489" s="24">
        <f t="shared" si="98"/>
        <v>-0.84615384615384615</v>
      </c>
      <c r="H489" s="24">
        <f t="shared" si="97"/>
        <v>-3.1392694063926939E-2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5</v>
      </c>
      <c r="D494" s="23">
        <v>16</v>
      </c>
      <c r="E494" s="24">
        <f t="shared" si="95"/>
        <v>2.8538812785388126E-3</v>
      </c>
      <c r="F494" s="24">
        <f t="shared" si="96"/>
        <v>9.9750623441396506E-3</v>
      </c>
      <c r="G494" s="24">
        <f t="shared" si="98"/>
        <v>2.2000000000000002</v>
      </c>
      <c r="H494" s="24">
        <f t="shared" si="97"/>
        <v>6.2785388127853886E-3</v>
      </c>
    </row>
    <row r="495" spans="1:8" s="25" customFormat="1" x14ac:dyDescent="0.2">
      <c r="A495" s="21"/>
      <c r="B495" s="22" t="s">
        <v>446</v>
      </c>
      <c r="C495" s="23">
        <v>1</v>
      </c>
      <c r="D495" s="23">
        <v>2</v>
      </c>
      <c r="E495" s="24">
        <f t="shared" si="95"/>
        <v>5.7077625570776253E-4</v>
      </c>
      <c r="F495" s="24">
        <f t="shared" si="96"/>
        <v>1.2468827930174563E-3</v>
      </c>
      <c r="G495" s="24">
        <f t="shared" si="98"/>
        <v>1</v>
      </c>
      <c r="H495" s="24">
        <f t="shared" si="97"/>
        <v>5.7077625570776253E-4</v>
      </c>
    </row>
    <row r="496" spans="1:8" s="25" customFormat="1" x14ac:dyDescent="0.2">
      <c r="A496" s="21"/>
      <c r="B496" s="22" t="s">
        <v>447</v>
      </c>
      <c r="C496" s="23">
        <v>2</v>
      </c>
      <c r="D496" s="23">
        <v>12</v>
      </c>
      <c r="E496" s="24">
        <f t="shared" si="95"/>
        <v>1.1415525114155251E-3</v>
      </c>
      <c r="F496" s="24">
        <f t="shared" si="96"/>
        <v>7.481296758104738E-3</v>
      </c>
      <c r="G496" s="24">
        <f t="shared" si="98"/>
        <v>5</v>
      </c>
      <c r="H496" s="24">
        <f t="shared" si="97"/>
        <v>5.7077625570776253E-3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1</v>
      </c>
      <c r="E497" s="24" t="str">
        <f t="shared" si="95"/>
        <v/>
      </c>
      <c r="F497" s="24">
        <f t="shared" si="96"/>
        <v>6.2344139650872816E-4</v>
      </c>
      <c r="G497" s="24">
        <f t="shared" si="98"/>
        <v>1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3</v>
      </c>
      <c r="D499" s="23">
        <v>0</v>
      </c>
      <c r="E499" s="24">
        <f t="shared" si="95"/>
        <v>1.7123287671232876E-3</v>
      </c>
      <c r="F499" s="24" t="str">
        <f t="shared" si="96"/>
        <v/>
      </c>
      <c r="G499" s="24">
        <f t="shared" si="98"/>
        <v>-1</v>
      </c>
      <c r="H499" s="24">
        <f t="shared" si="97"/>
        <v>-1.7123287671232876E-3</v>
      </c>
    </row>
    <row r="500" spans="1:8" s="25" customFormat="1" x14ac:dyDescent="0.2">
      <c r="A500" s="21"/>
      <c r="B500" s="22" t="s">
        <v>451</v>
      </c>
      <c r="C500" s="23">
        <v>56</v>
      </c>
      <c r="D500" s="23">
        <v>0</v>
      </c>
      <c r="E500" s="24">
        <f t="shared" si="95"/>
        <v>3.1963470319634701E-2</v>
      </c>
      <c r="F500" s="24" t="str">
        <f t="shared" si="96"/>
        <v/>
      </c>
      <c r="G500" s="24">
        <f t="shared" si="98"/>
        <v>-1</v>
      </c>
      <c r="H500" s="24">
        <f t="shared" si="97"/>
        <v>-3.1963470319634701E-2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1</v>
      </c>
      <c r="E505" s="24" t="str">
        <f t="shared" si="95"/>
        <v/>
      </c>
      <c r="F505" s="24">
        <f t="shared" si="96"/>
        <v>6.2344139650872816E-4</v>
      </c>
      <c r="G505" s="24">
        <f t="shared" si="98"/>
        <v>1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2</v>
      </c>
      <c r="D508" s="23">
        <v>0</v>
      </c>
      <c r="E508" s="24">
        <f t="shared" si="95"/>
        <v>1.1415525114155251E-3</v>
      </c>
      <c r="F508" s="24" t="str">
        <f t="shared" si="96"/>
        <v/>
      </c>
      <c r="G508" s="24">
        <f t="shared" si="98"/>
        <v>-1</v>
      </c>
      <c r="H508" s="24">
        <f t="shared" si="97"/>
        <v>-1.1415525114155251E-3</v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1</v>
      </c>
      <c r="D510" s="23">
        <v>1</v>
      </c>
      <c r="E510" s="24">
        <f t="shared" si="95"/>
        <v>5.7077625570776253E-4</v>
      </c>
      <c r="F510" s="24">
        <f t="shared" si="96"/>
        <v>6.2344139650872816E-4</v>
      </c>
      <c r="G510" s="24">
        <f t="shared" si="98"/>
        <v>0</v>
      </c>
      <c r="H510" s="24">
        <f t="shared" si="97"/>
        <v>0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1</v>
      </c>
      <c r="E516" s="24" t="str">
        <f t="shared" si="95"/>
        <v/>
      </c>
      <c r="F516" s="24">
        <f t="shared" si="96"/>
        <v>6.2344139650872816E-4</v>
      </c>
      <c r="G516" s="24">
        <f t="shared" si="98"/>
        <v>1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4</v>
      </c>
      <c r="D517" s="23">
        <v>1</v>
      </c>
      <c r="E517" s="24">
        <f t="shared" si="95"/>
        <v>2.2831050228310501E-3</v>
      </c>
      <c r="F517" s="24">
        <f t="shared" si="96"/>
        <v>6.2344139650872816E-4</v>
      </c>
      <c r="G517" s="24">
        <f t="shared" si="98"/>
        <v>-0.75</v>
      </c>
      <c r="H517" s="24">
        <f t="shared" si="97"/>
        <v>-1.7123287671232876E-3</v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14</v>
      </c>
      <c r="D520" s="23">
        <v>0</v>
      </c>
      <c r="E520" s="24">
        <f t="shared" si="95"/>
        <v>7.9908675799086754E-3</v>
      </c>
      <c r="F520" s="24" t="str">
        <f t="shared" si="96"/>
        <v/>
      </c>
      <c r="G520" s="24">
        <f t="shared" si="98"/>
        <v>-1</v>
      </c>
      <c r="H520" s="24">
        <f t="shared" si="97"/>
        <v>-7.9908675799086754E-3</v>
      </c>
    </row>
    <row r="521" spans="1:8" s="25" customFormat="1" x14ac:dyDescent="0.2">
      <c r="A521" s="21"/>
      <c r="B521" s="22" t="s">
        <v>471</v>
      </c>
      <c r="C521" s="23">
        <v>6</v>
      </c>
      <c r="D521" s="23">
        <v>6</v>
      </c>
      <c r="E521" s="24">
        <f t="shared" si="95"/>
        <v>3.4246575342465752E-3</v>
      </c>
      <c r="F521" s="24">
        <f t="shared" si="96"/>
        <v>3.740648379052369E-3</v>
      </c>
      <c r="G521" s="24">
        <f t="shared" si="98"/>
        <v>0</v>
      </c>
      <c r="H521" s="24">
        <f t="shared" si="97"/>
        <v>0</v>
      </c>
    </row>
    <row r="522" spans="1:8" s="25" customFormat="1" ht="38.25" x14ac:dyDescent="0.2">
      <c r="A522" s="21"/>
      <c r="B522" s="22" t="s">
        <v>472</v>
      </c>
      <c r="C522" s="23">
        <v>1</v>
      </c>
      <c r="D522" s="23">
        <v>1</v>
      </c>
      <c r="E522" s="24">
        <f t="shared" si="95"/>
        <v>5.7077625570776253E-4</v>
      </c>
      <c r="F522" s="24">
        <f t="shared" si="96"/>
        <v>6.2344139650872816E-4</v>
      </c>
      <c r="G522" s="24">
        <f t="shared" si="98"/>
        <v>0</v>
      </c>
      <c r="H522" s="24">
        <f t="shared" si="97"/>
        <v>0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1</v>
      </c>
      <c r="E524" s="24" t="str">
        <f t="shared" si="95"/>
        <v/>
      </c>
      <c r="F524" s="24">
        <f t="shared" si="96"/>
        <v>6.2344139650872816E-4</v>
      </c>
      <c r="G524" s="24">
        <f t="shared" si="98"/>
        <v>1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1</v>
      </c>
      <c r="D525" s="23">
        <v>4</v>
      </c>
      <c r="E525" s="24">
        <f t="shared" si="95"/>
        <v>5.7077625570776253E-4</v>
      </c>
      <c r="F525" s="24">
        <f t="shared" si="96"/>
        <v>2.4937655860349127E-3</v>
      </c>
      <c r="G525" s="24">
        <f t="shared" si="98"/>
        <v>3</v>
      </c>
      <c r="H525" s="24">
        <f t="shared" si="97"/>
        <v>1.7123287671232876E-3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3</v>
      </c>
      <c r="D527" s="23">
        <v>0</v>
      </c>
      <c r="E527" s="24">
        <f t="shared" si="95"/>
        <v>1.7123287671232876E-3</v>
      </c>
      <c r="F527" s="24" t="str">
        <f t="shared" si="96"/>
        <v/>
      </c>
      <c r="G527" s="24">
        <f t="shared" si="98"/>
        <v>-1</v>
      </c>
      <c r="H527" s="24">
        <f t="shared" si="97"/>
        <v>-1.7123287671232876E-3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23</v>
      </c>
      <c r="D538" s="23">
        <v>0</v>
      </c>
      <c r="E538" s="24">
        <f t="shared" si="95"/>
        <v>1.3127853881278538E-2</v>
      </c>
      <c r="F538" s="24" t="str">
        <f t="shared" si="96"/>
        <v/>
      </c>
      <c r="G538" s="24">
        <f t="shared" si="98"/>
        <v>-1</v>
      </c>
      <c r="H538" s="24">
        <f t="shared" si="97"/>
        <v>-1.3127853881278538E-2</v>
      </c>
    </row>
    <row r="539" spans="1:8" s="25" customFormat="1" x14ac:dyDescent="0.2">
      <c r="A539" s="21"/>
      <c r="B539" s="22" t="s">
        <v>488</v>
      </c>
      <c r="C539" s="23">
        <v>1</v>
      </c>
      <c r="D539" s="23">
        <v>0</v>
      </c>
      <c r="E539" s="24">
        <f t="shared" si="95"/>
        <v>5.7077625570776253E-4</v>
      </c>
      <c r="F539" s="24" t="str">
        <f t="shared" si="96"/>
        <v/>
      </c>
      <c r="G539" s="24">
        <f t="shared" si="98"/>
        <v>-1</v>
      </c>
      <c r="H539" s="24">
        <f t="shared" si="97"/>
        <v>-5.7077625570776253E-4</v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1</v>
      </c>
      <c r="D542" s="23">
        <v>0</v>
      </c>
      <c r="E542" s="24">
        <f t="shared" si="95"/>
        <v>5.7077625570776253E-4</v>
      </c>
      <c r="F542" s="24" t="str">
        <f t="shared" si="96"/>
        <v/>
      </c>
      <c r="G542" s="24">
        <f t="shared" si="98"/>
        <v>-1</v>
      </c>
      <c r="H542" s="24">
        <f t="shared" si="97"/>
        <v>-5.7077625570776253E-4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9</v>
      </c>
      <c r="E543" s="24" t="str">
        <f t="shared" si="95"/>
        <v/>
      </c>
      <c r="F543" s="24">
        <f t="shared" si="96"/>
        <v>5.6109725685785537E-3</v>
      </c>
      <c r="G543" s="24">
        <f t="shared" si="98"/>
        <v>1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</v>
      </c>
      <c r="D544" s="23">
        <v>2</v>
      </c>
      <c r="E544" s="24">
        <f t="shared" si="95"/>
        <v>5.7077625570776253E-4</v>
      </c>
      <c r="F544" s="24">
        <f t="shared" si="96"/>
        <v>1.2468827930174563E-3</v>
      </c>
      <c r="G544" s="24">
        <f t="shared" si="98"/>
        <v>1</v>
      </c>
      <c r="H544" s="24">
        <f t="shared" si="97"/>
        <v>5.7077625570776253E-4</v>
      </c>
    </row>
    <row r="545" spans="1:8" s="25" customFormat="1" x14ac:dyDescent="0.2">
      <c r="A545" s="21"/>
      <c r="B545" s="22" t="s">
        <v>493</v>
      </c>
      <c r="C545" s="23">
        <v>2</v>
      </c>
      <c r="D545" s="23">
        <v>1</v>
      </c>
      <c r="E545" s="24">
        <f t="shared" si="95"/>
        <v>1.1415525114155251E-3</v>
      </c>
      <c r="F545" s="24">
        <f t="shared" si="96"/>
        <v>6.2344139650872816E-4</v>
      </c>
      <c r="G545" s="24">
        <f t="shared" si="98"/>
        <v>-0.5</v>
      </c>
      <c r="H545" s="24">
        <f t="shared" si="97"/>
        <v>-5.7077625570776253E-4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57</v>
      </c>
      <c r="D548" s="23">
        <v>41</v>
      </c>
      <c r="E548" s="24">
        <f t="shared" si="95"/>
        <v>3.2534246575342464E-2</v>
      </c>
      <c r="F548" s="24">
        <f t="shared" si="96"/>
        <v>2.5561097256857856E-2</v>
      </c>
      <c r="G548" s="24">
        <f t="shared" si="98"/>
        <v>-0.2807017543859649</v>
      </c>
      <c r="H548" s="24">
        <f t="shared" si="97"/>
        <v>-9.1324200913242004E-3</v>
      </c>
    </row>
    <row r="549" spans="1:8" s="25" customFormat="1" x14ac:dyDescent="0.2">
      <c r="A549" s="21"/>
      <c r="B549" s="22" t="s">
        <v>497</v>
      </c>
      <c r="C549" s="23">
        <v>4</v>
      </c>
      <c r="D549" s="23">
        <v>9</v>
      </c>
      <c r="E549" s="24">
        <f t="shared" si="95"/>
        <v>2.2831050228310501E-3</v>
      </c>
      <c r="F549" s="24">
        <f t="shared" si="96"/>
        <v>5.6109725685785537E-3</v>
      </c>
      <c r="G549" s="24">
        <f t="shared" si="98"/>
        <v>1.25</v>
      </c>
      <c r="H549" s="24">
        <f t="shared" si="97"/>
        <v>2.8538812785388126E-3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6</v>
      </c>
      <c r="E554" s="24" t="str">
        <f t="shared" si="99"/>
        <v/>
      </c>
      <c r="F554" s="24">
        <f t="shared" si="100"/>
        <v>3.740648379052369E-3</v>
      </c>
      <c r="G554" s="24">
        <f t="shared" si="102"/>
        <v>1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1</v>
      </c>
      <c r="D556" s="23">
        <v>0</v>
      </c>
      <c r="E556" s="24">
        <f t="shared" si="99"/>
        <v>5.7077625570776253E-4</v>
      </c>
      <c r="F556" s="24" t="str">
        <f t="shared" si="100"/>
        <v/>
      </c>
      <c r="G556" s="24">
        <f t="shared" si="102"/>
        <v>-1</v>
      </c>
      <c r="H556" s="24">
        <f t="shared" si="101"/>
        <v>-5.7077625570776253E-4</v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1</v>
      </c>
      <c r="D558" s="23">
        <v>0</v>
      </c>
      <c r="E558" s="24">
        <f t="shared" si="99"/>
        <v>5.7077625570776253E-4</v>
      </c>
      <c r="F558" s="24" t="str">
        <f t="shared" si="100"/>
        <v/>
      </c>
      <c r="G558" s="24">
        <f t="shared" si="102"/>
        <v>-1</v>
      </c>
      <c r="H558" s="24">
        <f t="shared" si="101"/>
        <v>-5.7077625570776253E-4</v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1</v>
      </c>
      <c r="E564" s="24" t="str">
        <f t="shared" si="99"/>
        <v/>
      </c>
      <c r="F564" s="24">
        <f t="shared" si="100"/>
        <v>6.2344139650872816E-4</v>
      </c>
      <c r="G564" s="24">
        <f t="shared" si="102"/>
        <v>1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7</v>
      </c>
      <c r="D569" s="23">
        <v>1</v>
      </c>
      <c r="E569" s="24">
        <f t="shared" si="99"/>
        <v>3.9954337899543377E-3</v>
      </c>
      <c r="F569" s="24">
        <f t="shared" si="100"/>
        <v>6.2344139650872816E-4</v>
      </c>
      <c r="G569" s="24">
        <f t="shared" si="102"/>
        <v>-0.8571428571428571</v>
      </c>
      <c r="H569" s="24">
        <f t="shared" si="101"/>
        <v>-3.4246575342465752E-3</v>
      </c>
    </row>
    <row r="570" spans="1:8" s="25" customFormat="1" ht="25.5" x14ac:dyDescent="0.2">
      <c r="A570" s="21"/>
      <c r="B570" s="22" t="s">
        <v>517</v>
      </c>
      <c r="C570" s="23">
        <v>5</v>
      </c>
      <c r="D570" s="23">
        <v>2</v>
      </c>
      <c r="E570" s="24">
        <f t="shared" si="99"/>
        <v>2.8538812785388126E-3</v>
      </c>
      <c r="F570" s="24">
        <f t="shared" si="100"/>
        <v>1.2468827930174563E-3</v>
      </c>
      <c r="G570" s="24">
        <f t="shared" si="102"/>
        <v>-0.6</v>
      </c>
      <c r="H570" s="24">
        <f t="shared" si="101"/>
        <v>-1.7123287671232876E-3</v>
      </c>
    </row>
    <row r="571" spans="1:8" s="25" customFormat="1" x14ac:dyDescent="0.2">
      <c r="A571" s="21"/>
      <c r="B571" s="22" t="s">
        <v>518</v>
      </c>
      <c r="C571" s="23">
        <v>15</v>
      </c>
      <c r="D571" s="23">
        <v>3</v>
      </c>
      <c r="E571" s="24">
        <f t="shared" si="99"/>
        <v>8.5616438356164379E-3</v>
      </c>
      <c r="F571" s="24">
        <f t="shared" si="100"/>
        <v>1.8703241895261845E-3</v>
      </c>
      <c r="G571" s="24">
        <f t="shared" si="102"/>
        <v>-0.8</v>
      </c>
      <c r="H571" s="24">
        <f t="shared" si="101"/>
        <v>-6.8493150684931503E-3</v>
      </c>
    </row>
    <row r="572" spans="1:8" s="25" customFormat="1" x14ac:dyDescent="0.2">
      <c r="A572" s="21"/>
      <c r="B572" s="22" t="s">
        <v>519</v>
      </c>
      <c r="C572" s="23">
        <v>2</v>
      </c>
      <c r="D572" s="23">
        <v>1</v>
      </c>
      <c r="E572" s="24">
        <f t="shared" si="99"/>
        <v>1.1415525114155251E-3</v>
      </c>
      <c r="F572" s="24">
        <f t="shared" si="100"/>
        <v>6.2344139650872816E-4</v>
      </c>
      <c r="G572" s="24">
        <f t="shared" si="102"/>
        <v>-0.5</v>
      </c>
      <c r="H572" s="24">
        <f t="shared" si="101"/>
        <v>-5.7077625570776253E-4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1</v>
      </c>
      <c r="D577" s="23">
        <v>0</v>
      </c>
      <c r="E577" s="24">
        <f t="shared" si="99"/>
        <v>5.7077625570776253E-4</v>
      </c>
      <c r="F577" s="24" t="str">
        <f t="shared" si="100"/>
        <v/>
      </c>
      <c r="G577" s="24">
        <f t="shared" si="102"/>
        <v>-1</v>
      </c>
      <c r="H577" s="24">
        <f t="shared" si="101"/>
        <v>-5.7077625570776253E-4</v>
      </c>
    </row>
    <row r="578" spans="1:9" s="25" customFormat="1" x14ac:dyDescent="0.2">
      <c r="A578" s="21"/>
      <c r="B578" s="22" t="s">
        <v>525</v>
      </c>
      <c r="C578" s="23">
        <v>9</v>
      </c>
      <c r="D578" s="23">
        <v>1</v>
      </c>
      <c r="E578" s="24">
        <f t="shared" si="99"/>
        <v>5.1369863013698627E-3</v>
      </c>
      <c r="F578" s="24">
        <f t="shared" si="100"/>
        <v>6.2344139650872816E-4</v>
      </c>
      <c r="G578" s="24">
        <f t="shared" si="102"/>
        <v>-0.88888888888888884</v>
      </c>
      <c r="H578" s="24">
        <f t="shared" si="101"/>
        <v>-4.5662100456621002E-3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0</v>
      </c>
      <c r="E583" s="24">
        <f t="shared" si="99"/>
        <v>5.7077625570776253E-4</v>
      </c>
      <c r="F583" s="24" t="str">
        <f t="shared" si="100"/>
        <v/>
      </c>
      <c r="G583" s="24">
        <f t="shared" si="102"/>
        <v>-1</v>
      </c>
      <c r="H583" s="24">
        <f t="shared" si="101"/>
        <v>-5.7077625570776253E-4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401</v>
      </c>
      <c r="D591" s="19">
        <f>SUM(D592:D618)</f>
        <v>461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0.14962593516209477</v>
      </c>
      <c r="H591" s="20">
        <f t="shared" ref="H591:H618" si="105">+IF(OR(AND(E591=""),(G591="")),"",E591*G591)</f>
        <v>0.14962593516209477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48</v>
      </c>
      <c r="D593" s="23">
        <v>47</v>
      </c>
      <c r="E593" s="24">
        <f t="shared" si="103"/>
        <v>0.11970074812967581</v>
      </c>
      <c r="F593" s="24">
        <f t="shared" si="104"/>
        <v>0.1019522776572668</v>
      </c>
      <c r="G593" s="24">
        <f t="shared" si="106"/>
        <v>-2.0833333333333332E-2</v>
      </c>
      <c r="H593" s="24">
        <f t="shared" si="105"/>
        <v>-2.4937655860349127E-3</v>
      </c>
    </row>
    <row r="594" spans="1:8" s="25" customFormat="1" ht="25.5" x14ac:dyDescent="0.2">
      <c r="A594" s="21"/>
      <c r="B594" s="22" t="s">
        <v>535</v>
      </c>
      <c r="C594" s="23">
        <v>46</v>
      </c>
      <c r="D594" s="23">
        <v>106</v>
      </c>
      <c r="E594" s="24">
        <f t="shared" si="103"/>
        <v>0.11471321695760599</v>
      </c>
      <c r="F594" s="24">
        <f t="shared" si="104"/>
        <v>0.2299349240780911</v>
      </c>
      <c r="G594" s="24">
        <f t="shared" si="106"/>
        <v>1.3043478260869565</v>
      </c>
      <c r="H594" s="24">
        <f t="shared" si="105"/>
        <v>0.14962593516209477</v>
      </c>
    </row>
    <row r="595" spans="1:8" s="25" customFormat="1" x14ac:dyDescent="0.2">
      <c r="A595" s="21"/>
      <c r="B595" s="22" t="s">
        <v>536</v>
      </c>
      <c r="C595" s="23">
        <v>66</v>
      </c>
      <c r="D595" s="23">
        <v>25</v>
      </c>
      <c r="E595" s="24">
        <f t="shared" si="103"/>
        <v>0.16458852867830423</v>
      </c>
      <c r="F595" s="24">
        <f t="shared" si="104"/>
        <v>5.4229934924078092E-2</v>
      </c>
      <c r="G595" s="24">
        <f t="shared" si="106"/>
        <v>-0.62121212121212122</v>
      </c>
      <c r="H595" s="24">
        <f t="shared" si="105"/>
        <v>-0.10224438902743141</v>
      </c>
    </row>
    <row r="596" spans="1:8" s="25" customFormat="1" x14ac:dyDescent="0.2">
      <c r="A596" s="21"/>
      <c r="B596" s="22" t="s">
        <v>537</v>
      </c>
      <c r="C596" s="23">
        <v>1</v>
      </c>
      <c r="D596" s="23">
        <v>4</v>
      </c>
      <c r="E596" s="24">
        <f t="shared" si="103"/>
        <v>2.4937655860349127E-3</v>
      </c>
      <c r="F596" s="24">
        <f t="shared" si="104"/>
        <v>8.6767895878524948E-3</v>
      </c>
      <c r="G596" s="24">
        <f t="shared" si="106"/>
        <v>3</v>
      </c>
      <c r="H596" s="24">
        <f t="shared" si="105"/>
        <v>7.481296758104738E-3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2</v>
      </c>
      <c r="E599" s="24" t="str">
        <f t="shared" si="103"/>
        <v/>
      </c>
      <c r="F599" s="24">
        <f t="shared" si="104"/>
        <v>4.3383947939262474E-3</v>
      </c>
      <c r="G599" s="24">
        <f t="shared" si="106"/>
        <v>1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33</v>
      </c>
      <c r="E605" s="24" t="str">
        <f t="shared" si="103"/>
        <v/>
      </c>
      <c r="F605" s="24">
        <f t="shared" si="104"/>
        <v>7.1583514099783085E-2</v>
      </c>
      <c r="G605" s="24">
        <f t="shared" si="106"/>
        <v>1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20</v>
      </c>
      <c r="D607" s="23">
        <v>82</v>
      </c>
      <c r="E607" s="24">
        <f t="shared" si="103"/>
        <v>4.9875311720698257E-2</v>
      </c>
      <c r="F607" s="24">
        <f t="shared" si="104"/>
        <v>0.17787418655097614</v>
      </c>
      <c r="G607" s="24">
        <f t="shared" si="106"/>
        <v>3.1</v>
      </c>
      <c r="H607" s="24">
        <f t="shared" si="105"/>
        <v>0.15461346633416459</v>
      </c>
    </row>
    <row r="608" spans="1:8" s="25" customFormat="1" x14ac:dyDescent="0.2">
      <c r="A608" s="21"/>
      <c r="B608" s="22" t="s">
        <v>548</v>
      </c>
      <c r="C608" s="23">
        <v>1</v>
      </c>
      <c r="D608" s="23">
        <v>0</v>
      </c>
      <c r="E608" s="24">
        <f t="shared" si="103"/>
        <v>2.4937655860349127E-3</v>
      </c>
      <c r="F608" s="24" t="str">
        <f t="shared" si="104"/>
        <v/>
      </c>
      <c r="G608" s="24">
        <f t="shared" si="106"/>
        <v>-1</v>
      </c>
      <c r="H608" s="24">
        <f t="shared" si="105"/>
        <v>-2.4937655860349127E-3</v>
      </c>
    </row>
    <row r="609" spans="1:9" s="25" customFormat="1" x14ac:dyDescent="0.2">
      <c r="A609" s="21"/>
      <c r="B609" s="22" t="s">
        <v>549</v>
      </c>
      <c r="C609" s="23">
        <v>20</v>
      </c>
      <c r="D609" s="23">
        <v>32</v>
      </c>
      <c r="E609" s="24">
        <f t="shared" si="103"/>
        <v>4.9875311720698257E-2</v>
      </c>
      <c r="F609" s="24">
        <f t="shared" si="104"/>
        <v>6.9414316702819959E-2</v>
      </c>
      <c r="G609" s="24">
        <f t="shared" si="106"/>
        <v>0.6</v>
      </c>
      <c r="H609" s="24">
        <f t="shared" si="105"/>
        <v>2.9925187032418952E-2</v>
      </c>
    </row>
    <row r="610" spans="1:9" s="25" customFormat="1" x14ac:dyDescent="0.2">
      <c r="A610" s="21"/>
      <c r="B610" s="22" t="s">
        <v>550</v>
      </c>
      <c r="C610" s="23">
        <v>10</v>
      </c>
      <c r="D610" s="23">
        <v>4</v>
      </c>
      <c r="E610" s="24">
        <f t="shared" si="103"/>
        <v>2.4937655860349128E-2</v>
      </c>
      <c r="F610" s="24">
        <f t="shared" si="104"/>
        <v>8.6767895878524948E-3</v>
      </c>
      <c r="G610" s="24">
        <f t="shared" si="106"/>
        <v>-0.6</v>
      </c>
      <c r="H610" s="24">
        <f t="shared" si="105"/>
        <v>-1.4962593516209476E-2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2</v>
      </c>
      <c r="D612" s="23">
        <v>0</v>
      </c>
      <c r="E612" s="24">
        <f t="shared" si="103"/>
        <v>4.9875311720698253E-3</v>
      </c>
      <c r="F612" s="24" t="str">
        <f t="shared" si="104"/>
        <v/>
      </c>
      <c r="G612" s="24">
        <f t="shared" si="106"/>
        <v>-1</v>
      </c>
      <c r="H612" s="24">
        <f t="shared" si="105"/>
        <v>-4.9875311720698253E-3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3</v>
      </c>
      <c r="E613" s="24" t="str">
        <f t="shared" si="103"/>
        <v/>
      </c>
      <c r="F613" s="24">
        <f t="shared" si="104"/>
        <v>6.5075921908893707E-3</v>
      </c>
      <c r="G613" s="24">
        <f t="shared" si="106"/>
        <v>1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1</v>
      </c>
      <c r="D614" s="23">
        <v>12</v>
      </c>
      <c r="E614" s="24">
        <f t="shared" si="103"/>
        <v>2.4937655860349127E-3</v>
      </c>
      <c r="F614" s="24">
        <f t="shared" si="104"/>
        <v>2.6030368763557483E-2</v>
      </c>
      <c r="G614" s="24">
        <f t="shared" si="106"/>
        <v>11</v>
      </c>
      <c r="H614" s="24">
        <f t="shared" si="105"/>
        <v>2.7431421446384038E-2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30</v>
      </c>
      <c r="D616" s="23">
        <v>7</v>
      </c>
      <c r="E616" s="24">
        <f t="shared" si="103"/>
        <v>7.4812967581047385E-2</v>
      </c>
      <c r="F616" s="24">
        <f t="shared" si="104"/>
        <v>1.5184381778741865E-2</v>
      </c>
      <c r="G616" s="24">
        <f t="shared" si="106"/>
        <v>-0.76666666666666672</v>
      </c>
      <c r="H616" s="24">
        <f t="shared" si="105"/>
        <v>-5.7356608478803001E-2</v>
      </c>
    </row>
    <row r="617" spans="1:9" s="25" customFormat="1" ht="25.5" x14ac:dyDescent="0.2">
      <c r="A617" s="21"/>
      <c r="B617" s="22" t="s">
        <v>640</v>
      </c>
      <c r="C617" s="23">
        <v>2</v>
      </c>
      <c r="D617" s="23">
        <v>4</v>
      </c>
      <c r="E617" s="24">
        <f t="shared" si="103"/>
        <v>4.9875311720698253E-3</v>
      </c>
      <c r="F617" s="24">
        <f t="shared" si="104"/>
        <v>8.6767895878524948E-3</v>
      </c>
      <c r="G617" s="24">
        <f t="shared" si="106"/>
        <v>1</v>
      </c>
      <c r="H617" s="24">
        <f t="shared" si="105"/>
        <v>4.9875311720698253E-3</v>
      </c>
    </row>
    <row r="618" spans="1:9" ht="25.5" x14ac:dyDescent="0.2">
      <c r="A618" s="14"/>
      <c r="B618" s="15" t="s">
        <v>557</v>
      </c>
      <c r="C618" s="16">
        <v>154</v>
      </c>
      <c r="D618" s="23">
        <v>100</v>
      </c>
      <c r="E618" s="17">
        <f t="shared" si="103"/>
        <v>0.38403990024937656</v>
      </c>
      <c r="F618" s="17">
        <f t="shared" si="104"/>
        <v>0.21691973969631237</v>
      </c>
      <c r="G618" s="17">
        <f t="shared" si="106"/>
        <v>-0.35064935064935066</v>
      </c>
      <c r="H618" s="17">
        <f t="shared" si="105"/>
        <v>-0.13466334164588528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580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581</v>
      </c>
      <c r="C8" s="12">
        <f>+C19+C76+C177+C356+C591</f>
        <v>10317</v>
      </c>
      <c r="D8" s="13">
        <f>+D19+D76+D177+D356+D591</f>
        <v>9409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-8.8010080449743136E-2</v>
      </c>
      <c r="H8" s="10">
        <f t="shared" ref="H8:H13" si="1">+IF(OR(AND(E8=""),(G8="")),"",E8*G8)</f>
        <v>-8.8010080449743136E-2</v>
      </c>
    </row>
    <row r="9" spans="1:8" s="25" customFormat="1" x14ac:dyDescent="0.2">
      <c r="A9" s="21"/>
      <c r="B9" s="22" t="s">
        <v>6</v>
      </c>
      <c r="C9" s="23">
        <f>+C19</f>
        <v>46</v>
      </c>
      <c r="D9" s="23">
        <f>+D19</f>
        <v>45</v>
      </c>
      <c r="E9" s="24">
        <f t="shared" ref="E9:F13" si="2">+C9/C$8</f>
        <v>4.4586604633129788E-3</v>
      </c>
      <c r="F9" s="24">
        <f t="shared" si="2"/>
        <v>4.7826549048783076E-3</v>
      </c>
      <c r="G9" s="24">
        <f t="shared" si="0"/>
        <v>-2.1739130434782608E-2</v>
      </c>
      <c r="H9" s="24">
        <f t="shared" si="1"/>
        <v>-9.6927401376369101E-5</v>
      </c>
    </row>
    <row r="10" spans="1:8" s="25" customFormat="1" x14ac:dyDescent="0.2">
      <c r="A10" s="21"/>
      <c r="B10" s="22" t="s">
        <v>7</v>
      </c>
      <c r="C10" s="23">
        <f>+C76</f>
        <v>1274</v>
      </c>
      <c r="D10" s="23">
        <f>+D76</f>
        <v>1379</v>
      </c>
      <c r="E10" s="24">
        <f t="shared" si="2"/>
        <v>0.12348550935349423</v>
      </c>
      <c r="F10" s="24">
        <f t="shared" si="2"/>
        <v>0.14656180252949305</v>
      </c>
      <c r="G10" s="24">
        <f t="shared" si="0"/>
        <v>8.2417582417582416E-2</v>
      </c>
      <c r="H10" s="24">
        <f t="shared" si="1"/>
        <v>1.0177377144518754E-2</v>
      </c>
    </row>
    <row r="11" spans="1:8" s="25" customFormat="1" ht="25.5" x14ac:dyDescent="0.2">
      <c r="A11" s="21"/>
      <c r="B11" s="22" t="s">
        <v>8</v>
      </c>
      <c r="C11" s="23">
        <f>+C177</f>
        <v>2276</v>
      </c>
      <c r="D11" s="23">
        <f>+D177</f>
        <v>1803</v>
      </c>
      <c r="E11" s="24">
        <f t="shared" si="2"/>
        <v>0.22060676553261607</v>
      </c>
      <c r="F11" s="24">
        <f t="shared" si="2"/>
        <v>0.19162503985545754</v>
      </c>
      <c r="G11" s="24">
        <f t="shared" si="0"/>
        <v>-0.2078207381370826</v>
      </c>
      <c r="H11" s="24">
        <f t="shared" si="1"/>
        <v>-4.5846660851022583E-2</v>
      </c>
    </row>
    <row r="12" spans="1:8" s="25" customFormat="1" x14ac:dyDescent="0.2">
      <c r="A12" s="21"/>
      <c r="B12" s="22" t="s">
        <v>9</v>
      </c>
      <c r="C12" s="23">
        <f>+C356</f>
        <v>5248</v>
      </c>
      <c r="D12" s="23">
        <f>+D356</f>
        <v>5307</v>
      </c>
      <c r="E12" s="24">
        <f t="shared" si="2"/>
        <v>0.50867500242318509</v>
      </c>
      <c r="F12" s="24">
        <f t="shared" si="2"/>
        <v>0.56403443511531515</v>
      </c>
      <c r="G12" s="24">
        <f t="shared" si="0"/>
        <v>1.1242378048780487E-2</v>
      </c>
      <c r="H12" s="24">
        <f t="shared" si="1"/>
        <v>5.7187166812057771E-3</v>
      </c>
    </row>
    <row r="13" spans="1:8" s="25" customFormat="1" x14ac:dyDescent="0.2">
      <c r="A13" s="21"/>
      <c r="B13" s="22" t="s">
        <v>10</v>
      </c>
      <c r="C13" s="23">
        <f>+C591</f>
        <v>1473</v>
      </c>
      <c r="D13" s="23">
        <f>+D591</f>
        <v>875</v>
      </c>
      <c r="E13" s="24">
        <f t="shared" si="2"/>
        <v>0.1427740622273917</v>
      </c>
      <c r="F13" s="24">
        <f t="shared" si="2"/>
        <v>9.2996067594855986E-2</v>
      </c>
      <c r="G13" s="24">
        <f t="shared" si="0"/>
        <v>-0.40597420230821452</v>
      </c>
      <c r="H13" s="24">
        <f t="shared" si="1"/>
        <v>-5.7962586023068724E-2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46</v>
      </c>
      <c r="D19" s="19">
        <f>SUM(D20:D70)</f>
        <v>45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-2.1739130434782608E-2</v>
      </c>
      <c r="H19" s="20">
        <f t="shared" ref="H19:H50" si="5">+IF(OR(AND(E19=""),(G19="")),"",E19*G19)</f>
        <v>-2.1739130434782608E-2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7</v>
      </c>
      <c r="E21" s="24" t="str">
        <f t="shared" si="3"/>
        <v/>
      </c>
      <c r="F21" s="24">
        <f t="shared" si="4"/>
        <v>0.15555555555555556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1</v>
      </c>
      <c r="D23" s="23">
        <v>0</v>
      </c>
      <c r="E23" s="24">
        <f t="shared" si="3"/>
        <v>2.1739130434782608E-2</v>
      </c>
      <c r="F23" s="24" t="str">
        <f t="shared" si="4"/>
        <v/>
      </c>
      <c r="G23" s="24">
        <f t="shared" si="6"/>
        <v>-1</v>
      </c>
      <c r="H23" s="24">
        <f t="shared" si="5"/>
        <v>-2.1739130434782608E-2</v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1</v>
      </c>
      <c r="E25" s="24" t="str">
        <f t="shared" si="3"/>
        <v/>
      </c>
      <c r="F25" s="24">
        <f t="shared" si="4"/>
        <v>2.2222222222222223E-2</v>
      </c>
      <c r="G25" s="24">
        <f t="shared" si="6"/>
        <v>1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1</v>
      </c>
      <c r="E26" s="24" t="str">
        <f t="shared" si="3"/>
        <v/>
      </c>
      <c r="F26" s="24">
        <f t="shared" si="4"/>
        <v>2.2222222222222223E-2</v>
      </c>
      <c r="G26" s="24">
        <f t="shared" si="6"/>
        <v>1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1</v>
      </c>
      <c r="E27" s="24" t="str">
        <f t="shared" si="3"/>
        <v/>
      </c>
      <c r="F27" s="24">
        <f t="shared" si="4"/>
        <v>2.2222222222222223E-2</v>
      </c>
      <c r="G27" s="24">
        <f t="shared" si="6"/>
        <v>1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</v>
      </c>
      <c r="D30" s="23">
        <v>6</v>
      </c>
      <c r="E30" s="24">
        <f t="shared" si="3"/>
        <v>2.1739130434782608E-2</v>
      </c>
      <c r="F30" s="24">
        <f t="shared" si="4"/>
        <v>0.13333333333333333</v>
      </c>
      <c r="G30" s="24">
        <f t="shared" si="6"/>
        <v>5</v>
      </c>
      <c r="H30" s="24">
        <f t="shared" si="5"/>
        <v>0.10869565217391304</v>
      </c>
    </row>
    <row r="31" spans="1:8" s="25" customFormat="1" ht="25.5" x14ac:dyDescent="0.2">
      <c r="A31" s="21"/>
      <c r="B31" s="22" t="s">
        <v>23</v>
      </c>
      <c r="C31" s="23">
        <v>1</v>
      </c>
      <c r="D31" s="23">
        <v>1</v>
      </c>
      <c r="E31" s="24">
        <f t="shared" si="3"/>
        <v>2.1739130434782608E-2</v>
      </c>
      <c r="F31" s="24">
        <f t="shared" si="4"/>
        <v>2.2222222222222223E-2</v>
      </c>
      <c r="G31" s="24">
        <f t="shared" si="6"/>
        <v>0</v>
      </c>
      <c r="H31" s="24">
        <f t="shared" si="5"/>
        <v>0</v>
      </c>
    </row>
    <row r="32" spans="1:8" s="25" customFormat="1" x14ac:dyDescent="0.2">
      <c r="A32" s="21"/>
      <c r="B32" s="22" t="s">
        <v>24</v>
      </c>
      <c r="C32" s="23">
        <v>0</v>
      </c>
      <c r="D32" s="23">
        <v>1</v>
      </c>
      <c r="E32" s="24" t="str">
        <f t="shared" si="3"/>
        <v/>
      </c>
      <c r="F32" s="24">
        <f t="shared" si="4"/>
        <v>2.2222222222222223E-2</v>
      </c>
      <c r="G32" s="24">
        <f t="shared" si="6"/>
        <v>1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1</v>
      </c>
      <c r="E33" s="24" t="str">
        <f t="shared" si="3"/>
        <v/>
      </c>
      <c r="F33" s="24">
        <f t="shared" si="4"/>
        <v>2.2222222222222223E-2</v>
      </c>
      <c r="G33" s="24">
        <f t="shared" si="6"/>
        <v>1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1</v>
      </c>
      <c r="E37" s="24" t="str">
        <f t="shared" si="3"/>
        <v/>
      </c>
      <c r="F37" s="24">
        <f t="shared" si="4"/>
        <v>2.2222222222222223E-2</v>
      </c>
      <c r="G37" s="24">
        <f t="shared" si="6"/>
        <v>1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1</v>
      </c>
      <c r="D38" s="23">
        <v>2</v>
      </c>
      <c r="E38" s="24">
        <f t="shared" si="3"/>
        <v>2.1739130434782608E-2</v>
      </c>
      <c r="F38" s="24">
        <f t="shared" si="4"/>
        <v>4.4444444444444446E-2</v>
      </c>
      <c r="G38" s="24">
        <f t="shared" si="6"/>
        <v>1</v>
      </c>
      <c r="H38" s="24">
        <f t="shared" si="5"/>
        <v>2.1739130434782608E-2</v>
      </c>
    </row>
    <row r="39" spans="1:8" s="25" customFormat="1" x14ac:dyDescent="0.2">
      <c r="A39" s="21"/>
      <c r="B39" s="22" t="s">
        <v>31</v>
      </c>
      <c r="C39" s="23">
        <v>1</v>
      </c>
      <c r="D39" s="23">
        <v>3</v>
      </c>
      <c r="E39" s="24">
        <f t="shared" si="3"/>
        <v>2.1739130434782608E-2</v>
      </c>
      <c r="F39" s="24">
        <f t="shared" si="4"/>
        <v>6.6666666666666666E-2</v>
      </c>
      <c r="G39" s="24">
        <f t="shared" si="6"/>
        <v>2</v>
      </c>
      <c r="H39" s="24">
        <f t="shared" si="5"/>
        <v>4.3478260869565216E-2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3</v>
      </c>
      <c r="E44" s="24" t="str">
        <f t="shared" si="3"/>
        <v/>
      </c>
      <c r="F44" s="24">
        <f t="shared" si="4"/>
        <v>6.6666666666666666E-2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2</v>
      </c>
      <c r="D45" s="23">
        <v>7</v>
      </c>
      <c r="E45" s="24">
        <f t="shared" si="3"/>
        <v>4.3478260869565216E-2</v>
      </c>
      <c r="F45" s="24">
        <f t="shared" si="4"/>
        <v>0.15555555555555556</v>
      </c>
      <c r="G45" s="24">
        <f t="shared" si="6"/>
        <v>2.5</v>
      </c>
      <c r="H45" s="24">
        <f t="shared" si="5"/>
        <v>0.10869565217391304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1</v>
      </c>
      <c r="D49" s="23">
        <v>0</v>
      </c>
      <c r="E49" s="24">
        <f t="shared" si="3"/>
        <v>2.1739130434782608E-2</v>
      </c>
      <c r="F49" s="24" t="str">
        <f t="shared" si="4"/>
        <v/>
      </c>
      <c r="G49" s="24">
        <f t="shared" si="6"/>
        <v>-1</v>
      </c>
      <c r="H49" s="24">
        <f t="shared" si="5"/>
        <v>-2.1739130434782608E-2</v>
      </c>
    </row>
    <row r="50" spans="1:8" s="25" customFormat="1" x14ac:dyDescent="0.2">
      <c r="A50" s="21"/>
      <c r="B50" s="22" t="s">
        <v>42</v>
      </c>
      <c r="C50" s="23">
        <v>1</v>
      </c>
      <c r="D50" s="23">
        <v>3</v>
      </c>
      <c r="E50" s="24">
        <f t="shared" si="3"/>
        <v>2.1739130434782608E-2</v>
      </c>
      <c r="F50" s="24">
        <f t="shared" si="4"/>
        <v>6.6666666666666666E-2</v>
      </c>
      <c r="G50" s="24">
        <f t="shared" si="6"/>
        <v>2</v>
      </c>
      <c r="H50" s="24">
        <f t="shared" si="5"/>
        <v>4.3478260869565216E-2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1</v>
      </c>
      <c r="D52" s="23">
        <v>0</v>
      </c>
      <c r="E52" s="24">
        <f t="shared" si="7"/>
        <v>2.1739130434782608E-2</v>
      </c>
      <c r="F52" s="24" t="str">
        <f t="shared" si="8"/>
        <v/>
      </c>
      <c r="G52" s="24">
        <f t="shared" ref="G52:G70" si="10">+IF(AND(C52=0,D52=0)," ",IF(C52=0,1,IF(D52=0,-1,(D52-C52)/C52)))</f>
        <v>-1</v>
      </c>
      <c r="H52" s="24">
        <f t="shared" si="9"/>
        <v>-2.1739130434782608E-2</v>
      </c>
    </row>
    <row r="53" spans="1:8" s="25" customFormat="1" x14ac:dyDescent="0.2">
      <c r="A53" s="21"/>
      <c r="B53" s="22" t="s">
        <v>45</v>
      </c>
      <c r="C53" s="23">
        <v>1</v>
      </c>
      <c r="D53" s="23">
        <v>1</v>
      </c>
      <c r="E53" s="24">
        <f t="shared" si="7"/>
        <v>2.1739130434782608E-2</v>
      </c>
      <c r="F53" s="24">
        <f t="shared" si="8"/>
        <v>2.2222222222222223E-2</v>
      </c>
      <c r="G53" s="24">
        <f t="shared" si="10"/>
        <v>0</v>
      </c>
      <c r="H53" s="24">
        <f t="shared" si="9"/>
        <v>0</v>
      </c>
    </row>
    <row r="54" spans="1:8" s="25" customFormat="1" x14ac:dyDescent="0.2">
      <c r="A54" s="21"/>
      <c r="B54" s="22" t="s">
        <v>46</v>
      </c>
      <c r="C54" s="23">
        <v>0</v>
      </c>
      <c r="D54" s="23">
        <v>1</v>
      </c>
      <c r="E54" s="24" t="str">
        <f t="shared" si="7"/>
        <v/>
      </c>
      <c r="F54" s="24">
        <f t="shared" si="8"/>
        <v>2.2222222222222223E-2</v>
      </c>
      <c r="G54" s="24">
        <f t="shared" si="10"/>
        <v>1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1</v>
      </c>
      <c r="D56" s="23">
        <v>1</v>
      </c>
      <c r="E56" s="24">
        <f t="shared" si="7"/>
        <v>2.1739130434782608E-2</v>
      </c>
      <c r="F56" s="24">
        <f t="shared" si="8"/>
        <v>2.2222222222222223E-2</v>
      </c>
      <c r="G56" s="24">
        <f t="shared" si="10"/>
        <v>0</v>
      </c>
      <c r="H56" s="24">
        <f t="shared" si="9"/>
        <v>0</v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11</v>
      </c>
      <c r="D59" s="23">
        <v>0</v>
      </c>
      <c r="E59" s="24">
        <f t="shared" si="7"/>
        <v>0.2391304347826087</v>
      </c>
      <c r="F59" s="24" t="str">
        <f t="shared" si="8"/>
        <v/>
      </c>
      <c r="G59" s="24">
        <f t="shared" si="10"/>
        <v>-1</v>
      </c>
      <c r="H59" s="24">
        <f t="shared" si="9"/>
        <v>-0.2391304347826087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3</v>
      </c>
      <c r="D61" s="23">
        <v>1</v>
      </c>
      <c r="E61" s="24">
        <f t="shared" si="7"/>
        <v>6.5217391304347824E-2</v>
      </c>
      <c r="F61" s="24">
        <f t="shared" si="8"/>
        <v>2.2222222222222223E-2</v>
      </c>
      <c r="G61" s="24">
        <f t="shared" si="10"/>
        <v>-0.66666666666666663</v>
      </c>
      <c r="H61" s="24">
        <f t="shared" si="9"/>
        <v>-4.3478260869565216E-2</v>
      </c>
    </row>
    <row r="62" spans="1:8" s="25" customFormat="1" x14ac:dyDescent="0.2">
      <c r="A62" s="21"/>
      <c r="B62" s="22" t="s">
        <v>54</v>
      </c>
      <c r="C62" s="23">
        <v>2</v>
      </c>
      <c r="D62" s="23">
        <v>0</v>
      </c>
      <c r="E62" s="24">
        <f t="shared" si="7"/>
        <v>4.3478260869565216E-2</v>
      </c>
      <c r="F62" s="24" t="str">
        <f t="shared" si="8"/>
        <v/>
      </c>
      <c r="G62" s="24">
        <f t="shared" si="10"/>
        <v>-1</v>
      </c>
      <c r="H62" s="24">
        <f t="shared" si="9"/>
        <v>-4.3478260869565216E-2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13</v>
      </c>
      <c r="D64" s="23">
        <v>1</v>
      </c>
      <c r="E64" s="24">
        <f t="shared" si="7"/>
        <v>0.28260869565217389</v>
      </c>
      <c r="F64" s="24">
        <f t="shared" si="8"/>
        <v>2.2222222222222223E-2</v>
      </c>
      <c r="G64" s="24">
        <f t="shared" si="10"/>
        <v>-0.92307692307692313</v>
      </c>
      <c r="H64" s="24">
        <f t="shared" si="9"/>
        <v>-0.2608695652173913</v>
      </c>
    </row>
    <row r="65" spans="1:9" s="25" customFormat="1" x14ac:dyDescent="0.2">
      <c r="A65" s="21"/>
      <c r="B65" s="22" t="s">
        <v>57</v>
      </c>
      <c r="C65" s="23">
        <v>0</v>
      </c>
      <c r="D65" s="23">
        <v>1</v>
      </c>
      <c r="E65" s="24" t="str">
        <f t="shared" si="7"/>
        <v/>
      </c>
      <c r="F65" s="24">
        <f t="shared" si="8"/>
        <v>2.2222222222222223E-2</v>
      </c>
      <c r="G65" s="24">
        <f t="shared" si="10"/>
        <v>1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1</v>
      </c>
      <c r="D67" s="23">
        <v>0</v>
      </c>
      <c r="E67" s="24">
        <f t="shared" si="7"/>
        <v>2.1739130434782608E-2</v>
      </c>
      <c r="F67" s="24" t="str">
        <f t="shared" si="8"/>
        <v/>
      </c>
      <c r="G67" s="24">
        <f t="shared" si="10"/>
        <v>-1</v>
      </c>
      <c r="H67" s="24">
        <f t="shared" si="9"/>
        <v>-2.1739130434782608E-2</v>
      </c>
    </row>
    <row r="68" spans="1:9" s="25" customFormat="1" x14ac:dyDescent="0.2">
      <c r="A68" s="21"/>
      <c r="B68" s="22" t="s">
        <v>59</v>
      </c>
      <c r="C68" s="23">
        <v>1</v>
      </c>
      <c r="D68" s="23">
        <v>0</v>
      </c>
      <c r="E68" s="24">
        <f t="shared" si="7"/>
        <v>2.1739130434782608E-2</v>
      </c>
      <c r="F68" s="24" t="str">
        <f t="shared" si="8"/>
        <v/>
      </c>
      <c r="G68" s="24">
        <f t="shared" si="10"/>
        <v>-1</v>
      </c>
      <c r="H68" s="24">
        <f t="shared" si="9"/>
        <v>-2.1739130434782608E-2</v>
      </c>
    </row>
    <row r="69" spans="1:9" s="25" customFormat="1" x14ac:dyDescent="0.2">
      <c r="A69" s="21"/>
      <c r="B69" s="22" t="s">
        <v>60</v>
      </c>
      <c r="C69" s="23">
        <v>3</v>
      </c>
      <c r="D69" s="23">
        <v>1</v>
      </c>
      <c r="E69" s="24">
        <f t="shared" si="7"/>
        <v>6.5217391304347824E-2</v>
      </c>
      <c r="F69" s="24">
        <f t="shared" si="8"/>
        <v>2.2222222222222223E-2</v>
      </c>
      <c r="G69" s="24">
        <f t="shared" si="10"/>
        <v>-0.66666666666666663</v>
      </c>
      <c r="H69" s="24">
        <f t="shared" si="9"/>
        <v>-4.3478260869565216E-2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1274</v>
      </c>
      <c r="D76" s="19">
        <f>SUM(D77:D171)</f>
        <v>1379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8.2417582417582416E-2</v>
      </c>
      <c r="H76" s="20">
        <f t="shared" ref="H76:H109" si="17">+IF(OR(AND(E76=""),(G76="")),"",E76*G76)</f>
        <v>8.2417582417582416E-2</v>
      </c>
      <c r="I76" s="25"/>
    </row>
    <row r="77" spans="1:9" s="25" customFormat="1" x14ac:dyDescent="0.2">
      <c r="A77" s="21"/>
      <c r="B77" s="22" t="s">
        <v>62</v>
      </c>
      <c r="C77" s="23">
        <v>17</v>
      </c>
      <c r="D77" s="23">
        <v>23</v>
      </c>
      <c r="E77" s="24">
        <f t="shared" si="15"/>
        <v>1.3343799058084773E-2</v>
      </c>
      <c r="F77" s="24">
        <f t="shared" si="16"/>
        <v>1.6678752719361856E-2</v>
      </c>
      <c r="G77" s="24">
        <f t="shared" ref="G77:G110" si="18">+IF(AND(C77=0,D77=0)," ",IF(C77=0,1,IF(D77=0,-1,(D77-C77)/C77)))</f>
        <v>0.35294117647058826</v>
      </c>
      <c r="H77" s="24">
        <f t="shared" si="17"/>
        <v>4.7095761381475672E-3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1</v>
      </c>
      <c r="E78" s="24" t="str">
        <f t="shared" si="15"/>
        <v/>
      </c>
      <c r="F78" s="24">
        <f t="shared" si="16"/>
        <v>7.2516316171138508E-4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3</v>
      </c>
      <c r="D79" s="23">
        <v>1</v>
      </c>
      <c r="E79" s="24">
        <f t="shared" si="15"/>
        <v>2.3547880690737832E-3</v>
      </c>
      <c r="F79" s="24">
        <f t="shared" si="16"/>
        <v>7.2516316171138508E-4</v>
      </c>
      <c r="G79" s="24">
        <f t="shared" si="18"/>
        <v>-0.66666666666666663</v>
      </c>
      <c r="H79" s="24">
        <f t="shared" si="17"/>
        <v>-1.5698587127158554E-3</v>
      </c>
    </row>
    <row r="80" spans="1:9" s="25" customFormat="1" x14ac:dyDescent="0.2">
      <c r="A80" s="21"/>
      <c r="B80" s="22" t="s">
        <v>65</v>
      </c>
      <c r="C80" s="23">
        <v>27</v>
      </c>
      <c r="D80" s="23">
        <v>39</v>
      </c>
      <c r="E80" s="24">
        <f t="shared" si="15"/>
        <v>2.119309262166405E-2</v>
      </c>
      <c r="F80" s="24">
        <f t="shared" si="16"/>
        <v>2.8281363306744016E-2</v>
      </c>
      <c r="G80" s="24">
        <f t="shared" si="18"/>
        <v>0.44444444444444442</v>
      </c>
      <c r="H80" s="24">
        <f t="shared" si="17"/>
        <v>9.4191522762951327E-3</v>
      </c>
    </row>
    <row r="81" spans="1:8" s="25" customFormat="1" ht="25.5" x14ac:dyDescent="0.2">
      <c r="A81" s="21"/>
      <c r="B81" s="22" t="s">
        <v>66</v>
      </c>
      <c r="C81" s="23">
        <v>14</v>
      </c>
      <c r="D81" s="23">
        <v>38</v>
      </c>
      <c r="E81" s="24">
        <f t="shared" si="15"/>
        <v>1.098901098901099E-2</v>
      </c>
      <c r="F81" s="24">
        <f t="shared" si="16"/>
        <v>2.7556200145032631E-2</v>
      </c>
      <c r="G81" s="24">
        <f t="shared" si="18"/>
        <v>1.7142857142857142</v>
      </c>
      <c r="H81" s="24">
        <f t="shared" si="17"/>
        <v>1.8838304552590269E-2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0</v>
      </c>
      <c r="E83" s="24">
        <f t="shared" si="15"/>
        <v>7.8492935635792783E-4</v>
      </c>
      <c r="F83" s="24" t="str">
        <f t="shared" si="16"/>
        <v/>
      </c>
      <c r="G83" s="24">
        <f t="shared" si="18"/>
        <v>-1</v>
      </c>
      <c r="H83" s="24">
        <f t="shared" si="17"/>
        <v>-7.8492935635792783E-4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3</v>
      </c>
      <c r="E87" s="24" t="str">
        <f t="shared" si="15"/>
        <v/>
      </c>
      <c r="F87" s="24">
        <f t="shared" si="16"/>
        <v>2.1754894851341551E-3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5</v>
      </c>
      <c r="D89" s="23">
        <v>11</v>
      </c>
      <c r="E89" s="24">
        <f t="shared" si="15"/>
        <v>3.9246467817896386E-3</v>
      </c>
      <c r="F89" s="24">
        <f t="shared" si="16"/>
        <v>7.9767947788252358E-3</v>
      </c>
      <c r="G89" s="24">
        <f t="shared" si="18"/>
        <v>1.2</v>
      </c>
      <c r="H89" s="24">
        <f t="shared" si="17"/>
        <v>4.7095761381475663E-3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2</v>
      </c>
      <c r="D91" s="23">
        <v>7</v>
      </c>
      <c r="E91" s="24">
        <f t="shared" si="15"/>
        <v>1.5698587127158557E-3</v>
      </c>
      <c r="F91" s="24">
        <f t="shared" si="16"/>
        <v>5.076142131979695E-3</v>
      </c>
      <c r="G91" s="24">
        <f t="shared" si="18"/>
        <v>2.5</v>
      </c>
      <c r="H91" s="24">
        <f t="shared" si="17"/>
        <v>3.9246467817896395E-3</v>
      </c>
    </row>
    <row r="92" spans="1:8" s="25" customFormat="1" x14ac:dyDescent="0.2">
      <c r="A92" s="21"/>
      <c r="B92" s="22" t="s">
        <v>76</v>
      </c>
      <c r="C92" s="23">
        <v>11</v>
      </c>
      <c r="D92" s="23">
        <v>28</v>
      </c>
      <c r="E92" s="24">
        <f t="shared" si="15"/>
        <v>8.634222919937205E-3</v>
      </c>
      <c r="F92" s="24">
        <f t="shared" si="16"/>
        <v>2.030456852791878E-2</v>
      </c>
      <c r="G92" s="24">
        <f t="shared" si="18"/>
        <v>1.5454545454545454</v>
      </c>
      <c r="H92" s="24">
        <f t="shared" si="17"/>
        <v>1.3343799058084771E-2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9</v>
      </c>
      <c r="D94" s="23">
        <v>23</v>
      </c>
      <c r="E94" s="24">
        <f t="shared" si="15"/>
        <v>7.0643642072213504E-3</v>
      </c>
      <c r="F94" s="24">
        <f t="shared" si="16"/>
        <v>1.6678752719361856E-2</v>
      </c>
      <c r="G94" s="24">
        <f t="shared" si="18"/>
        <v>1.5555555555555556</v>
      </c>
      <c r="H94" s="24">
        <f t="shared" si="17"/>
        <v>1.098901098901099E-2</v>
      </c>
    </row>
    <row r="95" spans="1:8" s="25" customFormat="1" x14ac:dyDescent="0.2">
      <c r="A95" s="21"/>
      <c r="B95" s="22" t="s">
        <v>78</v>
      </c>
      <c r="C95" s="23">
        <v>5</v>
      </c>
      <c r="D95" s="23">
        <v>2</v>
      </c>
      <c r="E95" s="24">
        <f t="shared" si="15"/>
        <v>3.9246467817896386E-3</v>
      </c>
      <c r="F95" s="24">
        <f t="shared" si="16"/>
        <v>1.4503263234227702E-3</v>
      </c>
      <c r="G95" s="24">
        <f t="shared" si="18"/>
        <v>-0.6</v>
      </c>
      <c r="H95" s="24">
        <f t="shared" si="17"/>
        <v>-2.3547880690737832E-3</v>
      </c>
    </row>
    <row r="96" spans="1:8" s="25" customFormat="1" x14ac:dyDescent="0.2">
      <c r="A96" s="21"/>
      <c r="B96" s="22" t="s">
        <v>79</v>
      </c>
      <c r="C96" s="23">
        <v>1</v>
      </c>
      <c r="D96" s="23">
        <v>1</v>
      </c>
      <c r="E96" s="24">
        <f t="shared" si="15"/>
        <v>7.8492935635792783E-4</v>
      </c>
      <c r="F96" s="24">
        <f t="shared" si="16"/>
        <v>7.2516316171138508E-4</v>
      </c>
      <c r="G96" s="24">
        <f t="shared" si="18"/>
        <v>0</v>
      </c>
      <c r="H96" s="24">
        <f t="shared" si="17"/>
        <v>0</v>
      </c>
    </row>
    <row r="97" spans="1:8" s="25" customFormat="1" x14ac:dyDescent="0.2">
      <c r="A97" s="21"/>
      <c r="B97" s="22" t="s">
        <v>80</v>
      </c>
      <c r="C97" s="23">
        <v>6</v>
      </c>
      <c r="D97" s="23">
        <v>1</v>
      </c>
      <c r="E97" s="24">
        <f t="shared" si="15"/>
        <v>4.7095761381475663E-3</v>
      </c>
      <c r="F97" s="24">
        <f t="shared" si="16"/>
        <v>7.2516316171138508E-4</v>
      </c>
      <c r="G97" s="24">
        <f t="shared" si="18"/>
        <v>-0.83333333333333337</v>
      </c>
      <c r="H97" s="24">
        <f t="shared" si="17"/>
        <v>-3.9246467817896386E-3</v>
      </c>
    </row>
    <row r="98" spans="1:8" s="25" customFormat="1" x14ac:dyDescent="0.2">
      <c r="A98" s="21"/>
      <c r="B98" s="22" t="s">
        <v>81</v>
      </c>
      <c r="C98" s="23">
        <v>0</v>
      </c>
      <c r="D98" s="23">
        <v>1</v>
      </c>
      <c r="E98" s="24" t="str">
        <f t="shared" si="15"/>
        <v/>
      </c>
      <c r="F98" s="24">
        <f t="shared" si="16"/>
        <v>7.2516316171138508E-4</v>
      </c>
      <c r="G98" s="24">
        <f t="shared" si="18"/>
        <v>1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1</v>
      </c>
      <c r="D99" s="23">
        <v>0</v>
      </c>
      <c r="E99" s="24">
        <f t="shared" si="15"/>
        <v>7.8492935635792783E-4</v>
      </c>
      <c r="F99" s="24" t="str">
        <f t="shared" si="16"/>
        <v/>
      </c>
      <c r="G99" s="24">
        <f t="shared" si="18"/>
        <v>-1</v>
      </c>
      <c r="H99" s="24">
        <f t="shared" si="17"/>
        <v>-7.8492935635792783E-4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11</v>
      </c>
      <c r="D102" s="23">
        <v>24</v>
      </c>
      <c r="E102" s="24">
        <f t="shared" si="15"/>
        <v>8.634222919937205E-3</v>
      </c>
      <c r="F102" s="24">
        <f t="shared" si="16"/>
        <v>1.7403915881073241E-2</v>
      </c>
      <c r="G102" s="24">
        <f t="shared" si="18"/>
        <v>1.1818181818181819</v>
      </c>
      <c r="H102" s="24">
        <f t="shared" si="17"/>
        <v>1.020408163265306E-2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4</v>
      </c>
      <c r="D104" s="23">
        <v>3</v>
      </c>
      <c r="E104" s="24">
        <f t="shared" si="15"/>
        <v>3.1397174254317113E-3</v>
      </c>
      <c r="F104" s="24">
        <f t="shared" si="16"/>
        <v>2.1754894851341551E-3</v>
      </c>
      <c r="G104" s="24">
        <f t="shared" si="18"/>
        <v>-0.25</v>
      </c>
      <c r="H104" s="24">
        <f t="shared" si="17"/>
        <v>-7.8492935635792783E-4</v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8</v>
      </c>
      <c r="D106" s="23">
        <v>18</v>
      </c>
      <c r="E106" s="24">
        <f t="shared" si="15"/>
        <v>6.2794348508634227E-3</v>
      </c>
      <c r="F106" s="24">
        <f t="shared" si="16"/>
        <v>1.3052936910804931E-2</v>
      </c>
      <c r="G106" s="24">
        <f t="shared" si="18"/>
        <v>1.25</v>
      </c>
      <c r="H106" s="24">
        <f t="shared" si="17"/>
        <v>7.849293563579279E-3</v>
      </c>
    </row>
    <row r="107" spans="1:8" s="25" customFormat="1" x14ac:dyDescent="0.2">
      <c r="A107" s="21"/>
      <c r="B107" s="22" t="s">
        <v>90</v>
      </c>
      <c r="C107" s="23">
        <v>11</v>
      </c>
      <c r="D107" s="23">
        <v>60</v>
      </c>
      <c r="E107" s="24">
        <f t="shared" si="15"/>
        <v>8.634222919937205E-3</v>
      </c>
      <c r="F107" s="24">
        <f t="shared" si="16"/>
        <v>4.3509789702683106E-2</v>
      </c>
      <c r="G107" s="24">
        <f t="shared" si="18"/>
        <v>4.4545454545454541</v>
      </c>
      <c r="H107" s="24">
        <f t="shared" si="17"/>
        <v>3.8461538461538457E-2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3</v>
      </c>
      <c r="D109" s="23">
        <v>6</v>
      </c>
      <c r="E109" s="24">
        <f t="shared" si="15"/>
        <v>2.3547880690737832E-3</v>
      </c>
      <c r="F109" s="24">
        <f t="shared" si="16"/>
        <v>4.3509789702683103E-3</v>
      </c>
      <c r="G109" s="24">
        <f t="shared" si="18"/>
        <v>1</v>
      </c>
      <c r="H109" s="24">
        <f t="shared" si="17"/>
        <v>2.3547880690737832E-3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1</v>
      </c>
      <c r="E110" s="24" t="str">
        <f t="shared" ref="E110:E142" si="27">+IF(C110=0,"",C110/C$76)</f>
        <v/>
      </c>
      <c r="F110" s="24">
        <f t="shared" ref="F110:F142" si="28">+IF(D110=0,"",D110/D$76)</f>
        <v>7.2516316171138508E-4</v>
      </c>
      <c r="G110" s="24">
        <f t="shared" si="18"/>
        <v>1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2</v>
      </c>
      <c r="D111" s="23">
        <v>0</v>
      </c>
      <c r="E111" s="24">
        <f t="shared" si="27"/>
        <v>1.5698587127158557E-3</v>
      </c>
      <c r="F111" s="24" t="str">
        <f t="shared" si="28"/>
        <v/>
      </c>
      <c r="G111" s="24">
        <f t="shared" ref="G111:G143" si="30">+IF(AND(C111=0,D111=0)," ",IF(C111=0,1,IF(D111=0,-1,(D111-C111)/C111)))</f>
        <v>-1</v>
      </c>
      <c r="H111" s="24">
        <f t="shared" si="29"/>
        <v>-1.5698587127158557E-3</v>
      </c>
    </row>
    <row r="112" spans="1:8" s="25" customFormat="1" x14ac:dyDescent="0.2">
      <c r="A112" s="21"/>
      <c r="B112" s="22" t="s">
        <v>95</v>
      </c>
      <c r="C112" s="23">
        <v>1</v>
      </c>
      <c r="D112" s="23">
        <v>0</v>
      </c>
      <c r="E112" s="24">
        <f t="shared" si="27"/>
        <v>7.8492935635792783E-4</v>
      </c>
      <c r="F112" s="24" t="str">
        <f t="shared" si="28"/>
        <v/>
      </c>
      <c r="G112" s="24">
        <f t="shared" si="30"/>
        <v>-1</v>
      </c>
      <c r="H112" s="24">
        <f t="shared" si="29"/>
        <v>-7.8492935635792783E-4</v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343</v>
      </c>
      <c r="D114" s="23">
        <v>203</v>
      </c>
      <c r="E114" s="24">
        <f t="shared" si="27"/>
        <v>0.26923076923076922</v>
      </c>
      <c r="F114" s="24">
        <f t="shared" si="28"/>
        <v>0.14720812182741116</v>
      </c>
      <c r="G114" s="24">
        <f t="shared" si="30"/>
        <v>-0.40816326530612246</v>
      </c>
      <c r="H114" s="24">
        <f t="shared" si="29"/>
        <v>-0.10989010989010989</v>
      </c>
    </row>
    <row r="115" spans="1:8" s="25" customFormat="1" ht="25.5" x14ac:dyDescent="0.2">
      <c r="A115" s="21"/>
      <c r="B115" s="22" t="s">
        <v>98</v>
      </c>
      <c r="C115" s="23">
        <v>330</v>
      </c>
      <c r="D115" s="23">
        <v>531</v>
      </c>
      <c r="E115" s="24">
        <f t="shared" si="27"/>
        <v>0.25902668759811615</v>
      </c>
      <c r="F115" s="24">
        <f t="shared" si="28"/>
        <v>0.38506163886874545</v>
      </c>
      <c r="G115" s="24">
        <f t="shared" si="30"/>
        <v>0.60909090909090913</v>
      </c>
      <c r="H115" s="24">
        <f t="shared" si="29"/>
        <v>0.15777080062794349</v>
      </c>
    </row>
    <row r="116" spans="1:8" s="25" customFormat="1" ht="25.5" x14ac:dyDescent="0.2">
      <c r="A116" s="21"/>
      <c r="B116" s="22" t="s">
        <v>99</v>
      </c>
      <c r="C116" s="23">
        <v>15</v>
      </c>
      <c r="D116" s="23">
        <v>6</v>
      </c>
      <c r="E116" s="24">
        <f t="shared" si="27"/>
        <v>1.1773940345368918E-2</v>
      </c>
      <c r="F116" s="24">
        <f t="shared" si="28"/>
        <v>4.3509789702683103E-3</v>
      </c>
      <c r="G116" s="24">
        <f t="shared" si="30"/>
        <v>-0.6</v>
      </c>
      <c r="H116" s="24">
        <f t="shared" si="29"/>
        <v>-7.0643642072213504E-3</v>
      </c>
    </row>
    <row r="117" spans="1:8" s="25" customFormat="1" x14ac:dyDescent="0.2">
      <c r="A117" s="21"/>
      <c r="B117" s="22" t="s">
        <v>100</v>
      </c>
      <c r="C117" s="23">
        <v>10</v>
      </c>
      <c r="D117" s="23">
        <v>34</v>
      </c>
      <c r="E117" s="24">
        <f t="shared" si="27"/>
        <v>7.8492935635792772E-3</v>
      </c>
      <c r="F117" s="24">
        <f t="shared" si="28"/>
        <v>2.4655547498187092E-2</v>
      </c>
      <c r="G117" s="24">
        <f t="shared" si="30"/>
        <v>2.4</v>
      </c>
      <c r="H117" s="24">
        <f t="shared" si="29"/>
        <v>1.8838304552590265E-2</v>
      </c>
    </row>
    <row r="118" spans="1:8" s="25" customFormat="1" x14ac:dyDescent="0.2">
      <c r="A118" s="21"/>
      <c r="B118" s="22" t="s">
        <v>101</v>
      </c>
      <c r="C118" s="23">
        <v>6</v>
      </c>
      <c r="D118" s="23">
        <v>37</v>
      </c>
      <c r="E118" s="24">
        <f t="shared" si="27"/>
        <v>4.7095761381475663E-3</v>
      </c>
      <c r="F118" s="24">
        <f t="shared" si="28"/>
        <v>2.6831036983321246E-2</v>
      </c>
      <c r="G118" s="24">
        <f t="shared" si="30"/>
        <v>5.166666666666667</v>
      </c>
      <c r="H118" s="24">
        <f t="shared" si="29"/>
        <v>2.4332810047095761E-2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11</v>
      </c>
      <c r="E119" s="24" t="str">
        <f t="shared" si="27"/>
        <v/>
      </c>
      <c r="F119" s="24">
        <f t="shared" si="28"/>
        <v>7.9767947788252358E-3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3</v>
      </c>
      <c r="E120" s="24" t="str">
        <f t="shared" si="27"/>
        <v/>
      </c>
      <c r="F120" s="24">
        <f t="shared" si="28"/>
        <v>2.1754894851341551E-3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</v>
      </c>
      <c r="D123" s="23">
        <v>0</v>
      </c>
      <c r="E123" s="24">
        <f t="shared" si="27"/>
        <v>1.5698587127158557E-3</v>
      </c>
      <c r="F123" s="24" t="str">
        <f t="shared" si="28"/>
        <v/>
      </c>
      <c r="G123" s="24">
        <f t="shared" si="30"/>
        <v>-1</v>
      </c>
      <c r="H123" s="24">
        <f t="shared" si="29"/>
        <v>-1.5698587127158557E-3</v>
      </c>
    </row>
    <row r="124" spans="1:8" s="25" customFormat="1" x14ac:dyDescent="0.2">
      <c r="A124" s="21"/>
      <c r="B124" s="22" t="s">
        <v>107</v>
      </c>
      <c r="C124" s="23">
        <v>2</v>
      </c>
      <c r="D124" s="23">
        <v>2</v>
      </c>
      <c r="E124" s="24">
        <f t="shared" si="27"/>
        <v>1.5698587127158557E-3</v>
      </c>
      <c r="F124" s="24">
        <f t="shared" si="28"/>
        <v>1.4503263234227702E-3</v>
      </c>
      <c r="G124" s="24">
        <f t="shared" si="30"/>
        <v>0</v>
      </c>
      <c r="H124" s="24">
        <f t="shared" si="29"/>
        <v>0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7</v>
      </c>
      <c r="D126" s="23">
        <v>5</v>
      </c>
      <c r="E126" s="24">
        <f t="shared" si="27"/>
        <v>5.4945054945054949E-3</v>
      </c>
      <c r="F126" s="24">
        <f t="shared" si="28"/>
        <v>3.6258158085569255E-3</v>
      </c>
      <c r="G126" s="24">
        <f t="shared" si="30"/>
        <v>-0.2857142857142857</v>
      </c>
      <c r="H126" s="24">
        <f t="shared" si="29"/>
        <v>-1.5698587127158557E-3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30</v>
      </c>
      <c r="D128" s="23">
        <v>18</v>
      </c>
      <c r="E128" s="24">
        <f t="shared" si="27"/>
        <v>2.3547880690737835E-2</v>
      </c>
      <c r="F128" s="24">
        <f t="shared" si="28"/>
        <v>1.3052936910804931E-2</v>
      </c>
      <c r="G128" s="24">
        <f t="shared" si="30"/>
        <v>-0.4</v>
      </c>
      <c r="H128" s="24">
        <f t="shared" si="29"/>
        <v>-9.4191522762951344E-3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16</v>
      </c>
      <c r="D130" s="23">
        <v>15</v>
      </c>
      <c r="E130" s="24">
        <f t="shared" si="27"/>
        <v>1.2558869701726845E-2</v>
      </c>
      <c r="F130" s="24">
        <f t="shared" si="28"/>
        <v>1.0877447425670777E-2</v>
      </c>
      <c r="G130" s="24">
        <f t="shared" si="30"/>
        <v>-6.25E-2</v>
      </c>
      <c r="H130" s="24">
        <f t="shared" si="29"/>
        <v>-7.8492935635792783E-4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15</v>
      </c>
      <c r="D132" s="23">
        <v>25</v>
      </c>
      <c r="E132" s="24">
        <f t="shared" si="27"/>
        <v>1.1773940345368918E-2</v>
      </c>
      <c r="F132" s="24">
        <f t="shared" si="28"/>
        <v>1.8129079042784626E-2</v>
      </c>
      <c r="G132" s="24">
        <f t="shared" si="30"/>
        <v>0.66666666666666663</v>
      </c>
      <c r="H132" s="24">
        <f t="shared" si="29"/>
        <v>7.8492935635792772E-3</v>
      </c>
    </row>
    <row r="133" spans="1:8" s="25" customFormat="1" x14ac:dyDescent="0.2">
      <c r="A133" s="21"/>
      <c r="B133" s="22" t="s">
        <v>115</v>
      </c>
      <c r="C133" s="23">
        <v>46</v>
      </c>
      <c r="D133" s="23">
        <v>18</v>
      </c>
      <c r="E133" s="24">
        <f t="shared" si="27"/>
        <v>3.6106750392464679E-2</v>
      </c>
      <c r="F133" s="24">
        <f t="shared" si="28"/>
        <v>1.3052936910804931E-2</v>
      </c>
      <c r="G133" s="24">
        <f t="shared" si="30"/>
        <v>-0.60869565217391308</v>
      </c>
      <c r="H133" s="24">
        <f t="shared" si="29"/>
        <v>-2.197802197802198E-2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2</v>
      </c>
      <c r="E134" s="24" t="str">
        <f t="shared" si="27"/>
        <v/>
      </c>
      <c r="F134" s="24">
        <f t="shared" si="28"/>
        <v>1.4503263234227702E-3</v>
      </c>
      <c r="G134" s="24">
        <f t="shared" si="30"/>
        <v>1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185</v>
      </c>
      <c r="D135" s="23">
        <v>77</v>
      </c>
      <c r="E135" s="24">
        <f t="shared" si="27"/>
        <v>0.14521193092621665</v>
      </c>
      <c r="F135" s="24">
        <f t="shared" si="28"/>
        <v>5.5837563451776651E-2</v>
      </c>
      <c r="G135" s="24">
        <f t="shared" si="30"/>
        <v>-0.58378378378378382</v>
      </c>
      <c r="H135" s="24">
        <f t="shared" si="29"/>
        <v>-8.4772370486656215E-2</v>
      </c>
    </row>
    <row r="136" spans="1:8" s="25" customFormat="1" ht="25.5" x14ac:dyDescent="0.2">
      <c r="A136" s="21"/>
      <c r="B136" s="22" t="s">
        <v>118</v>
      </c>
      <c r="C136" s="23">
        <v>6</v>
      </c>
      <c r="D136" s="23">
        <v>26</v>
      </c>
      <c r="E136" s="24">
        <f t="shared" si="27"/>
        <v>4.7095761381475663E-3</v>
      </c>
      <c r="F136" s="24">
        <f t="shared" si="28"/>
        <v>1.8854242204496011E-2</v>
      </c>
      <c r="G136" s="24">
        <f t="shared" si="30"/>
        <v>3.3333333333333335</v>
      </c>
      <c r="H136" s="24">
        <f t="shared" si="29"/>
        <v>1.5698587127158554E-2</v>
      </c>
    </row>
    <row r="137" spans="1:8" s="25" customFormat="1" x14ac:dyDescent="0.2">
      <c r="A137" s="21"/>
      <c r="B137" s="22" t="s">
        <v>119</v>
      </c>
      <c r="C137" s="23">
        <v>10</v>
      </c>
      <c r="D137" s="23">
        <v>12</v>
      </c>
      <c r="E137" s="24">
        <f t="shared" si="27"/>
        <v>7.8492935635792772E-3</v>
      </c>
      <c r="F137" s="24">
        <f t="shared" si="28"/>
        <v>8.7019579405366206E-3</v>
      </c>
      <c r="G137" s="24">
        <f t="shared" si="30"/>
        <v>0.2</v>
      </c>
      <c r="H137" s="24">
        <f t="shared" si="29"/>
        <v>1.5698587127158554E-3</v>
      </c>
    </row>
    <row r="138" spans="1:8" s="25" customFormat="1" x14ac:dyDescent="0.2">
      <c r="A138" s="21"/>
      <c r="B138" s="22" t="s">
        <v>120</v>
      </c>
      <c r="C138" s="23">
        <v>1</v>
      </c>
      <c r="D138" s="23">
        <v>6</v>
      </c>
      <c r="E138" s="24">
        <f t="shared" si="27"/>
        <v>7.8492935635792783E-4</v>
      </c>
      <c r="F138" s="24">
        <f t="shared" si="28"/>
        <v>4.3509789702683103E-3</v>
      </c>
      <c r="G138" s="24">
        <f t="shared" si="30"/>
        <v>5</v>
      </c>
      <c r="H138" s="24">
        <f t="shared" si="29"/>
        <v>3.9246467817896395E-3</v>
      </c>
    </row>
    <row r="139" spans="1:8" s="25" customFormat="1" x14ac:dyDescent="0.2">
      <c r="A139" s="21"/>
      <c r="B139" s="22" t="s">
        <v>121</v>
      </c>
      <c r="C139" s="23">
        <v>2</v>
      </c>
      <c r="D139" s="23">
        <v>1</v>
      </c>
      <c r="E139" s="24">
        <f t="shared" si="27"/>
        <v>1.5698587127158557E-3</v>
      </c>
      <c r="F139" s="24">
        <f t="shared" si="28"/>
        <v>7.2516316171138508E-4</v>
      </c>
      <c r="G139" s="24">
        <f t="shared" si="30"/>
        <v>-0.5</v>
      </c>
      <c r="H139" s="24">
        <f t="shared" si="29"/>
        <v>-7.8492935635792783E-4</v>
      </c>
    </row>
    <row r="140" spans="1:8" s="25" customFormat="1" x14ac:dyDescent="0.2">
      <c r="A140" s="21"/>
      <c r="B140" s="22" t="s">
        <v>122</v>
      </c>
      <c r="C140" s="23">
        <v>4</v>
      </c>
      <c r="D140" s="23">
        <v>2</v>
      </c>
      <c r="E140" s="24">
        <f t="shared" si="27"/>
        <v>3.1397174254317113E-3</v>
      </c>
      <c r="F140" s="24">
        <f t="shared" si="28"/>
        <v>1.4503263234227702E-3</v>
      </c>
      <c r="G140" s="24">
        <f t="shared" si="30"/>
        <v>-0.5</v>
      </c>
      <c r="H140" s="24">
        <f t="shared" si="29"/>
        <v>-1.5698587127158557E-3</v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1</v>
      </c>
      <c r="E141" s="24" t="str">
        <f t="shared" si="27"/>
        <v/>
      </c>
      <c r="F141" s="24">
        <f t="shared" si="28"/>
        <v>7.2516316171138508E-4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1</v>
      </c>
      <c r="D142" s="23">
        <v>0</v>
      </c>
      <c r="E142" s="24">
        <f t="shared" si="27"/>
        <v>7.8492935635792783E-4</v>
      </c>
      <c r="F142" s="24" t="str">
        <f t="shared" si="28"/>
        <v/>
      </c>
      <c r="G142" s="24">
        <f t="shared" si="30"/>
        <v>-1</v>
      </c>
      <c r="H142" s="24">
        <f t="shared" si="29"/>
        <v>-7.8492935635792783E-4</v>
      </c>
    </row>
    <row r="143" spans="1:8" s="25" customFormat="1" x14ac:dyDescent="0.2">
      <c r="A143" s="21"/>
      <c r="B143" s="22" t="s">
        <v>125</v>
      </c>
      <c r="C143" s="23">
        <v>3</v>
      </c>
      <c r="D143" s="23">
        <v>4</v>
      </c>
      <c r="E143" s="24">
        <f t="shared" ref="E143:E171" si="35">+IF(C143=0,"",C143/C$76)</f>
        <v>2.3547880690737832E-3</v>
      </c>
      <c r="F143" s="24">
        <f t="shared" ref="F143:F171" si="36">+IF(D143=0,"",D143/D$76)</f>
        <v>2.9006526468455403E-3</v>
      </c>
      <c r="G143" s="24">
        <f t="shared" si="30"/>
        <v>0.33333333333333331</v>
      </c>
      <c r="H143" s="24">
        <f t="shared" ref="H143:H171" si="37">+IF(OR(AND(E143=""),(G143="")),"",E143*G143)</f>
        <v>7.8492935635792772E-4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1</v>
      </c>
      <c r="D145" s="23">
        <v>4</v>
      </c>
      <c r="E145" s="24">
        <f t="shared" si="35"/>
        <v>7.8492935635792783E-4</v>
      </c>
      <c r="F145" s="24">
        <f t="shared" si="36"/>
        <v>2.9006526468455403E-3</v>
      </c>
      <c r="G145" s="24">
        <f t="shared" si="38"/>
        <v>3</v>
      </c>
      <c r="H145" s="24">
        <f t="shared" si="37"/>
        <v>2.3547880690737836E-3</v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1</v>
      </c>
      <c r="E146" s="24" t="str">
        <f t="shared" si="35"/>
        <v/>
      </c>
      <c r="F146" s="24">
        <f t="shared" si="36"/>
        <v>7.2516316171138508E-4</v>
      </c>
      <c r="G146" s="24">
        <f t="shared" si="38"/>
        <v>1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1</v>
      </c>
      <c r="D147" s="23">
        <v>1</v>
      </c>
      <c r="E147" s="24">
        <f t="shared" si="35"/>
        <v>7.8492935635792783E-4</v>
      </c>
      <c r="F147" s="24">
        <f t="shared" si="36"/>
        <v>7.2516316171138508E-4</v>
      </c>
      <c r="G147" s="24">
        <f t="shared" si="38"/>
        <v>0</v>
      </c>
      <c r="H147" s="24">
        <f t="shared" si="37"/>
        <v>0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1</v>
      </c>
      <c r="E149" s="24" t="str">
        <f t="shared" si="35"/>
        <v/>
      </c>
      <c r="F149" s="24">
        <f t="shared" si="36"/>
        <v>7.2516316171138508E-4</v>
      </c>
      <c r="G149" s="24">
        <f t="shared" si="38"/>
        <v>1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2</v>
      </c>
      <c r="E150" s="24" t="str">
        <f t="shared" si="35"/>
        <v/>
      </c>
      <c r="F150" s="24">
        <f t="shared" si="36"/>
        <v>1.4503263234227702E-3</v>
      </c>
      <c r="G150" s="24">
        <f t="shared" si="38"/>
        <v>1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1</v>
      </c>
      <c r="D152" s="23">
        <v>0</v>
      </c>
      <c r="E152" s="24">
        <f t="shared" si="35"/>
        <v>7.8492935635792783E-4</v>
      </c>
      <c r="F152" s="24" t="str">
        <f t="shared" si="36"/>
        <v/>
      </c>
      <c r="G152" s="24">
        <f t="shared" si="38"/>
        <v>-1</v>
      </c>
      <c r="H152" s="24">
        <f t="shared" si="37"/>
        <v>-7.8492935635792783E-4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1</v>
      </c>
      <c r="E155" s="24" t="str">
        <f t="shared" si="35"/>
        <v/>
      </c>
      <c r="F155" s="24">
        <f t="shared" si="36"/>
        <v>7.2516316171138508E-4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0</v>
      </c>
      <c r="E156" s="24">
        <f t="shared" si="35"/>
        <v>7.8492935635792783E-4</v>
      </c>
      <c r="F156" s="24" t="str">
        <f t="shared" si="36"/>
        <v/>
      </c>
      <c r="G156" s="24">
        <f t="shared" si="38"/>
        <v>-1</v>
      </c>
      <c r="H156" s="24">
        <f t="shared" si="37"/>
        <v>-7.8492935635792783E-4</v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3</v>
      </c>
      <c r="E157" s="24" t="str">
        <f t="shared" si="35"/>
        <v/>
      </c>
      <c r="F157" s="24">
        <f t="shared" si="36"/>
        <v>2.1754894851341551E-3</v>
      </c>
      <c r="G157" s="24">
        <f t="shared" si="38"/>
        <v>1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1</v>
      </c>
      <c r="E158" s="24" t="str">
        <f t="shared" si="35"/>
        <v/>
      </c>
      <c r="F158" s="24">
        <f t="shared" si="36"/>
        <v>7.2516316171138508E-4</v>
      </c>
      <c r="G158" s="24">
        <f t="shared" si="38"/>
        <v>1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1</v>
      </c>
      <c r="D159" s="23">
        <v>2</v>
      </c>
      <c r="E159" s="24">
        <f t="shared" si="35"/>
        <v>7.8492935635792783E-4</v>
      </c>
      <c r="F159" s="24">
        <f t="shared" si="36"/>
        <v>1.4503263234227702E-3</v>
      </c>
      <c r="G159" s="24">
        <f t="shared" si="38"/>
        <v>1</v>
      </c>
      <c r="H159" s="24">
        <f t="shared" si="37"/>
        <v>7.8492935635792783E-4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72</v>
      </c>
      <c r="D162" s="23">
        <v>22</v>
      </c>
      <c r="E162" s="24">
        <f t="shared" si="35"/>
        <v>5.6514913657770803E-2</v>
      </c>
      <c r="F162" s="24">
        <f t="shared" si="36"/>
        <v>1.5953589557650472E-2</v>
      </c>
      <c r="G162" s="24">
        <f t="shared" si="38"/>
        <v>-0.69444444444444442</v>
      </c>
      <c r="H162" s="24">
        <f t="shared" si="37"/>
        <v>-3.924646781789639E-2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1</v>
      </c>
      <c r="D165" s="23">
        <v>5</v>
      </c>
      <c r="E165" s="24">
        <f t="shared" si="35"/>
        <v>7.8492935635792783E-4</v>
      </c>
      <c r="F165" s="24">
        <f t="shared" si="36"/>
        <v>3.6258158085569255E-3</v>
      </c>
      <c r="G165" s="24">
        <f t="shared" si="38"/>
        <v>4</v>
      </c>
      <c r="H165" s="24">
        <f t="shared" si="37"/>
        <v>3.1397174254317113E-3</v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8</v>
      </c>
      <c r="D167" s="23">
        <v>0</v>
      </c>
      <c r="E167" s="24">
        <f t="shared" si="35"/>
        <v>6.2794348508634227E-3</v>
      </c>
      <c r="F167" s="24" t="str">
        <f t="shared" si="36"/>
        <v/>
      </c>
      <c r="G167" s="24">
        <f t="shared" si="38"/>
        <v>-1</v>
      </c>
      <c r="H167" s="24">
        <f t="shared" si="37"/>
        <v>-6.2794348508634227E-3</v>
      </c>
    </row>
    <row r="168" spans="1:9" s="25" customFormat="1" x14ac:dyDescent="0.2">
      <c r="A168" s="21"/>
      <c r="B168" s="22" t="s">
        <v>150</v>
      </c>
      <c r="C168" s="23">
        <v>11</v>
      </c>
      <c r="D168" s="23">
        <v>6</v>
      </c>
      <c r="E168" s="24">
        <f t="shared" si="35"/>
        <v>8.634222919937205E-3</v>
      </c>
      <c r="F168" s="24">
        <f t="shared" si="36"/>
        <v>4.3509789702683103E-3</v>
      </c>
      <c r="G168" s="24">
        <f t="shared" si="38"/>
        <v>-0.45454545454545453</v>
      </c>
      <c r="H168" s="24">
        <f t="shared" si="37"/>
        <v>-3.9246467817896386E-3</v>
      </c>
    </row>
    <row r="169" spans="1:9" s="25" customFormat="1" ht="25.5" x14ac:dyDescent="0.2">
      <c r="A169" s="21"/>
      <c r="B169" s="22" t="s">
        <v>151</v>
      </c>
      <c r="C169" s="23">
        <v>1</v>
      </c>
      <c r="D169" s="23">
        <v>0</v>
      </c>
      <c r="E169" s="24">
        <f t="shared" si="35"/>
        <v>7.8492935635792783E-4</v>
      </c>
      <c r="F169" s="24" t="str">
        <f t="shared" si="36"/>
        <v/>
      </c>
      <c r="G169" s="24">
        <f t="shared" si="38"/>
        <v>-1</v>
      </c>
      <c r="H169" s="24">
        <f t="shared" si="37"/>
        <v>-7.8492935635792783E-4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2276</v>
      </c>
      <c r="D177" s="19">
        <f>SUM(D178:D350)</f>
        <v>1803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-0.2078207381370826</v>
      </c>
      <c r="H177" s="20">
        <f t="shared" ref="H177:H210" si="41">+IF(OR(AND(E177=""),(G177="")),"",E177*G177)</f>
        <v>-0.2078207381370826</v>
      </c>
      <c r="I177" s="25"/>
    </row>
    <row r="178" spans="1:9" s="25" customFormat="1" x14ac:dyDescent="0.2">
      <c r="A178" s="21"/>
      <c r="B178" s="22" t="s">
        <v>154</v>
      </c>
      <c r="C178" s="23">
        <v>7</v>
      </c>
      <c r="D178" s="23">
        <v>12</v>
      </c>
      <c r="E178" s="24">
        <f t="shared" si="39"/>
        <v>3.0755711775043936E-3</v>
      </c>
      <c r="F178" s="24">
        <f t="shared" si="40"/>
        <v>6.6555740432612314E-3</v>
      </c>
      <c r="G178" s="24">
        <f t="shared" ref="G178:G211" si="42">+IF(AND(C178=0,D178=0)," ",IF(C178=0,1,IF(D178=0,-1,(D178-C178)/C178)))</f>
        <v>0.7142857142857143</v>
      </c>
      <c r="H178" s="24">
        <f t="shared" si="41"/>
        <v>2.1968365553602814E-3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2</v>
      </c>
      <c r="E179" s="24" t="str">
        <f t="shared" si="39"/>
        <v/>
      </c>
      <c r="F179" s="24">
        <f t="shared" si="40"/>
        <v>1.1092623405435386E-3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1</v>
      </c>
      <c r="E180" s="24" t="str">
        <f t="shared" si="39"/>
        <v/>
      </c>
      <c r="F180" s="24">
        <f t="shared" si="40"/>
        <v>5.5463117027176932E-4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3</v>
      </c>
      <c r="D182" s="23">
        <v>2</v>
      </c>
      <c r="E182" s="24">
        <f t="shared" si="39"/>
        <v>1.3181019332161687E-3</v>
      </c>
      <c r="F182" s="24">
        <f t="shared" si="40"/>
        <v>1.1092623405435386E-3</v>
      </c>
      <c r="G182" s="24">
        <f t="shared" si="42"/>
        <v>-0.33333333333333331</v>
      </c>
      <c r="H182" s="24">
        <f t="shared" si="41"/>
        <v>-4.3936731107205621E-4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1117</v>
      </c>
      <c r="D184" s="23">
        <v>80</v>
      </c>
      <c r="E184" s="24">
        <f t="shared" si="39"/>
        <v>0.4907732864674868</v>
      </c>
      <c r="F184" s="24">
        <f t="shared" si="40"/>
        <v>4.4370493621741544E-2</v>
      </c>
      <c r="G184" s="24">
        <f t="shared" si="42"/>
        <v>-0.928379588182632</v>
      </c>
      <c r="H184" s="24">
        <f t="shared" si="41"/>
        <v>-0.45562390158172228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0</v>
      </c>
      <c r="E185" s="24">
        <f t="shared" si="39"/>
        <v>4.3936731107205621E-4</v>
      </c>
      <c r="F185" s="24" t="str">
        <f t="shared" si="40"/>
        <v/>
      </c>
      <c r="G185" s="24">
        <f t="shared" si="42"/>
        <v>-1</v>
      </c>
      <c r="H185" s="24">
        <f t="shared" si="41"/>
        <v>-4.3936731107205621E-4</v>
      </c>
    </row>
    <row r="186" spans="1:9" s="25" customFormat="1" x14ac:dyDescent="0.2">
      <c r="A186" s="21"/>
      <c r="B186" s="22" t="s">
        <v>161</v>
      </c>
      <c r="C186" s="23">
        <v>21</v>
      </c>
      <c r="D186" s="23">
        <v>27</v>
      </c>
      <c r="E186" s="24">
        <f t="shared" si="39"/>
        <v>9.2267135325131804E-3</v>
      </c>
      <c r="F186" s="24">
        <f t="shared" si="40"/>
        <v>1.4975041597337771E-2</v>
      </c>
      <c r="G186" s="24">
        <f t="shared" si="42"/>
        <v>0.2857142857142857</v>
      </c>
      <c r="H186" s="24">
        <f t="shared" si="41"/>
        <v>2.6362038664323371E-3</v>
      </c>
    </row>
    <row r="187" spans="1:9" s="25" customFormat="1" x14ac:dyDescent="0.2">
      <c r="A187" s="21"/>
      <c r="B187" s="22" t="s">
        <v>162</v>
      </c>
      <c r="C187" s="23">
        <v>2</v>
      </c>
      <c r="D187" s="23">
        <v>1</v>
      </c>
      <c r="E187" s="24">
        <f t="shared" si="39"/>
        <v>8.7873462214411243E-4</v>
      </c>
      <c r="F187" s="24">
        <f t="shared" si="40"/>
        <v>5.5463117027176932E-4</v>
      </c>
      <c r="G187" s="24">
        <f t="shared" si="42"/>
        <v>-0.5</v>
      </c>
      <c r="H187" s="24">
        <f t="shared" si="41"/>
        <v>-4.3936731107205621E-4</v>
      </c>
    </row>
    <row r="188" spans="1:9" s="25" customFormat="1" x14ac:dyDescent="0.2">
      <c r="A188" s="21"/>
      <c r="B188" s="22" t="s">
        <v>163</v>
      </c>
      <c r="C188" s="23">
        <v>2</v>
      </c>
      <c r="D188" s="23">
        <v>0</v>
      </c>
      <c r="E188" s="24">
        <f t="shared" si="39"/>
        <v>8.7873462214411243E-4</v>
      </c>
      <c r="F188" s="24" t="str">
        <f t="shared" si="40"/>
        <v/>
      </c>
      <c r="G188" s="24">
        <f t="shared" si="42"/>
        <v>-1</v>
      </c>
      <c r="H188" s="24">
        <f t="shared" si="41"/>
        <v>-8.7873462214411243E-4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15</v>
      </c>
      <c r="D191" s="23">
        <v>4</v>
      </c>
      <c r="E191" s="24">
        <f t="shared" si="39"/>
        <v>6.5905096660808437E-3</v>
      </c>
      <c r="F191" s="24">
        <f t="shared" si="40"/>
        <v>2.2185246810870773E-3</v>
      </c>
      <c r="G191" s="24">
        <f t="shared" si="42"/>
        <v>-0.73333333333333328</v>
      </c>
      <c r="H191" s="24">
        <f t="shared" si="41"/>
        <v>-4.8330404217926184E-3</v>
      </c>
    </row>
    <row r="192" spans="1:9" s="25" customFormat="1" x14ac:dyDescent="0.2">
      <c r="A192" s="21"/>
      <c r="B192" s="22" t="s">
        <v>167</v>
      </c>
      <c r="C192" s="23">
        <v>53</v>
      </c>
      <c r="D192" s="23">
        <v>57</v>
      </c>
      <c r="E192" s="24">
        <f t="shared" si="39"/>
        <v>2.3286467486818979E-2</v>
      </c>
      <c r="F192" s="24">
        <f t="shared" si="40"/>
        <v>3.1613976705490848E-2</v>
      </c>
      <c r="G192" s="24">
        <f t="shared" si="42"/>
        <v>7.5471698113207544E-2</v>
      </c>
      <c r="H192" s="24">
        <f t="shared" si="41"/>
        <v>1.7574692442882249E-3</v>
      </c>
    </row>
    <row r="193" spans="1:8" s="25" customFormat="1" ht="25.5" x14ac:dyDescent="0.2">
      <c r="A193" s="21"/>
      <c r="B193" s="22" t="s">
        <v>168</v>
      </c>
      <c r="C193" s="23">
        <v>5</v>
      </c>
      <c r="D193" s="23">
        <v>2</v>
      </c>
      <c r="E193" s="24">
        <f t="shared" si="39"/>
        <v>2.1968365553602814E-3</v>
      </c>
      <c r="F193" s="24">
        <f t="shared" si="40"/>
        <v>1.1092623405435386E-3</v>
      </c>
      <c r="G193" s="24">
        <f t="shared" si="42"/>
        <v>-0.6</v>
      </c>
      <c r="H193" s="24">
        <f t="shared" si="41"/>
        <v>-1.3181019332161687E-3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1</v>
      </c>
      <c r="E194" s="24" t="str">
        <f t="shared" si="39"/>
        <v/>
      </c>
      <c r="F194" s="24">
        <f t="shared" si="40"/>
        <v>5.5463117027176932E-4</v>
      </c>
      <c r="G194" s="24">
        <f t="shared" si="42"/>
        <v>1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1</v>
      </c>
      <c r="D196" s="23">
        <v>0</v>
      </c>
      <c r="E196" s="24">
        <f t="shared" si="39"/>
        <v>4.3936731107205621E-4</v>
      </c>
      <c r="F196" s="24" t="str">
        <f t="shared" si="40"/>
        <v/>
      </c>
      <c r="G196" s="24">
        <f t="shared" si="42"/>
        <v>-1</v>
      </c>
      <c r="H196" s="24">
        <f t="shared" si="41"/>
        <v>-4.3936731107205621E-4</v>
      </c>
    </row>
    <row r="197" spans="1:8" s="25" customFormat="1" x14ac:dyDescent="0.2">
      <c r="A197" s="21"/>
      <c r="B197" s="22" t="s">
        <v>172</v>
      </c>
      <c r="C197" s="23">
        <v>4</v>
      </c>
      <c r="D197" s="23">
        <v>1</v>
      </c>
      <c r="E197" s="24">
        <f t="shared" si="39"/>
        <v>1.7574692442882249E-3</v>
      </c>
      <c r="F197" s="24">
        <f t="shared" si="40"/>
        <v>5.5463117027176932E-4</v>
      </c>
      <c r="G197" s="24">
        <f t="shared" si="42"/>
        <v>-0.75</v>
      </c>
      <c r="H197" s="24">
        <f t="shared" si="41"/>
        <v>-1.3181019332161687E-3</v>
      </c>
    </row>
    <row r="198" spans="1:8" s="25" customFormat="1" ht="25.5" x14ac:dyDescent="0.2">
      <c r="A198" s="21"/>
      <c r="B198" s="22" t="s">
        <v>173</v>
      </c>
      <c r="C198" s="23">
        <v>31</v>
      </c>
      <c r="D198" s="23">
        <v>53</v>
      </c>
      <c r="E198" s="24">
        <f t="shared" si="39"/>
        <v>1.3620386643233744E-2</v>
      </c>
      <c r="F198" s="24">
        <f t="shared" si="40"/>
        <v>2.9395452024403773E-2</v>
      </c>
      <c r="G198" s="24">
        <f t="shared" si="42"/>
        <v>0.70967741935483875</v>
      </c>
      <c r="H198" s="24">
        <f t="shared" si="41"/>
        <v>9.6660808435852386E-3</v>
      </c>
    </row>
    <row r="199" spans="1:8" s="25" customFormat="1" x14ac:dyDescent="0.2">
      <c r="A199" s="21"/>
      <c r="B199" s="22" t="s">
        <v>174</v>
      </c>
      <c r="C199" s="23">
        <v>1</v>
      </c>
      <c r="D199" s="23">
        <v>2</v>
      </c>
      <c r="E199" s="24">
        <f t="shared" si="39"/>
        <v>4.3936731107205621E-4</v>
      </c>
      <c r="F199" s="24">
        <f t="shared" si="40"/>
        <v>1.1092623405435386E-3</v>
      </c>
      <c r="G199" s="24">
        <f t="shared" si="42"/>
        <v>1</v>
      </c>
      <c r="H199" s="24">
        <f t="shared" si="41"/>
        <v>4.3936731107205621E-4</v>
      </c>
    </row>
    <row r="200" spans="1:8" s="25" customFormat="1" x14ac:dyDescent="0.2">
      <c r="A200" s="21"/>
      <c r="B200" s="22" t="s">
        <v>175</v>
      </c>
      <c r="C200" s="23">
        <v>4</v>
      </c>
      <c r="D200" s="23">
        <v>2</v>
      </c>
      <c r="E200" s="24">
        <f t="shared" si="39"/>
        <v>1.7574692442882249E-3</v>
      </c>
      <c r="F200" s="24">
        <f t="shared" si="40"/>
        <v>1.1092623405435386E-3</v>
      </c>
      <c r="G200" s="24">
        <f t="shared" si="42"/>
        <v>-0.5</v>
      </c>
      <c r="H200" s="24">
        <f t="shared" si="41"/>
        <v>-8.7873462214411243E-4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3</v>
      </c>
      <c r="D203" s="23">
        <v>0</v>
      </c>
      <c r="E203" s="24">
        <f t="shared" si="39"/>
        <v>1.3181019332161687E-3</v>
      </c>
      <c r="F203" s="24" t="str">
        <f t="shared" si="40"/>
        <v/>
      </c>
      <c r="G203" s="24">
        <f t="shared" si="42"/>
        <v>-1</v>
      </c>
      <c r="H203" s="24">
        <f t="shared" si="41"/>
        <v>-1.3181019332161687E-3</v>
      </c>
    </row>
    <row r="204" spans="1:8" s="25" customFormat="1" x14ac:dyDescent="0.2">
      <c r="A204" s="21"/>
      <c r="B204" s="22" t="s">
        <v>179</v>
      </c>
      <c r="C204" s="23">
        <v>38</v>
      </c>
      <c r="D204" s="23">
        <v>38</v>
      </c>
      <c r="E204" s="24">
        <f t="shared" si="39"/>
        <v>1.6695957820738138E-2</v>
      </c>
      <c r="F204" s="24">
        <f t="shared" si="40"/>
        <v>2.1075984470327231E-2</v>
      </c>
      <c r="G204" s="24">
        <f t="shared" si="42"/>
        <v>0</v>
      </c>
      <c r="H204" s="24">
        <f t="shared" si="41"/>
        <v>0</v>
      </c>
    </row>
    <row r="205" spans="1:8" s="25" customFormat="1" ht="25.5" x14ac:dyDescent="0.2">
      <c r="A205" s="21"/>
      <c r="B205" s="22" t="s">
        <v>180</v>
      </c>
      <c r="C205" s="23">
        <v>11</v>
      </c>
      <c r="D205" s="23">
        <v>56</v>
      </c>
      <c r="E205" s="24">
        <f t="shared" si="39"/>
        <v>4.8330404217926184E-3</v>
      </c>
      <c r="F205" s="24">
        <f t="shared" si="40"/>
        <v>3.1059345535219079E-2</v>
      </c>
      <c r="G205" s="24">
        <f t="shared" si="42"/>
        <v>4.0909090909090908</v>
      </c>
      <c r="H205" s="24">
        <f t="shared" si="41"/>
        <v>1.977152899824253E-2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60</v>
      </c>
      <c r="D207" s="23">
        <v>41</v>
      </c>
      <c r="E207" s="24">
        <f t="shared" si="39"/>
        <v>2.6362038664323375E-2</v>
      </c>
      <c r="F207" s="24">
        <f t="shared" si="40"/>
        <v>2.2739877981142541E-2</v>
      </c>
      <c r="G207" s="24">
        <f t="shared" si="42"/>
        <v>-0.31666666666666665</v>
      </c>
      <c r="H207" s="24">
        <f t="shared" si="41"/>
        <v>-8.347978910369069E-3</v>
      </c>
    </row>
    <row r="208" spans="1:8" s="25" customFormat="1" x14ac:dyDescent="0.2">
      <c r="A208" s="21"/>
      <c r="B208" s="22" t="s">
        <v>182</v>
      </c>
      <c r="C208" s="23">
        <v>49</v>
      </c>
      <c r="D208" s="23">
        <v>42</v>
      </c>
      <c r="E208" s="24">
        <f t="shared" si="39"/>
        <v>2.1528998242530756E-2</v>
      </c>
      <c r="F208" s="24">
        <f t="shared" si="40"/>
        <v>2.329450915141431E-2</v>
      </c>
      <c r="G208" s="24">
        <f t="shared" si="42"/>
        <v>-0.14285714285714285</v>
      </c>
      <c r="H208" s="24">
        <f t="shared" si="41"/>
        <v>-3.0755711775043936E-3</v>
      </c>
    </row>
    <row r="209" spans="1:8" s="25" customFormat="1" x14ac:dyDescent="0.2">
      <c r="A209" s="21"/>
      <c r="B209" s="22" t="s">
        <v>183</v>
      </c>
      <c r="C209" s="23">
        <v>8</v>
      </c>
      <c r="D209" s="23">
        <v>23</v>
      </c>
      <c r="E209" s="24">
        <f t="shared" si="39"/>
        <v>3.5149384885764497E-3</v>
      </c>
      <c r="F209" s="24">
        <f t="shared" si="40"/>
        <v>1.2756516916250694E-2</v>
      </c>
      <c r="G209" s="24">
        <f t="shared" si="42"/>
        <v>1.875</v>
      </c>
      <c r="H209" s="24">
        <f t="shared" si="41"/>
        <v>6.5905096660808429E-3</v>
      </c>
    </row>
    <row r="210" spans="1:8" s="25" customFormat="1" x14ac:dyDescent="0.2">
      <c r="A210" s="21"/>
      <c r="B210" s="22" t="s">
        <v>184</v>
      </c>
      <c r="C210" s="23">
        <v>12</v>
      </c>
      <c r="D210" s="23">
        <v>20</v>
      </c>
      <c r="E210" s="24">
        <f t="shared" si="39"/>
        <v>5.272407732864675E-3</v>
      </c>
      <c r="F210" s="24">
        <f t="shared" si="40"/>
        <v>1.1092623405435386E-2</v>
      </c>
      <c r="G210" s="24">
        <f t="shared" si="42"/>
        <v>0.66666666666666663</v>
      </c>
      <c r="H210" s="24">
        <f t="shared" si="41"/>
        <v>3.5149384885764497E-3</v>
      </c>
    </row>
    <row r="211" spans="1:8" s="25" customFormat="1" x14ac:dyDescent="0.2">
      <c r="A211" s="21"/>
      <c r="B211" s="22" t="s">
        <v>185</v>
      </c>
      <c r="C211" s="23">
        <v>4</v>
      </c>
      <c r="D211" s="23">
        <v>1</v>
      </c>
      <c r="E211" s="24">
        <f t="shared" ref="E211:E241" si="51">+IF(C211=0,"",C211/C$177)</f>
        <v>1.7574692442882249E-3</v>
      </c>
      <c r="F211" s="24">
        <f t="shared" ref="F211:F241" si="52">+IF(D211=0,"",D211/D$177)</f>
        <v>5.5463117027176932E-4</v>
      </c>
      <c r="G211" s="24">
        <f t="shared" si="42"/>
        <v>-0.75</v>
      </c>
      <c r="H211" s="24">
        <f t="shared" ref="H211:H241" si="53">+IF(OR(AND(E211=""),(G211="")),"",E211*G211)</f>
        <v>-1.3181019332161687E-3</v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1</v>
      </c>
      <c r="E214" s="24" t="str">
        <f t="shared" si="51"/>
        <v/>
      </c>
      <c r="F214" s="24">
        <f t="shared" si="52"/>
        <v>5.5463117027176932E-4</v>
      </c>
      <c r="G214" s="24">
        <f t="shared" si="54"/>
        <v>1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2</v>
      </c>
      <c r="D215" s="23">
        <v>4</v>
      </c>
      <c r="E215" s="24">
        <f t="shared" si="51"/>
        <v>8.7873462214411243E-4</v>
      </c>
      <c r="F215" s="24">
        <f t="shared" si="52"/>
        <v>2.2185246810870773E-3</v>
      </c>
      <c r="G215" s="24">
        <f t="shared" si="54"/>
        <v>1</v>
      </c>
      <c r="H215" s="24">
        <f t="shared" si="53"/>
        <v>8.7873462214411243E-4</v>
      </c>
    </row>
    <row r="216" spans="1:8" s="25" customFormat="1" x14ac:dyDescent="0.2">
      <c r="A216" s="21"/>
      <c r="B216" s="22" t="s">
        <v>190</v>
      </c>
      <c r="C216" s="23">
        <v>5</v>
      </c>
      <c r="D216" s="23">
        <v>21</v>
      </c>
      <c r="E216" s="24">
        <f t="shared" si="51"/>
        <v>2.1968365553602814E-3</v>
      </c>
      <c r="F216" s="24">
        <f t="shared" si="52"/>
        <v>1.1647254575707155E-2</v>
      </c>
      <c r="G216" s="24">
        <f t="shared" si="54"/>
        <v>3.2</v>
      </c>
      <c r="H216" s="24">
        <f t="shared" si="53"/>
        <v>7.0298769771529011E-3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50</v>
      </c>
      <c r="D219" s="23">
        <v>26</v>
      </c>
      <c r="E219" s="24">
        <f t="shared" si="51"/>
        <v>2.1968365553602813E-2</v>
      </c>
      <c r="F219" s="24">
        <f t="shared" si="52"/>
        <v>1.4420410427066E-2</v>
      </c>
      <c r="G219" s="24">
        <f t="shared" si="54"/>
        <v>-0.48</v>
      </c>
      <c r="H219" s="24">
        <f t="shared" si="53"/>
        <v>-1.054481546572935E-2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3</v>
      </c>
      <c r="E220" s="24">
        <f t="shared" si="51"/>
        <v>4.3936731107205621E-4</v>
      </c>
      <c r="F220" s="24">
        <f t="shared" si="52"/>
        <v>1.6638935108153079E-3</v>
      </c>
      <c r="G220" s="24">
        <f t="shared" si="54"/>
        <v>2</v>
      </c>
      <c r="H220" s="24">
        <f t="shared" si="53"/>
        <v>8.7873462214411243E-4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1</v>
      </c>
      <c r="E222" s="24" t="str">
        <f t="shared" si="51"/>
        <v/>
      </c>
      <c r="F222" s="24">
        <f t="shared" si="52"/>
        <v>5.5463117027176932E-4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34</v>
      </c>
      <c r="D224" s="23">
        <v>24</v>
      </c>
      <c r="E224" s="24">
        <f t="shared" si="51"/>
        <v>1.4938488576449912E-2</v>
      </c>
      <c r="F224" s="24">
        <f t="shared" si="52"/>
        <v>1.3311148086522463E-2</v>
      </c>
      <c r="G224" s="24">
        <f t="shared" si="54"/>
        <v>-0.29411764705882354</v>
      </c>
      <c r="H224" s="24">
        <f t="shared" si="53"/>
        <v>-4.3936731107205628E-3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125</v>
      </c>
      <c r="D231" s="23">
        <v>258</v>
      </c>
      <c r="E231" s="24">
        <f t="shared" si="51"/>
        <v>5.4920913884007029E-2</v>
      </c>
      <c r="F231" s="24">
        <f t="shared" si="52"/>
        <v>0.14309484193011648</v>
      </c>
      <c r="G231" s="24">
        <f t="shared" si="54"/>
        <v>1.0640000000000001</v>
      </c>
      <c r="H231" s="24">
        <f t="shared" si="53"/>
        <v>5.8435852372583481E-2</v>
      </c>
    </row>
    <row r="232" spans="1:8" s="25" customFormat="1" x14ac:dyDescent="0.2">
      <c r="A232" s="21"/>
      <c r="B232" s="22" t="s">
        <v>206</v>
      </c>
      <c r="C232" s="23">
        <v>19</v>
      </c>
      <c r="D232" s="23">
        <v>1</v>
      </c>
      <c r="E232" s="24">
        <f t="shared" si="51"/>
        <v>8.347978910369069E-3</v>
      </c>
      <c r="F232" s="24">
        <f t="shared" si="52"/>
        <v>5.5463117027176932E-4</v>
      </c>
      <c r="G232" s="24">
        <f t="shared" si="54"/>
        <v>-0.94736842105263153</v>
      </c>
      <c r="H232" s="24">
        <f t="shared" si="53"/>
        <v>-7.9086115992970125E-3</v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1</v>
      </c>
      <c r="D234" s="23">
        <v>0</v>
      </c>
      <c r="E234" s="24">
        <f t="shared" si="51"/>
        <v>4.3936731107205621E-4</v>
      </c>
      <c r="F234" s="24" t="str">
        <f t="shared" si="52"/>
        <v/>
      </c>
      <c r="G234" s="24">
        <f t="shared" si="54"/>
        <v>-1</v>
      </c>
      <c r="H234" s="24">
        <f t="shared" si="53"/>
        <v>-4.3936731107205621E-4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2</v>
      </c>
      <c r="D237" s="23">
        <v>17</v>
      </c>
      <c r="E237" s="24">
        <f t="shared" si="51"/>
        <v>8.7873462214411243E-4</v>
      </c>
      <c r="F237" s="24">
        <f t="shared" si="52"/>
        <v>9.4287298946200779E-3</v>
      </c>
      <c r="G237" s="24">
        <f t="shared" si="54"/>
        <v>7.5</v>
      </c>
      <c r="H237" s="24">
        <f t="shared" si="53"/>
        <v>6.5905096660808429E-3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1</v>
      </c>
      <c r="D239" s="23">
        <v>0</v>
      </c>
      <c r="E239" s="24">
        <f t="shared" si="51"/>
        <v>4.3936731107205621E-4</v>
      </c>
      <c r="F239" s="24" t="str">
        <f t="shared" si="52"/>
        <v/>
      </c>
      <c r="G239" s="24">
        <f t="shared" si="54"/>
        <v>-1</v>
      </c>
      <c r="H239" s="24">
        <f t="shared" si="53"/>
        <v>-4.3936731107205621E-4</v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1</v>
      </c>
      <c r="E241" s="24" t="str">
        <f t="shared" si="51"/>
        <v/>
      </c>
      <c r="F241" s="24">
        <f t="shared" si="52"/>
        <v>5.5463117027176932E-4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7</v>
      </c>
      <c r="D244" s="23">
        <v>7</v>
      </c>
      <c r="E244" s="24">
        <f t="shared" si="55"/>
        <v>3.0755711775043936E-3</v>
      </c>
      <c r="F244" s="24">
        <f t="shared" si="56"/>
        <v>3.8824181919023849E-3</v>
      </c>
      <c r="G244" s="24">
        <f t="shared" ref="G244:G275" si="62">+IF(AND(C244=0,D244=0)," ",IF(C244=0,1,IF(D244=0,-1,(D244-C244)/C244)))</f>
        <v>0</v>
      </c>
      <c r="H244" s="24">
        <f t="shared" si="57"/>
        <v>0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1</v>
      </c>
      <c r="E245" s="24" t="str">
        <f t="shared" si="55"/>
        <v/>
      </c>
      <c r="F245" s="24">
        <f t="shared" si="56"/>
        <v>5.5463117027176932E-4</v>
      </c>
      <c r="G245" s="24">
        <f t="shared" si="62"/>
        <v>1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2</v>
      </c>
      <c r="D246" s="23">
        <v>0</v>
      </c>
      <c r="E246" s="24">
        <f t="shared" si="55"/>
        <v>8.7873462214411243E-4</v>
      </c>
      <c r="F246" s="24" t="str">
        <f t="shared" si="56"/>
        <v/>
      </c>
      <c r="G246" s="24">
        <f t="shared" si="62"/>
        <v>-1</v>
      </c>
      <c r="H246" s="24">
        <f t="shared" si="57"/>
        <v>-8.7873462214411243E-4</v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2</v>
      </c>
      <c r="E247" s="24" t="str">
        <f t="shared" si="55"/>
        <v/>
      </c>
      <c r="F247" s="24">
        <f t="shared" si="56"/>
        <v>1.1092623405435386E-3</v>
      </c>
      <c r="G247" s="24">
        <f t="shared" si="62"/>
        <v>1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2</v>
      </c>
      <c r="D249" s="23">
        <v>0</v>
      </c>
      <c r="E249" s="24">
        <f t="shared" si="55"/>
        <v>8.7873462214411243E-4</v>
      </c>
      <c r="F249" s="24" t="str">
        <f t="shared" si="56"/>
        <v/>
      </c>
      <c r="G249" s="24">
        <f t="shared" si="62"/>
        <v>-1</v>
      </c>
      <c r="H249" s="24">
        <f t="shared" si="57"/>
        <v>-8.7873462214411243E-4</v>
      </c>
    </row>
    <row r="250" spans="1:8" s="25" customFormat="1" x14ac:dyDescent="0.2">
      <c r="A250" s="21"/>
      <c r="B250" s="22" t="s">
        <v>220</v>
      </c>
      <c r="C250" s="23">
        <v>9</v>
      </c>
      <c r="D250" s="23">
        <v>8</v>
      </c>
      <c r="E250" s="24">
        <f t="shared" si="55"/>
        <v>3.9543057996485062E-3</v>
      </c>
      <c r="F250" s="24">
        <f t="shared" si="56"/>
        <v>4.4370493621741546E-3</v>
      </c>
      <c r="G250" s="24">
        <f t="shared" si="62"/>
        <v>-0.1111111111111111</v>
      </c>
      <c r="H250" s="24">
        <f t="shared" si="57"/>
        <v>-4.3936731107205621E-4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1</v>
      </c>
      <c r="E252" s="24" t="str">
        <f t="shared" si="55"/>
        <v/>
      </c>
      <c r="F252" s="24">
        <f t="shared" si="56"/>
        <v>5.5463117027176932E-4</v>
      </c>
      <c r="G252" s="24">
        <f t="shared" si="62"/>
        <v>1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5.5463117027176932E-4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1</v>
      </c>
      <c r="E256" s="24" t="str">
        <f t="shared" si="55"/>
        <v/>
      </c>
      <c r="F256" s="24">
        <f t="shared" si="56"/>
        <v>5.5463117027176932E-4</v>
      </c>
      <c r="G256" s="24">
        <f t="shared" si="62"/>
        <v>1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2</v>
      </c>
      <c r="E259" s="24" t="str">
        <f t="shared" si="55"/>
        <v/>
      </c>
      <c r="F259" s="24">
        <f t="shared" si="56"/>
        <v>1.1092623405435386E-3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1</v>
      </c>
      <c r="E260" s="24" t="str">
        <f t="shared" si="55"/>
        <v/>
      </c>
      <c r="F260" s="24">
        <f t="shared" si="56"/>
        <v>5.5463117027176932E-4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1</v>
      </c>
      <c r="D261" s="23">
        <v>10</v>
      </c>
      <c r="E261" s="24">
        <f t="shared" si="55"/>
        <v>4.3936731107205621E-4</v>
      </c>
      <c r="F261" s="24">
        <f t="shared" si="56"/>
        <v>5.546311702717693E-3</v>
      </c>
      <c r="G261" s="24">
        <f t="shared" si="62"/>
        <v>9</v>
      </c>
      <c r="H261" s="24">
        <f t="shared" si="57"/>
        <v>3.9543057996485062E-3</v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2</v>
      </c>
      <c r="D265" s="23">
        <v>3</v>
      </c>
      <c r="E265" s="24">
        <f t="shared" si="55"/>
        <v>8.7873462214411243E-4</v>
      </c>
      <c r="F265" s="24">
        <f t="shared" si="56"/>
        <v>1.6638935108153079E-3</v>
      </c>
      <c r="G265" s="24">
        <f t="shared" si="62"/>
        <v>0.5</v>
      </c>
      <c r="H265" s="24">
        <f t="shared" si="57"/>
        <v>4.3936731107205621E-4</v>
      </c>
    </row>
    <row r="266" spans="1:8" s="25" customFormat="1" x14ac:dyDescent="0.2">
      <c r="A266" s="21"/>
      <c r="B266" s="22" t="s">
        <v>235</v>
      </c>
      <c r="C266" s="23">
        <v>1</v>
      </c>
      <c r="D266" s="23">
        <v>1</v>
      </c>
      <c r="E266" s="24">
        <f t="shared" si="55"/>
        <v>4.3936731107205621E-4</v>
      </c>
      <c r="F266" s="24">
        <f t="shared" si="56"/>
        <v>5.5463117027176932E-4</v>
      </c>
      <c r="G266" s="24">
        <f t="shared" si="62"/>
        <v>0</v>
      </c>
      <c r="H266" s="24">
        <f t="shared" si="57"/>
        <v>0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2</v>
      </c>
      <c r="D270" s="23">
        <v>2</v>
      </c>
      <c r="E270" s="24">
        <f t="shared" si="55"/>
        <v>8.7873462214411243E-4</v>
      </c>
      <c r="F270" s="24">
        <f t="shared" si="56"/>
        <v>1.1092623405435386E-3</v>
      </c>
      <c r="G270" s="24">
        <f t="shared" si="62"/>
        <v>0</v>
      </c>
      <c r="H270" s="24">
        <f t="shared" si="57"/>
        <v>0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4</v>
      </c>
      <c r="D272" s="23">
        <v>28</v>
      </c>
      <c r="E272" s="24">
        <f t="shared" si="55"/>
        <v>1.7574692442882249E-3</v>
      </c>
      <c r="F272" s="24">
        <f t="shared" si="56"/>
        <v>1.552967276760954E-2</v>
      </c>
      <c r="G272" s="24">
        <f t="shared" si="62"/>
        <v>6</v>
      </c>
      <c r="H272" s="24">
        <f t="shared" si="57"/>
        <v>1.054481546572935E-2</v>
      </c>
    </row>
    <row r="273" spans="1:8" s="25" customFormat="1" x14ac:dyDescent="0.2">
      <c r="A273" s="21"/>
      <c r="B273" s="22" t="s">
        <v>242</v>
      </c>
      <c r="C273" s="23">
        <v>3</v>
      </c>
      <c r="D273" s="23">
        <v>36</v>
      </c>
      <c r="E273" s="24">
        <f t="shared" si="55"/>
        <v>1.3181019332161687E-3</v>
      </c>
      <c r="F273" s="24">
        <f t="shared" si="56"/>
        <v>1.9966722129783693E-2</v>
      </c>
      <c r="G273" s="24">
        <f t="shared" si="62"/>
        <v>11</v>
      </c>
      <c r="H273" s="24">
        <f t="shared" si="57"/>
        <v>1.4499121265377855E-2</v>
      </c>
    </row>
    <row r="274" spans="1:8" s="25" customFormat="1" x14ac:dyDescent="0.2">
      <c r="A274" s="21"/>
      <c r="B274" s="22" t="s">
        <v>243</v>
      </c>
      <c r="C274" s="23">
        <v>2</v>
      </c>
      <c r="D274" s="23">
        <v>30</v>
      </c>
      <c r="E274" s="24">
        <f t="shared" si="55"/>
        <v>8.7873462214411243E-4</v>
      </c>
      <c r="F274" s="24">
        <f t="shared" si="56"/>
        <v>1.6638935108153077E-2</v>
      </c>
      <c r="G274" s="24">
        <f t="shared" si="62"/>
        <v>14</v>
      </c>
      <c r="H274" s="24">
        <f t="shared" si="57"/>
        <v>1.2302284710017574E-2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17</v>
      </c>
      <c r="E275" s="24" t="str">
        <f t="shared" ref="E275:E306" si="63">+IF(C275=0,"",C275/C$177)</f>
        <v/>
      </c>
      <c r="F275" s="24">
        <f t="shared" ref="F275:F306" si="64">+IF(D275=0,"",D275/D$177)</f>
        <v>9.4287298946200779E-3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5</v>
      </c>
      <c r="E276" s="24">
        <f t="shared" si="63"/>
        <v>4.3936731107205621E-4</v>
      </c>
      <c r="F276" s="24">
        <f t="shared" si="64"/>
        <v>2.7731558513588465E-3</v>
      </c>
      <c r="G276" s="24">
        <f t="shared" ref="G276:G307" si="66">+IF(AND(C276=0,D276=0)," ",IF(C276=0,1,IF(D276=0,-1,(D276-C276)/C276)))</f>
        <v>4</v>
      </c>
      <c r="H276" s="24">
        <f t="shared" si="65"/>
        <v>1.7574692442882249E-3</v>
      </c>
    </row>
    <row r="277" spans="1:8" s="25" customFormat="1" x14ac:dyDescent="0.2">
      <c r="A277" s="21"/>
      <c r="B277" s="22" t="s">
        <v>246</v>
      </c>
      <c r="C277" s="23">
        <v>81</v>
      </c>
      <c r="D277" s="23">
        <v>77</v>
      </c>
      <c r="E277" s="24">
        <f t="shared" si="63"/>
        <v>3.5588752196836555E-2</v>
      </c>
      <c r="F277" s="24">
        <f t="shared" si="64"/>
        <v>4.2706600110926231E-2</v>
      </c>
      <c r="G277" s="24">
        <f t="shared" si="66"/>
        <v>-4.9382716049382713E-2</v>
      </c>
      <c r="H277" s="24">
        <f t="shared" si="65"/>
        <v>-1.7574692442882249E-3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4</v>
      </c>
      <c r="E278" s="24" t="str">
        <f t="shared" si="63"/>
        <v/>
      </c>
      <c r="F278" s="24">
        <f t="shared" si="64"/>
        <v>2.2185246810870773E-3</v>
      </c>
      <c r="G278" s="24">
        <f t="shared" si="66"/>
        <v>1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1</v>
      </c>
      <c r="D280" s="23">
        <v>13</v>
      </c>
      <c r="E280" s="24">
        <f t="shared" si="63"/>
        <v>4.3936731107205621E-4</v>
      </c>
      <c r="F280" s="24">
        <f t="shared" si="64"/>
        <v>7.2102052135330002E-3</v>
      </c>
      <c r="G280" s="24">
        <f t="shared" si="66"/>
        <v>12</v>
      </c>
      <c r="H280" s="24">
        <f t="shared" si="65"/>
        <v>5.272407732864675E-3</v>
      </c>
    </row>
    <row r="281" spans="1:8" s="25" customFormat="1" x14ac:dyDescent="0.2">
      <c r="A281" s="21"/>
      <c r="B281" s="22" t="s">
        <v>250</v>
      </c>
      <c r="C281" s="23">
        <v>2</v>
      </c>
      <c r="D281" s="23">
        <v>1</v>
      </c>
      <c r="E281" s="24">
        <f t="shared" si="63"/>
        <v>8.7873462214411243E-4</v>
      </c>
      <c r="F281" s="24">
        <f t="shared" si="64"/>
        <v>5.5463117027176932E-4</v>
      </c>
      <c r="G281" s="24">
        <f t="shared" si="66"/>
        <v>-0.5</v>
      </c>
      <c r="H281" s="24">
        <f t="shared" si="65"/>
        <v>-4.3936731107205621E-4</v>
      </c>
    </row>
    <row r="282" spans="1:8" s="25" customFormat="1" ht="25.5" x14ac:dyDescent="0.2">
      <c r="A282" s="21"/>
      <c r="B282" s="22" t="s">
        <v>251</v>
      </c>
      <c r="C282" s="23">
        <v>49</v>
      </c>
      <c r="D282" s="23">
        <v>13</v>
      </c>
      <c r="E282" s="24">
        <f t="shared" si="63"/>
        <v>2.1528998242530756E-2</v>
      </c>
      <c r="F282" s="24">
        <f t="shared" si="64"/>
        <v>7.2102052135330002E-3</v>
      </c>
      <c r="G282" s="24">
        <f t="shared" si="66"/>
        <v>-0.73469387755102045</v>
      </c>
      <c r="H282" s="24">
        <f t="shared" si="65"/>
        <v>-1.5817223198594025E-2</v>
      </c>
    </row>
    <row r="283" spans="1:8" s="25" customFormat="1" x14ac:dyDescent="0.2">
      <c r="A283" s="21"/>
      <c r="B283" s="22" t="s">
        <v>252</v>
      </c>
      <c r="C283" s="23">
        <v>3</v>
      </c>
      <c r="D283" s="23">
        <v>3</v>
      </c>
      <c r="E283" s="24">
        <f t="shared" si="63"/>
        <v>1.3181019332161687E-3</v>
      </c>
      <c r="F283" s="24">
        <f t="shared" si="64"/>
        <v>1.6638935108153079E-3</v>
      </c>
      <c r="G283" s="24">
        <f t="shared" si="66"/>
        <v>0</v>
      </c>
      <c r="H283" s="24">
        <f t="shared" si="65"/>
        <v>0</v>
      </c>
    </row>
    <row r="284" spans="1:8" s="25" customFormat="1" x14ac:dyDescent="0.2">
      <c r="A284" s="21"/>
      <c r="B284" s="22" t="s">
        <v>253</v>
      </c>
      <c r="C284" s="23">
        <v>1</v>
      </c>
      <c r="D284" s="23">
        <v>1</v>
      </c>
      <c r="E284" s="24">
        <f t="shared" si="63"/>
        <v>4.3936731107205621E-4</v>
      </c>
      <c r="F284" s="24">
        <f t="shared" si="64"/>
        <v>5.5463117027176932E-4</v>
      </c>
      <c r="G284" s="24">
        <f t="shared" si="66"/>
        <v>0</v>
      </c>
      <c r="H284" s="24">
        <f t="shared" si="65"/>
        <v>0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3</v>
      </c>
      <c r="E288" s="24" t="str">
        <f t="shared" si="63"/>
        <v/>
      </c>
      <c r="F288" s="24">
        <f t="shared" si="64"/>
        <v>1.6638935108153079E-3</v>
      </c>
      <c r="G288" s="24">
        <f t="shared" si="66"/>
        <v>1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2</v>
      </c>
      <c r="D289" s="23">
        <v>3</v>
      </c>
      <c r="E289" s="24">
        <f t="shared" si="63"/>
        <v>8.7873462214411243E-4</v>
      </c>
      <c r="F289" s="24">
        <f t="shared" si="64"/>
        <v>1.6638935108153079E-3</v>
      </c>
      <c r="G289" s="24">
        <f t="shared" si="66"/>
        <v>0.5</v>
      </c>
      <c r="H289" s="24">
        <f t="shared" si="65"/>
        <v>4.3936731107205621E-4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</v>
      </c>
      <c r="D292" s="23">
        <v>6</v>
      </c>
      <c r="E292" s="24">
        <f t="shared" si="63"/>
        <v>8.7873462214411243E-4</v>
      </c>
      <c r="F292" s="24">
        <f t="shared" si="64"/>
        <v>3.3277870216306157E-3</v>
      </c>
      <c r="G292" s="24">
        <f t="shared" si="66"/>
        <v>2</v>
      </c>
      <c r="H292" s="24">
        <f t="shared" si="65"/>
        <v>1.7574692442882249E-3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3</v>
      </c>
      <c r="E293" s="24" t="str">
        <f t="shared" si="63"/>
        <v/>
      </c>
      <c r="F293" s="24">
        <f t="shared" si="64"/>
        <v>1.6638935108153079E-3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73</v>
      </c>
      <c r="D294" s="23">
        <v>243</v>
      </c>
      <c r="E294" s="24">
        <f t="shared" si="63"/>
        <v>3.2073813708260103E-2</v>
      </c>
      <c r="F294" s="24">
        <f t="shared" si="64"/>
        <v>0.13477537437603992</v>
      </c>
      <c r="G294" s="24">
        <f t="shared" si="66"/>
        <v>2.3287671232876712</v>
      </c>
      <c r="H294" s="24">
        <f t="shared" si="65"/>
        <v>7.4692442882249549E-2</v>
      </c>
    </row>
    <row r="295" spans="1:8" s="25" customFormat="1" x14ac:dyDescent="0.2">
      <c r="A295" s="21"/>
      <c r="B295" s="22" t="s">
        <v>264</v>
      </c>
      <c r="C295" s="23">
        <v>8</v>
      </c>
      <c r="D295" s="23">
        <v>1</v>
      </c>
      <c r="E295" s="24">
        <f t="shared" si="63"/>
        <v>3.5149384885764497E-3</v>
      </c>
      <c r="F295" s="24">
        <f t="shared" si="64"/>
        <v>5.5463117027176932E-4</v>
      </c>
      <c r="G295" s="24">
        <f t="shared" si="66"/>
        <v>-0.875</v>
      </c>
      <c r="H295" s="24">
        <f t="shared" si="65"/>
        <v>-3.0755711775043936E-3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4</v>
      </c>
      <c r="E296" s="24">
        <f t="shared" si="63"/>
        <v>4.3936731107205621E-4</v>
      </c>
      <c r="F296" s="24">
        <f t="shared" si="64"/>
        <v>2.2185246810870773E-3</v>
      </c>
      <c r="G296" s="24">
        <f t="shared" si="66"/>
        <v>3</v>
      </c>
      <c r="H296" s="24">
        <f t="shared" si="65"/>
        <v>1.3181019332161687E-3</v>
      </c>
    </row>
    <row r="297" spans="1:8" s="25" customFormat="1" x14ac:dyDescent="0.2">
      <c r="A297" s="21"/>
      <c r="B297" s="22" t="s">
        <v>265</v>
      </c>
      <c r="C297" s="23">
        <v>2</v>
      </c>
      <c r="D297" s="23">
        <v>0</v>
      </c>
      <c r="E297" s="24">
        <f t="shared" si="63"/>
        <v>8.7873462214411243E-4</v>
      </c>
      <c r="F297" s="24" t="str">
        <f t="shared" si="64"/>
        <v/>
      </c>
      <c r="G297" s="24">
        <f t="shared" si="66"/>
        <v>-1</v>
      </c>
      <c r="H297" s="24">
        <f t="shared" si="65"/>
        <v>-8.7873462214411243E-4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2</v>
      </c>
      <c r="D299" s="23">
        <v>5</v>
      </c>
      <c r="E299" s="24">
        <f t="shared" si="63"/>
        <v>8.7873462214411243E-4</v>
      </c>
      <c r="F299" s="24">
        <f t="shared" si="64"/>
        <v>2.7731558513588465E-3</v>
      </c>
      <c r="G299" s="24">
        <f t="shared" si="66"/>
        <v>1.5</v>
      </c>
      <c r="H299" s="24">
        <f t="shared" si="65"/>
        <v>1.3181019332161687E-3</v>
      </c>
    </row>
    <row r="300" spans="1:8" s="25" customFormat="1" x14ac:dyDescent="0.2">
      <c r="A300" s="21"/>
      <c r="B300" s="22" t="s">
        <v>268</v>
      </c>
      <c r="C300" s="23">
        <v>56</v>
      </c>
      <c r="D300" s="23">
        <v>11</v>
      </c>
      <c r="E300" s="24">
        <f t="shared" si="63"/>
        <v>2.4604569420035149E-2</v>
      </c>
      <c r="F300" s="24">
        <f t="shared" si="64"/>
        <v>6.1009428729894618E-3</v>
      </c>
      <c r="G300" s="24">
        <f t="shared" si="66"/>
        <v>-0.8035714285714286</v>
      </c>
      <c r="H300" s="24">
        <f t="shared" si="65"/>
        <v>-1.977152899824253E-2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8</v>
      </c>
      <c r="D306" s="23">
        <v>0</v>
      </c>
      <c r="E306" s="24">
        <f t="shared" si="63"/>
        <v>3.5149384885764497E-3</v>
      </c>
      <c r="F306" s="24" t="str">
        <f t="shared" si="64"/>
        <v/>
      </c>
      <c r="G306" s="24">
        <f t="shared" si="66"/>
        <v>-1</v>
      </c>
      <c r="H306" s="24">
        <f t="shared" si="65"/>
        <v>-3.5149384885764497E-3</v>
      </c>
    </row>
    <row r="307" spans="1:8" s="25" customFormat="1" x14ac:dyDescent="0.2">
      <c r="A307" s="21"/>
      <c r="B307" s="22" t="s">
        <v>274</v>
      </c>
      <c r="C307" s="23">
        <v>1</v>
      </c>
      <c r="D307" s="23">
        <v>2</v>
      </c>
      <c r="E307" s="24">
        <f t="shared" ref="E307:E338" si="67">+IF(C307=0,"",C307/C$177)</f>
        <v>4.3936731107205621E-4</v>
      </c>
      <c r="F307" s="24">
        <f t="shared" ref="F307:F338" si="68">+IF(D307=0,"",D307/D$177)</f>
        <v>1.1092623405435386E-3</v>
      </c>
      <c r="G307" s="24">
        <f t="shared" si="66"/>
        <v>1</v>
      </c>
      <c r="H307" s="24">
        <f t="shared" ref="H307:H338" si="69">+IF(OR(AND(E307=""),(G307="")),"",E307*G307)</f>
        <v>4.3936731107205621E-4</v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3</v>
      </c>
      <c r="E308" s="24">
        <f t="shared" si="67"/>
        <v>4.3936731107205621E-4</v>
      </c>
      <c r="F308" s="24">
        <f t="shared" si="68"/>
        <v>1.6638935108153079E-3</v>
      </c>
      <c r="G308" s="24">
        <f t="shared" ref="G308:G339" si="70">+IF(AND(C308=0,D308=0)," ",IF(C308=0,1,IF(D308=0,-1,(D308-C308)/C308)))</f>
        <v>2</v>
      </c>
      <c r="H308" s="24">
        <f t="shared" si="69"/>
        <v>8.7873462214411243E-4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9</v>
      </c>
      <c r="D311" s="23">
        <v>81</v>
      </c>
      <c r="E311" s="24">
        <f t="shared" si="67"/>
        <v>3.9543057996485062E-3</v>
      </c>
      <c r="F311" s="24">
        <f t="shared" si="68"/>
        <v>4.4925124792013313E-2</v>
      </c>
      <c r="G311" s="24">
        <f t="shared" si="70"/>
        <v>8</v>
      </c>
      <c r="H311" s="24">
        <f t="shared" si="69"/>
        <v>3.163444639718805E-2</v>
      </c>
    </row>
    <row r="312" spans="1:8" s="25" customFormat="1" x14ac:dyDescent="0.2">
      <c r="A312" s="21"/>
      <c r="B312" s="22" t="s">
        <v>279</v>
      </c>
      <c r="C312" s="23">
        <v>4</v>
      </c>
      <c r="D312" s="23">
        <v>4</v>
      </c>
      <c r="E312" s="24">
        <f t="shared" si="67"/>
        <v>1.7574692442882249E-3</v>
      </c>
      <c r="F312" s="24">
        <f t="shared" si="68"/>
        <v>2.2185246810870773E-3</v>
      </c>
      <c r="G312" s="24">
        <f t="shared" si="70"/>
        <v>0</v>
      </c>
      <c r="H312" s="24">
        <f t="shared" si="69"/>
        <v>0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184</v>
      </c>
      <c r="D314" s="23">
        <v>286</v>
      </c>
      <c r="E314" s="24">
        <f t="shared" si="67"/>
        <v>8.0843585237258347E-2</v>
      </c>
      <c r="F314" s="24">
        <f t="shared" si="68"/>
        <v>0.15862451469772601</v>
      </c>
      <c r="G314" s="24">
        <f t="shared" si="70"/>
        <v>0.55434782608695654</v>
      </c>
      <c r="H314" s="24">
        <f t="shared" si="69"/>
        <v>4.4815465729349739E-2</v>
      </c>
    </row>
    <row r="315" spans="1:8" s="25" customFormat="1" x14ac:dyDescent="0.2">
      <c r="A315" s="21"/>
      <c r="B315" s="22" t="s">
        <v>282</v>
      </c>
      <c r="C315" s="23">
        <v>1</v>
      </c>
      <c r="D315" s="23">
        <v>0</v>
      </c>
      <c r="E315" s="24">
        <f t="shared" si="67"/>
        <v>4.3936731107205621E-4</v>
      </c>
      <c r="F315" s="24" t="str">
        <f t="shared" si="68"/>
        <v/>
      </c>
      <c r="G315" s="24">
        <f t="shared" si="70"/>
        <v>-1</v>
      </c>
      <c r="H315" s="24">
        <f t="shared" si="69"/>
        <v>-4.3936731107205621E-4</v>
      </c>
    </row>
    <row r="316" spans="1:8" s="25" customFormat="1" ht="25.5" x14ac:dyDescent="0.2">
      <c r="A316" s="21"/>
      <c r="B316" s="22" t="s">
        <v>283</v>
      </c>
      <c r="C316" s="23">
        <v>3</v>
      </c>
      <c r="D316" s="23">
        <v>6</v>
      </c>
      <c r="E316" s="24">
        <f t="shared" si="67"/>
        <v>1.3181019332161687E-3</v>
      </c>
      <c r="F316" s="24">
        <f t="shared" si="68"/>
        <v>3.3277870216306157E-3</v>
      </c>
      <c r="G316" s="24">
        <f t="shared" si="70"/>
        <v>1</v>
      </c>
      <c r="H316" s="24">
        <f t="shared" si="69"/>
        <v>1.3181019332161687E-3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0</v>
      </c>
      <c r="E319" s="24">
        <f t="shared" si="67"/>
        <v>4.3936731107205621E-4</v>
      </c>
      <c r="F319" s="24" t="str">
        <f t="shared" si="68"/>
        <v/>
      </c>
      <c r="G319" s="24">
        <f t="shared" si="70"/>
        <v>-1</v>
      </c>
      <c r="H319" s="24">
        <f t="shared" si="69"/>
        <v>-4.3936731107205621E-4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3</v>
      </c>
      <c r="D323" s="23">
        <v>4</v>
      </c>
      <c r="E323" s="24">
        <f t="shared" si="67"/>
        <v>1.3181019332161687E-3</v>
      </c>
      <c r="F323" s="24">
        <f t="shared" si="68"/>
        <v>2.2185246810870773E-3</v>
      </c>
      <c r="G323" s="24">
        <f t="shared" si="70"/>
        <v>0.33333333333333331</v>
      </c>
      <c r="H323" s="24">
        <f t="shared" si="69"/>
        <v>4.3936731107205621E-4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15</v>
      </c>
      <c r="D325" s="23">
        <v>22</v>
      </c>
      <c r="E325" s="24">
        <f t="shared" si="67"/>
        <v>6.5905096660808437E-3</v>
      </c>
      <c r="F325" s="24">
        <f t="shared" si="68"/>
        <v>1.2201885745978924E-2</v>
      </c>
      <c r="G325" s="24">
        <f t="shared" si="70"/>
        <v>0.46666666666666667</v>
      </c>
      <c r="H325" s="24">
        <f t="shared" si="69"/>
        <v>3.0755711775043936E-3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4</v>
      </c>
      <c r="E330" s="24" t="str">
        <f t="shared" si="67"/>
        <v/>
      </c>
      <c r="F330" s="24">
        <f t="shared" si="68"/>
        <v>2.2185246810870773E-3</v>
      </c>
      <c r="G330" s="24">
        <f t="shared" si="70"/>
        <v>1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28</v>
      </c>
      <c r="D334" s="23">
        <v>15</v>
      </c>
      <c r="E334" s="24">
        <f t="shared" si="67"/>
        <v>1.2302284710017574E-2</v>
      </c>
      <c r="F334" s="24">
        <f t="shared" si="68"/>
        <v>8.3194675540765387E-3</v>
      </c>
      <c r="G334" s="24">
        <f t="shared" si="70"/>
        <v>-0.4642857142857143</v>
      </c>
      <c r="H334" s="24">
        <f t="shared" si="69"/>
        <v>-5.7117750439367315E-3</v>
      </c>
    </row>
    <row r="335" spans="1:8" s="25" customFormat="1" x14ac:dyDescent="0.2">
      <c r="A335" s="21"/>
      <c r="B335" s="22" t="s">
        <v>301</v>
      </c>
      <c r="C335" s="23">
        <v>5</v>
      </c>
      <c r="D335" s="23">
        <v>0</v>
      </c>
      <c r="E335" s="24">
        <f t="shared" si="67"/>
        <v>2.1968365553602814E-3</v>
      </c>
      <c r="F335" s="24" t="str">
        <f t="shared" si="68"/>
        <v/>
      </c>
      <c r="G335" s="24">
        <f t="shared" si="70"/>
        <v>-1</v>
      </c>
      <c r="H335" s="24">
        <f t="shared" si="69"/>
        <v>-2.1968365553602814E-3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1</v>
      </c>
      <c r="D339" s="23">
        <v>0</v>
      </c>
      <c r="E339" s="24">
        <f t="shared" ref="E339:E350" si="71">+IF(C339=0,"",C339/C$177)</f>
        <v>4.3936731107205621E-4</v>
      </c>
      <c r="F339" s="24" t="str">
        <f t="shared" ref="F339:F350" si="72">+IF(D339=0,"",D339/D$177)</f>
        <v/>
      </c>
      <c r="G339" s="24">
        <f t="shared" si="70"/>
        <v>-1</v>
      </c>
      <c r="H339" s="24">
        <f t="shared" ref="H339:H350" si="73">+IF(OR(AND(E339=""),(G339="")),"",E339*G339)</f>
        <v>-4.3936731107205621E-4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1</v>
      </c>
      <c r="E340" s="24" t="str">
        <f t="shared" si="71"/>
        <v/>
      </c>
      <c r="F340" s="24">
        <f t="shared" si="72"/>
        <v>5.5463117027176932E-4</v>
      </c>
      <c r="G340" s="24">
        <f t="shared" ref="G340:G350" si="74">+IF(AND(C340=0,D340=0)," ",IF(C340=0,1,IF(D340=0,-1,(D340-C340)/C340)))</f>
        <v>1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1</v>
      </c>
      <c r="E343" s="24" t="str">
        <f t="shared" ref="E343" si="75">+IF(C343=0,"",C343/C$177)</f>
        <v/>
      </c>
      <c r="F343" s="24">
        <f t="shared" ref="F343" si="76">+IF(D343=0,"",D343/D$177)</f>
        <v>5.5463117027176932E-4</v>
      </c>
      <c r="G343" s="24">
        <f t="shared" ref="G343" si="77">+IF(AND(C343=0,D343=0)," ",IF(C343=0,1,IF(D343=0,-1,(D343-C343)/C343)))</f>
        <v>1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1</v>
      </c>
      <c r="E344" s="24" t="str">
        <f t="shared" si="71"/>
        <v/>
      </c>
      <c r="F344" s="24">
        <f t="shared" si="72"/>
        <v>5.5463117027176932E-4</v>
      </c>
      <c r="G344" s="24">
        <f t="shared" si="74"/>
        <v>1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1</v>
      </c>
      <c r="D346" s="23">
        <v>0</v>
      </c>
      <c r="E346" s="24">
        <f t="shared" si="71"/>
        <v>4.3936731107205621E-4</v>
      </c>
      <c r="F346" s="24" t="str">
        <f t="shared" si="72"/>
        <v/>
      </c>
      <c r="G346" s="24">
        <f t="shared" si="74"/>
        <v>-1</v>
      </c>
      <c r="H346" s="24">
        <f t="shared" si="73"/>
        <v>-4.3936731107205621E-4</v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1</v>
      </c>
      <c r="E347" s="24" t="str">
        <f t="shared" si="71"/>
        <v/>
      </c>
      <c r="F347" s="24">
        <f t="shared" si="72"/>
        <v>5.5463117027176932E-4</v>
      </c>
      <c r="G347" s="24">
        <f t="shared" si="74"/>
        <v>1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5248</v>
      </c>
      <c r="D356" s="19">
        <f>SUM(D357:D585)</f>
        <v>5307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1.1242378048780487E-2</v>
      </c>
      <c r="H356" s="20">
        <f t="shared" ref="H356:H420" si="81">+IF(OR(AND(E356=""),(G356="")),"",E356*G356)</f>
        <v>1.1242378048780487E-2</v>
      </c>
      <c r="I356" s="25"/>
    </row>
    <row r="357" spans="1:9" s="25" customFormat="1" x14ac:dyDescent="0.2">
      <c r="A357" s="21"/>
      <c r="B357" s="22" t="s">
        <v>316</v>
      </c>
      <c r="C357" s="23">
        <v>50</v>
      </c>
      <c r="D357" s="23">
        <v>59</v>
      </c>
      <c r="E357" s="24">
        <f t="shared" si="79"/>
        <v>9.5274390243902437E-3</v>
      </c>
      <c r="F357" s="24">
        <f t="shared" si="80"/>
        <v>1.1117392123610325E-2</v>
      </c>
      <c r="G357" s="24">
        <f t="shared" ref="G357:G421" si="82">+IF(AND(C357=0,D357=0)," ",IF(C357=0,1,IF(D357=0,-1,(D357-C357)/C357)))</f>
        <v>0.18</v>
      </c>
      <c r="H357" s="24">
        <f t="shared" si="81"/>
        <v>1.7149390243902439E-3</v>
      </c>
    </row>
    <row r="358" spans="1:9" s="25" customFormat="1" x14ac:dyDescent="0.2">
      <c r="A358" s="21"/>
      <c r="B358" s="22" t="s">
        <v>317</v>
      </c>
      <c r="C358" s="23">
        <v>16</v>
      </c>
      <c r="D358" s="23">
        <v>3</v>
      </c>
      <c r="E358" s="24">
        <f t="shared" si="79"/>
        <v>3.0487804878048782E-3</v>
      </c>
      <c r="F358" s="24">
        <f t="shared" si="80"/>
        <v>5.6529112492933857E-4</v>
      </c>
      <c r="G358" s="24">
        <f t="shared" si="82"/>
        <v>-0.8125</v>
      </c>
      <c r="H358" s="24">
        <f t="shared" si="81"/>
        <v>-2.4771341463414634E-3</v>
      </c>
    </row>
    <row r="359" spans="1:9" s="25" customFormat="1" x14ac:dyDescent="0.2">
      <c r="A359" s="21"/>
      <c r="B359" s="22" t="s">
        <v>318</v>
      </c>
      <c r="C359" s="23">
        <v>77</v>
      </c>
      <c r="D359" s="23">
        <v>128</v>
      </c>
      <c r="E359" s="24">
        <f t="shared" si="79"/>
        <v>1.4672256097560975E-2</v>
      </c>
      <c r="F359" s="24">
        <f t="shared" si="80"/>
        <v>2.4119087996985113E-2</v>
      </c>
      <c r="G359" s="24">
        <f t="shared" si="82"/>
        <v>0.66233766233766234</v>
      </c>
      <c r="H359" s="24">
        <f t="shared" si="81"/>
        <v>9.7179878048780487E-3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4</v>
      </c>
      <c r="E361" s="24" t="str">
        <f t="shared" si="79"/>
        <v/>
      </c>
      <c r="F361" s="24">
        <f t="shared" si="80"/>
        <v>7.5372149990578479E-4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95</v>
      </c>
      <c r="D362" s="23">
        <v>83</v>
      </c>
      <c r="E362" s="24">
        <f t="shared" si="79"/>
        <v>1.8102134146341462E-2</v>
      </c>
      <c r="F362" s="24">
        <f t="shared" si="80"/>
        <v>1.5639721123045035E-2</v>
      </c>
      <c r="G362" s="24">
        <f t="shared" si="82"/>
        <v>-0.12631578947368421</v>
      </c>
      <c r="H362" s="24">
        <f t="shared" si="81"/>
        <v>-2.2865853658536584E-3</v>
      </c>
    </row>
    <row r="363" spans="1:9" s="25" customFormat="1" x14ac:dyDescent="0.2">
      <c r="A363" s="21"/>
      <c r="B363" s="22" t="s">
        <v>322</v>
      </c>
      <c r="C363" s="23">
        <v>4</v>
      </c>
      <c r="D363" s="23">
        <v>8</v>
      </c>
      <c r="E363" s="24">
        <f t="shared" si="79"/>
        <v>7.6219512195121954E-4</v>
      </c>
      <c r="F363" s="24">
        <f t="shared" si="80"/>
        <v>1.5074429998115696E-3</v>
      </c>
      <c r="G363" s="24">
        <f t="shared" si="82"/>
        <v>1</v>
      </c>
      <c r="H363" s="24">
        <f t="shared" si="81"/>
        <v>7.6219512195121954E-4</v>
      </c>
    </row>
    <row r="364" spans="1:9" s="25" customFormat="1" x14ac:dyDescent="0.2">
      <c r="A364" s="21"/>
      <c r="B364" s="22" t="s">
        <v>323</v>
      </c>
      <c r="C364" s="23">
        <v>3</v>
      </c>
      <c r="D364" s="23">
        <v>1</v>
      </c>
      <c r="E364" s="24">
        <f t="shared" si="79"/>
        <v>5.716463414634146E-4</v>
      </c>
      <c r="F364" s="24">
        <f t="shared" si="80"/>
        <v>1.884303749764462E-4</v>
      </c>
      <c r="G364" s="24">
        <f t="shared" si="82"/>
        <v>-0.66666666666666663</v>
      </c>
      <c r="H364" s="24">
        <f t="shared" si="81"/>
        <v>-3.8109756097560972E-4</v>
      </c>
    </row>
    <row r="365" spans="1:9" s="25" customFormat="1" x14ac:dyDescent="0.2">
      <c r="A365" s="21"/>
      <c r="B365" s="22" t="s">
        <v>324</v>
      </c>
      <c r="C365" s="23">
        <v>3</v>
      </c>
      <c r="D365" s="23">
        <v>3</v>
      </c>
      <c r="E365" s="24">
        <f t="shared" si="79"/>
        <v>5.716463414634146E-4</v>
      </c>
      <c r="F365" s="24">
        <f t="shared" si="80"/>
        <v>5.6529112492933857E-4</v>
      </c>
      <c r="G365" s="24">
        <f t="shared" si="82"/>
        <v>0</v>
      </c>
      <c r="H365" s="24">
        <f t="shared" si="81"/>
        <v>0</v>
      </c>
    </row>
    <row r="366" spans="1:9" s="25" customFormat="1" x14ac:dyDescent="0.2">
      <c r="A366" s="21"/>
      <c r="B366" s="22" t="s">
        <v>325</v>
      </c>
      <c r="C366" s="23">
        <v>9</v>
      </c>
      <c r="D366" s="23">
        <v>5</v>
      </c>
      <c r="E366" s="24">
        <f t="shared" si="79"/>
        <v>1.7149390243902439E-3</v>
      </c>
      <c r="F366" s="24">
        <f t="shared" si="80"/>
        <v>9.4215187488223102E-4</v>
      </c>
      <c r="G366" s="24">
        <f t="shared" si="82"/>
        <v>-0.44444444444444442</v>
      </c>
      <c r="H366" s="24">
        <f t="shared" si="81"/>
        <v>-7.6219512195121943E-4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3</v>
      </c>
      <c r="E367" s="24" t="str">
        <f t="shared" si="79"/>
        <v/>
      </c>
      <c r="F367" s="24">
        <f t="shared" si="80"/>
        <v>5.6529112492933857E-4</v>
      </c>
      <c r="G367" s="24">
        <f t="shared" si="82"/>
        <v>1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502</v>
      </c>
      <c r="D368" s="23">
        <v>123</v>
      </c>
      <c r="E368" s="24">
        <f t="shared" si="79"/>
        <v>9.565548780487805E-2</v>
      </c>
      <c r="F368" s="24">
        <f t="shared" si="80"/>
        <v>2.3176936122102882E-2</v>
      </c>
      <c r="G368" s="24">
        <f t="shared" si="82"/>
        <v>-0.7549800796812749</v>
      </c>
      <c r="H368" s="24">
        <f t="shared" si="81"/>
        <v>-7.221798780487805E-2</v>
      </c>
    </row>
    <row r="369" spans="1:8" s="25" customFormat="1" x14ac:dyDescent="0.2">
      <c r="A369" s="21"/>
      <c r="B369" s="22" t="s">
        <v>328</v>
      </c>
      <c r="C369" s="23">
        <v>131</v>
      </c>
      <c r="D369" s="23">
        <v>14</v>
      </c>
      <c r="E369" s="24">
        <f t="shared" si="79"/>
        <v>2.496189024390244E-2</v>
      </c>
      <c r="F369" s="24">
        <f t="shared" si="80"/>
        <v>2.6380252496702467E-3</v>
      </c>
      <c r="G369" s="24">
        <f t="shared" si="82"/>
        <v>-0.89312977099236646</v>
      </c>
      <c r="H369" s="24">
        <f t="shared" si="81"/>
        <v>-2.2294207317073173E-2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1</v>
      </c>
      <c r="E370" s="24" t="str">
        <f t="shared" si="79"/>
        <v/>
      </c>
      <c r="F370" s="24">
        <f t="shared" si="80"/>
        <v>1.884303749764462E-4</v>
      </c>
      <c r="G370" s="24">
        <f t="shared" si="82"/>
        <v>1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49</v>
      </c>
      <c r="D371" s="23">
        <v>81</v>
      </c>
      <c r="E371" s="24">
        <f t="shared" si="79"/>
        <v>9.3368902439024386E-3</v>
      </c>
      <c r="F371" s="24">
        <f t="shared" si="80"/>
        <v>1.5262860373092142E-2</v>
      </c>
      <c r="G371" s="24">
        <f t="shared" si="82"/>
        <v>0.65306122448979587</v>
      </c>
      <c r="H371" s="24">
        <f t="shared" si="81"/>
        <v>6.0975609756097554E-3</v>
      </c>
    </row>
    <row r="372" spans="1:8" s="25" customFormat="1" x14ac:dyDescent="0.2">
      <c r="A372" s="21"/>
      <c r="B372" s="22" t="s">
        <v>631</v>
      </c>
      <c r="C372" s="23">
        <v>10</v>
      </c>
      <c r="D372" s="23">
        <v>29</v>
      </c>
      <c r="E372" s="24">
        <f t="shared" si="79"/>
        <v>1.9054878048780487E-3</v>
      </c>
      <c r="F372" s="24">
        <f t="shared" si="80"/>
        <v>5.4644808743169399E-3</v>
      </c>
      <c r="G372" s="24">
        <f t="shared" si="82"/>
        <v>1.9</v>
      </c>
      <c r="H372" s="24">
        <f t="shared" si="81"/>
        <v>3.6204268292682924E-3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1</v>
      </c>
      <c r="D374" s="23">
        <v>1</v>
      </c>
      <c r="E374" s="24">
        <f t="shared" si="79"/>
        <v>1.9054878048780488E-4</v>
      </c>
      <c r="F374" s="24">
        <f t="shared" si="80"/>
        <v>1.884303749764462E-4</v>
      </c>
      <c r="G374" s="24">
        <f t="shared" si="82"/>
        <v>0</v>
      </c>
      <c r="H374" s="24">
        <f t="shared" si="81"/>
        <v>0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1</v>
      </c>
      <c r="E375" s="24" t="str">
        <f t="shared" si="79"/>
        <v/>
      </c>
      <c r="F375" s="24">
        <f t="shared" si="80"/>
        <v>1.884303749764462E-4</v>
      </c>
      <c r="G375" s="24">
        <f t="shared" si="82"/>
        <v>1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1166</v>
      </c>
      <c r="D376" s="23">
        <v>1433</v>
      </c>
      <c r="E376" s="24">
        <f t="shared" si="79"/>
        <v>0.22217987804878048</v>
      </c>
      <c r="F376" s="24">
        <f t="shared" si="80"/>
        <v>0.27002072734124744</v>
      </c>
      <c r="G376" s="24">
        <f t="shared" si="82"/>
        <v>0.22898799313893653</v>
      </c>
      <c r="H376" s="24">
        <f t="shared" si="81"/>
        <v>5.0876524390243899E-2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4</v>
      </c>
      <c r="E377" s="24">
        <f t="shared" si="79"/>
        <v>1.9054878048780488E-4</v>
      </c>
      <c r="F377" s="24">
        <f t="shared" si="80"/>
        <v>7.5372149990578479E-4</v>
      </c>
      <c r="G377" s="24">
        <f t="shared" si="82"/>
        <v>3</v>
      </c>
      <c r="H377" s="24">
        <f t="shared" si="81"/>
        <v>5.7164634146341471E-4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31</v>
      </c>
      <c r="D379" s="23">
        <v>11</v>
      </c>
      <c r="E379" s="24">
        <f t="shared" si="79"/>
        <v>5.9070121951219513E-3</v>
      </c>
      <c r="F379" s="24">
        <f t="shared" si="80"/>
        <v>2.0727341247409083E-3</v>
      </c>
      <c r="G379" s="24">
        <f t="shared" si="82"/>
        <v>-0.64516129032258063</v>
      </c>
      <c r="H379" s="24">
        <f t="shared" si="81"/>
        <v>-3.8109756097560975E-3</v>
      </c>
    </row>
    <row r="380" spans="1:8" s="25" customFormat="1" x14ac:dyDescent="0.2">
      <c r="A380" s="21"/>
      <c r="B380" s="22" t="s">
        <v>338</v>
      </c>
      <c r="C380" s="23">
        <v>30</v>
      </c>
      <c r="D380" s="23">
        <v>40</v>
      </c>
      <c r="E380" s="24">
        <f t="shared" si="79"/>
        <v>5.7164634146341462E-3</v>
      </c>
      <c r="F380" s="24">
        <f t="shared" si="80"/>
        <v>7.5372149990578481E-3</v>
      </c>
      <c r="G380" s="24">
        <f t="shared" si="82"/>
        <v>0.33333333333333331</v>
      </c>
      <c r="H380" s="24">
        <f t="shared" si="81"/>
        <v>1.9054878048780487E-3</v>
      </c>
    </row>
    <row r="381" spans="1:8" s="25" customFormat="1" x14ac:dyDescent="0.2">
      <c r="A381" s="21"/>
      <c r="B381" s="22" t="s">
        <v>339</v>
      </c>
      <c r="C381" s="23">
        <v>4</v>
      </c>
      <c r="D381" s="23">
        <v>1</v>
      </c>
      <c r="E381" s="24">
        <f t="shared" si="79"/>
        <v>7.6219512195121954E-4</v>
      </c>
      <c r="F381" s="24">
        <f t="shared" si="80"/>
        <v>1.884303749764462E-4</v>
      </c>
      <c r="G381" s="24">
        <f t="shared" si="82"/>
        <v>-0.75</v>
      </c>
      <c r="H381" s="24">
        <f t="shared" si="81"/>
        <v>-5.7164634146341471E-4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3</v>
      </c>
      <c r="E383" s="24" t="str">
        <f t="shared" si="79"/>
        <v/>
      </c>
      <c r="F383" s="24">
        <f t="shared" si="80"/>
        <v>5.6529112492933857E-4</v>
      </c>
      <c r="G383" s="24">
        <f t="shared" si="82"/>
        <v>1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19</v>
      </c>
      <c r="E385" s="24" t="str">
        <f t="shared" si="79"/>
        <v/>
      </c>
      <c r="F385" s="24">
        <f t="shared" si="80"/>
        <v>3.5801771245524781E-3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11</v>
      </c>
      <c r="D386" s="23">
        <v>2</v>
      </c>
      <c r="E386" s="24">
        <f t="shared" si="79"/>
        <v>2.0960365853658538E-3</v>
      </c>
      <c r="F386" s="24">
        <f t="shared" si="80"/>
        <v>3.768607499528924E-4</v>
      </c>
      <c r="G386" s="24">
        <f t="shared" si="82"/>
        <v>-0.81818181818181823</v>
      </c>
      <c r="H386" s="24">
        <f t="shared" si="81"/>
        <v>-1.7149390243902441E-3</v>
      </c>
    </row>
    <row r="387" spans="1:8" s="25" customFormat="1" x14ac:dyDescent="0.2">
      <c r="A387" s="21"/>
      <c r="B387" s="22" t="s">
        <v>345</v>
      </c>
      <c r="C387" s="23">
        <v>14</v>
      </c>
      <c r="D387" s="23">
        <v>87</v>
      </c>
      <c r="E387" s="24">
        <f t="shared" si="79"/>
        <v>2.6676829268292685E-3</v>
      </c>
      <c r="F387" s="24">
        <f t="shared" si="80"/>
        <v>1.6393442622950821E-2</v>
      </c>
      <c r="G387" s="24">
        <f t="shared" si="82"/>
        <v>5.2142857142857144</v>
      </c>
      <c r="H387" s="24">
        <f t="shared" si="81"/>
        <v>1.3910060975609758E-2</v>
      </c>
    </row>
    <row r="388" spans="1:8" s="25" customFormat="1" x14ac:dyDescent="0.2">
      <c r="A388" s="21"/>
      <c r="B388" s="22" t="s">
        <v>346</v>
      </c>
      <c r="C388" s="23">
        <v>6</v>
      </c>
      <c r="D388" s="23">
        <v>0</v>
      </c>
      <c r="E388" s="24">
        <f t="shared" si="79"/>
        <v>1.1432926829268292E-3</v>
      </c>
      <c r="F388" s="24" t="str">
        <f t="shared" si="80"/>
        <v/>
      </c>
      <c r="G388" s="24">
        <f t="shared" si="82"/>
        <v>-1</v>
      </c>
      <c r="H388" s="24">
        <f t="shared" si="81"/>
        <v>-1.1432926829268292E-3</v>
      </c>
    </row>
    <row r="389" spans="1:8" s="25" customFormat="1" ht="25.5" x14ac:dyDescent="0.2">
      <c r="A389" s="21"/>
      <c r="B389" s="22" t="s">
        <v>347</v>
      </c>
      <c r="C389" s="23">
        <v>1</v>
      </c>
      <c r="D389" s="23">
        <v>1</v>
      </c>
      <c r="E389" s="24">
        <f t="shared" si="79"/>
        <v>1.9054878048780488E-4</v>
      </c>
      <c r="F389" s="24">
        <f t="shared" si="80"/>
        <v>1.884303749764462E-4</v>
      </c>
      <c r="G389" s="24">
        <f t="shared" si="82"/>
        <v>0</v>
      </c>
      <c r="H389" s="24">
        <f t="shared" si="81"/>
        <v>0</v>
      </c>
    </row>
    <row r="390" spans="1:8" s="25" customFormat="1" ht="25.5" x14ac:dyDescent="0.2">
      <c r="A390" s="21"/>
      <c r="B390" s="22" t="s">
        <v>348</v>
      </c>
      <c r="C390" s="23">
        <v>15</v>
      </c>
      <c r="D390" s="23">
        <v>47</v>
      </c>
      <c r="E390" s="24">
        <f t="shared" si="79"/>
        <v>2.8582317073170731E-3</v>
      </c>
      <c r="F390" s="24">
        <f t="shared" si="80"/>
        <v>8.8562276238929715E-3</v>
      </c>
      <c r="G390" s="24">
        <f t="shared" si="82"/>
        <v>2.1333333333333333</v>
      </c>
      <c r="H390" s="24">
        <f t="shared" si="81"/>
        <v>6.0975609756097563E-3</v>
      </c>
    </row>
    <row r="391" spans="1:8" s="25" customFormat="1" x14ac:dyDescent="0.2">
      <c r="A391" s="21"/>
      <c r="B391" s="22" t="s">
        <v>349</v>
      </c>
      <c r="C391" s="23">
        <v>34</v>
      </c>
      <c r="D391" s="23">
        <v>115</v>
      </c>
      <c r="E391" s="24">
        <f t="shared" si="79"/>
        <v>6.4786585365853655E-3</v>
      </c>
      <c r="F391" s="24">
        <f t="shared" si="80"/>
        <v>2.1669493122291314E-2</v>
      </c>
      <c r="G391" s="24">
        <f t="shared" si="82"/>
        <v>2.3823529411764706</v>
      </c>
      <c r="H391" s="24">
        <f t="shared" si="81"/>
        <v>1.5434451219512195E-2</v>
      </c>
    </row>
    <row r="392" spans="1:8" s="25" customFormat="1" x14ac:dyDescent="0.2">
      <c r="A392" s="21"/>
      <c r="B392" s="22" t="s">
        <v>350</v>
      </c>
      <c r="C392" s="23">
        <v>7</v>
      </c>
      <c r="D392" s="23">
        <v>0</v>
      </c>
      <c r="E392" s="24">
        <f t="shared" si="79"/>
        <v>1.3338414634146342E-3</v>
      </c>
      <c r="F392" s="24" t="str">
        <f t="shared" si="80"/>
        <v/>
      </c>
      <c r="G392" s="24">
        <f t="shared" si="82"/>
        <v>-1</v>
      </c>
      <c r="H392" s="24">
        <f t="shared" si="81"/>
        <v>-1.3338414634146342E-3</v>
      </c>
    </row>
    <row r="393" spans="1:8" s="25" customFormat="1" x14ac:dyDescent="0.2">
      <c r="A393" s="21"/>
      <c r="B393" s="22" t="s">
        <v>351</v>
      </c>
      <c r="C393" s="23">
        <v>18</v>
      </c>
      <c r="D393" s="23">
        <v>83</v>
      </c>
      <c r="E393" s="24">
        <f t="shared" si="79"/>
        <v>3.4298780487804878E-3</v>
      </c>
      <c r="F393" s="24">
        <f t="shared" si="80"/>
        <v>1.5639721123045035E-2</v>
      </c>
      <c r="G393" s="24">
        <f t="shared" si="82"/>
        <v>3.6111111111111112</v>
      </c>
      <c r="H393" s="24">
        <f t="shared" si="81"/>
        <v>1.2385670731707318E-2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5</v>
      </c>
      <c r="E394" s="24" t="str">
        <f t="shared" si="79"/>
        <v/>
      </c>
      <c r="F394" s="24">
        <f t="shared" si="80"/>
        <v>9.4215187488223102E-4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11</v>
      </c>
      <c r="D395" s="23">
        <v>15</v>
      </c>
      <c r="E395" s="24">
        <f t="shared" si="79"/>
        <v>2.0960365853658538E-3</v>
      </c>
      <c r="F395" s="24">
        <f t="shared" si="80"/>
        <v>2.8264556246466932E-3</v>
      </c>
      <c r="G395" s="24">
        <f t="shared" si="82"/>
        <v>0.36363636363636365</v>
      </c>
      <c r="H395" s="24">
        <f t="shared" si="81"/>
        <v>7.6219512195121954E-4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7</v>
      </c>
      <c r="E396" s="24" t="str">
        <f t="shared" si="79"/>
        <v/>
      </c>
      <c r="F396" s="24">
        <f t="shared" si="80"/>
        <v>1.3190126248351234E-3</v>
      </c>
      <c r="G396" s="24">
        <f t="shared" si="82"/>
        <v>1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1.884303749764462E-4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109</v>
      </c>
      <c r="D398" s="23">
        <v>71</v>
      </c>
      <c r="E398" s="24">
        <f t="shared" si="79"/>
        <v>2.0769817073170733E-2</v>
      </c>
      <c r="F398" s="24">
        <f t="shared" si="80"/>
        <v>1.3378556623327681E-2</v>
      </c>
      <c r="G398" s="24">
        <f t="shared" si="82"/>
        <v>-0.34862385321100919</v>
      </c>
      <c r="H398" s="24">
        <f t="shared" si="81"/>
        <v>-7.2408536585365857E-3</v>
      </c>
    </row>
    <row r="399" spans="1:8" s="25" customFormat="1" x14ac:dyDescent="0.2">
      <c r="A399" s="21"/>
      <c r="B399" s="22" t="s">
        <v>356</v>
      </c>
      <c r="C399" s="23">
        <v>11</v>
      </c>
      <c r="D399" s="23">
        <v>1</v>
      </c>
      <c r="E399" s="24">
        <f t="shared" si="79"/>
        <v>2.0960365853658538E-3</v>
      </c>
      <c r="F399" s="24">
        <f t="shared" si="80"/>
        <v>1.884303749764462E-4</v>
      </c>
      <c r="G399" s="24">
        <f t="shared" si="82"/>
        <v>-0.90909090909090906</v>
      </c>
      <c r="H399" s="24">
        <f t="shared" si="81"/>
        <v>-1.9054878048780487E-3</v>
      </c>
    </row>
    <row r="400" spans="1:8" s="25" customFormat="1" x14ac:dyDescent="0.2">
      <c r="A400" s="21"/>
      <c r="B400" s="22" t="s">
        <v>357</v>
      </c>
      <c r="C400" s="23">
        <v>1</v>
      </c>
      <c r="D400" s="23">
        <v>0</v>
      </c>
      <c r="E400" s="24">
        <f t="shared" si="79"/>
        <v>1.9054878048780488E-4</v>
      </c>
      <c r="F400" s="24" t="str">
        <f t="shared" si="80"/>
        <v/>
      </c>
      <c r="G400" s="24">
        <f t="shared" si="82"/>
        <v>-1</v>
      </c>
      <c r="H400" s="24">
        <f t="shared" si="81"/>
        <v>-1.9054878048780488E-4</v>
      </c>
    </row>
    <row r="401" spans="1:8" s="25" customFormat="1" x14ac:dyDescent="0.2">
      <c r="A401" s="21"/>
      <c r="B401" s="22" t="s">
        <v>358</v>
      </c>
      <c r="C401" s="23">
        <v>3</v>
      </c>
      <c r="D401" s="23">
        <v>0</v>
      </c>
      <c r="E401" s="24">
        <f t="shared" si="79"/>
        <v>5.716463414634146E-4</v>
      </c>
      <c r="F401" s="24" t="str">
        <f t="shared" si="80"/>
        <v/>
      </c>
      <c r="G401" s="24">
        <f t="shared" si="82"/>
        <v>-1</v>
      </c>
      <c r="H401" s="24">
        <f t="shared" si="81"/>
        <v>-5.716463414634146E-4</v>
      </c>
    </row>
    <row r="402" spans="1:8" s="25" customFormat="1" x14ac:dyDescent="0.2">
      <c r="A402" s="21"/>
      <c r="B402" s="22" t="s">
        <v>359</v>
      </c>
      <c r="C402" s="23">
        <v>269</v>
      </c>
      <c r="D402" s="23">
        <v>774</v>
      </c>
      <c r="E402" s="24">
        <f t="shared" si="79"/>
        <v>5.1257621951219509E-2</v>
      </c>
      <c r="F402" s="24">
        <f t="shared" si="80"/>
        <v>0.14584511023176935</v>
      </c>
      <c r="G402" s="24">
        <f t="shared" si="82"/>
        <v>1.8773234200743494</v>
      </c>
      <c r="H402" s="24">
        <f t="shared" si="81"/>
        <v>9.6227134146341459E-2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94</v>
      </c>
      <c r="D405" s="23">
        <v>49</v>
      </c>
      <c r="E405" s="24">
        <f t="shared" si="79"/>
        <v>1.7911585365853657E-2</v>
      </c>
      <c r="F405" s="24">
        <f t="shared" si="80"/>
        <v>9.2330883738458644E-3</v>
      </c>
      <c r="G405" s="24">
        <f t="shared" si="82"/>
        <v>-0.47872340425531917</v>
      </c>
      <c r="H405" s="24">
        <f t="shared" si="81"/>
        <v>-8.5746951219512185E-3</v>
      </c>
    </row>
    <row r="406" spans="1:8" s="25" customFormat="1" x14ac:dyDescent="0.2">
      <c r="A406" s="21"/>
      <c r="B406" s="22" t="s">
        <v>362</v>
      </c>
      <c r="C406" s="23">
        <v>1128</v>
      </c>
      <c r="D406" s="23">
        <v>771</v>
      </c>
      <c r="E406" s="24">
        <f t="shared" si="79"/>
        <v>0.2149390243902439</v>
      </c>
      <c r="F406" s="24">
        <f t="shared" si="80"/>
        <v>0.14527981910684001</v>
      </c>
      <c r="G406" s="24">
        <f t="shared" si="82"/>
        <v>-0.31648936170212766</v>
      </c>
      <c r="H406" s="24">
        <f t="shared" si="81"/>
        <v>-6.8025914634146339E-2</v>
      </c>
    </row>
    <row r="407" spans="1:8" s="25" customFormat="1" x14ac:dyDescent="0.2">
      <c r="A407" s="21"/>
      <c r="B407" s="22" t="s">
        <v>363</v>
      </c>
      <c r="C407" s="23">
        <v>18</v>
      </c>
      <c r="D407" s="23">
        <v>54</v>
      </c>
      <c r="E407" s="24">
        <f t="shared" si="79"/>
        <v>3.4298780487804878E-3</v>
      </c>
      <c r="F407" s="24">
        <f t="shared" si="80"/>
        <v>1.0175240248728096E-2</v>
      </c>
      <c r="G407" s="24">
        <f t="shared" si="82"/>
        <v>2</v>
      </c>
      <c r="H407" s="24">
        <f t="shared" si="81"/>
        <v>6.8597560975609756E-3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3</v>
      </c>
      <c r="E409" s="24" t="str">
        <f t="shared" si="79"/>
        <v/>
      </c>
      <c r="F409" s="24">
        <f t="shared" si="80"/>
        <v>5.6529112492933857E-4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8</v>
      </c>
      <c r="D410" s="23">
        <v>5</v>
      </c>
      <c r="E410" s="24">
        <f t="shared" si="79"/>
        <v>1.5243902439024391E-3</v>
      </c>
      <c r="F410" s="24">
        <f t="shared" si="80"/>
        <v>9.4215187488223102E-4</v>
      </c>
      <c r="G410" s="24">
        <f t="shared" si="82"/>
        <v>-0.375</v>
      </c>
      <c r="H410" s="24">
        <f t="shared" si="81"/>
        <v>-5.7164634146341471E-4</v>
      </c>
    </row>
    <row r="411" spans="1:8" s="25" customFormat="1" x14ac:dyDescent="0.2">
      <c r="A411" s="21"/>
      <c r="B411" s="22" t="s">
        <v>367</v>
      </c>
      <c r="C411" s="23">
        <v>11</v>
      </c>
      <c r="D411" s="23">
        <v>2</v>
      </c>
      <c r="E411" s="24">
        <f t="shared" si="79"/>
        <v>2.0960365853658538E-3</v>
      </c>
      <c r="F411" s="24">
        <f t="shared" si="80"/>
        <v>3.768607499528924E-4</v>
      </c>
      <c r="G411" s="24">
        <f t="shared" si="82"/>
        <v>-0.81818181818181823</v>
      </c>
      <c r="H411" s="24">
        <f t="shared" si="81"/>
        <v>-1.7149390243902441E-3</v>
      </c>
    </row>
    <row r="412" spans="1:8" s="25" customFormat="1" x14ac:dyDescent="0.2">
      <c r="A412" s="21"/>
      <c r="B412" s="22" t="s">
        <v>368</v>
      </c>
      <c r="C412" s="23">
        <v>1</v>
      </c>
      <c r="D412" s="23">
        <v>1</v>
      </c>
      <c r="E412" s="24">
        <f t="shared" si="79"/>
        <v>1.9054878048780488E-4</v>
      </c>
      <c r="F412" s="24">
        <f t="shared" si="80"/>
        <v>1.884303749764462E-4</v>
      </c>
      <c r="G412" s="24">
        <f t="shared" si="82"/>
        <v>0</v>
      </c>
      <c r="H412" s="24">
        <f t="shared" si="81"/>
        <v>0</v>
      </c>
    </row>
    <row r="413" spans="1:8" s="25" customFormat="1" x14ac:dyDescent="0.2">
      <c r="A413" s="21"/>
      <c r="B413" s="22" t="s">
        <v>369</v>
      </c>
      <c r="C413" s="23">
        <v>2</v>
      </c>
      <c r="D413" s="23">
        <v>13</v>
      </c>
      <c r="E413" s="24">
        <f t="shared" si="79"/>
        <v>3.8109756097560977E-4</v>
      </c>
      <c r="F413" s="24">
        <f t="shared" si="80"/>
        <v>2.4495948746938007E-3</v>
      </c>
      <c r="G413" s="24">
        <f t="shared" si="82"/>
        <v>5.5</v>
      </c>
      <c r="H413" s="24">
        <f t="shared" si="81"/>
        <v>2.0960365853658538E-3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3</v>
      </c>
      <c r="E415" s="24" t="str">
        <f t="shared" si="79"/>
        <v/>
      </c>
      <c r="F415" s="24">
        <f t="shared" si="80"/>
        <v>5.6529112492933857E-4</v>
      </c>
      <c r="G415" s="24">
        <f t="shared" si="82"/>
        <v>1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2</v>
      </c>
      <c r="D416" s="23">
        <v>1</v>
      </c>
      <c r="E416" s="24">
        <f t="shared" si="79"/>
        <v>3.8109756097560977E-4</v>
      </c>
      <c r="F416" s="24">
        <f t="shared" si="80"/>
        <v>1.884303749764462E-4</v>
      </c>
      <c r="G416" s="24">
        <f t="shared" si="82"/>
        <v>-0.5</v>
      </c>
      <c r="H416" s="24">
        <f t="shared" si="81"/>
        <v>-1.9054878048780488E-4</v>
      </c>
    </row>
    <row r="417" spans="1:8" s="25" customFormat="1" x14ac:dyDescent="0.2">
      <c r="A417" s="21"/>
      <c r="B417" s="22" t="s">
        <v>372</v>
      </c>
      <c r="C417" s="23">
        <v>15</v>
      </c>
      <c r="D417" s="23">
        <v>26</v>
      </c>
      <c r="E417" s="24">
        <f t="shared" si="79"/>
        <v>2.8582317073170731E-3</v>
      </c>
      <c r="F417" s="24">
        <f t="shared" si="80"/>
        <v>4.8991897493876014E-3</v>
      </c>
      <c r="G417" s="24">
        <f t="shared" si="82"/>
        <v>0.73333333333333328</v>
      </c>
      <c r="H417" s="24">
        <f t="shared" si="81"/>
        <v>2.0960365853658534E-3</v>
      </c>
    </row>
    <row r="418" spans="1:8" s="25" customFormat="1" x14ac:dyDescent="0.2">
      <c r="A418" s="21"/>
      <c r="B418" s="22" t="s">
        <v>373</v>
      </c>
      <c r="C418" s="23">
        <v>42</v>
      </c>
      <c r="D418" s="23">
        <v>11</v>
      </c>
      <c r="E418" s="24">
        <f t="shared" si="79"/>
        <v>8.003048780487805E-3</v>
      </c>
      <c r="F418" s="24">
        <f t="shared" si="80"/>
        <v>2.0727341247409083E-3</v>
      </c>
      <c r="G418" s="24">
        <f t="shared" si="82"/>
        <v>-0.73809523809523814</v>
      </c>
      <c r="H418" s="24">
        <f t="shared" si="81"/>
        <v>-5.9070121951219513E-3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78</v>
      </c>
      <c r="D420" s="23">
        <v>43</v>
      </c>
      <c r="E420" s="24">
        <f t="shared" si="79"/>
        <v>1.486280487804878E-2</v>
      </c>
      <c r="F420" s="24">
        <f t="shared" si="80"/>
        <v>8.1025061239871875E-3</v>
      </c>
      <c r="G420" s="24">
        <f t="shared" si="82"/>
        <v>-0.44871794871794873</v>
      </c>
      <c r="H420" s="24">
        <f t="shared" si="81"/>
        <v>-6.6692073170731706E-3</v>
      </c>
    </row>
    <row r="421" spans="1:8" s="25" customFormat="1" x14ac:dyDescent="0.2">
      <c r="A421" s="21"/>
      <c r="B421" s="22" t="s">
        <v>376</v>
      </c>
      <c r="C421" s="23">
        <v>2</v>
      </c>
      <c r="D421" s="23">
        <v>0</v>
      </c>
      <c r="E421" s="24">
        <f t="shared" ref="E421:E486" si="87">+IF(C421=0,"",C421/C$356)</f>
        <v>3.8109756097560977E-4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-3.8109756097560977E-4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3</v>
      </c>
      <c r="E424" s="24" t="str">
        <f t="shared" si="87"/>
        <v/>
      </c>
      <c r="F424" s="24">
        <f t="shared" si="88"/>
        <v>5.6529112492933857E-4</v>
      </c>
      <c r="G424" s="24">
        <f t="shared" si="90"/>
        <v>1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5</v>
      </c>
      <c r="D427" s="23">
        <v>1</v>
      </c>
      <c r="E427" s="24">
        <f t="shared" si="87"/>
        <v>9.5274390243902437E-4</v>
      </c>
      <c r="F427" s="24">
        <f t="shared" si="88"/>
        <v>1.884303749764462E-4</v>
      </c>
      <c r="G427" s="24">
        <f t="shared" si="90"/>
        <v>-0.8</v>
      </c>
      <c r="H427" s="24">
        <f t="shared" si="89"/>
        <v>-7.6219512195121954E-4</v>
      </c>
    </row>
    <row r="428" spans="1:8" s="25" customFormat="1" x14ac:dyDescent="0.2">
      <c r="A428" s="21"/>
      <c r="B428" s="22" t="s">
        <v>383</v>
      </c>
      <c r="C428" s="23">
        <v>37</v>
      </c>
      <c r="D428" s="23">
        <v>85</v>
      </c>
      <c r="E428" s="24">
        <f t="shared" si="87"/>
        <v>7.0503048780487807E-3</v>
      </c>
      <c r="F428" s="24">
        <f t="shared" si="88"/>
        <v>1.6016581872997926E-2</v>
      </c>
      <c r="G428" s="24">
        <f t="shared" si="90"/>
        <v>1.2972972972972974</v>
      </c>
      <c r="H428" s="24">
        <f t="shared" si="89"/>
        <v>9.1463414634146353E-3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3</v>
      </c>
      <c r="D430" s="23">
        <v>1</v>
      </c>
      <c r="E430" s="24">
        <f t="shared" si="87"/>
        <v>5.716463414634146E-4</v>
      </c>
      <c r="F430" s="24">
        <f t="shared" si="88"/>
        <v>1.884303749764462E-4</v>
      </c>
      <c r="G430" s="24">
        <f t="shared" si="90"/>
        <v>-0.66666666666666663</v>
      </c>
      <c r="H430" s="24">
        <f t="shared" si="89"/>
        <v>-3.8109756097560972E-4</v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6</v>
      </c>
      <c r="E431" s="24">
        <f t="shared" si="87"/>
        <v>1.9054878048780488E-4</v>
      </c>
      <c r="F431" s="24">
        <f t="shared" si="88"/>
        <v>1.1305822498586771E-3</v>
      </c>
      <c r="G431" s="24">
        <f t="shared" si="90"/>
        <v>5</v>
      </c>
      <c r="H431" s="24">
        <f t="shared" si="89"/>
        <v>9.5274390243902437E-4</v>
      </c>
    </row>
    <row r="432" spans="1:8" s="25" customFormat="1" x14ac:dyDescent="0.2">
      <c r="A432" s="21"/>
      <c r="B432" s="22" t="s">
        <v>387</v>
      </c>
      <c r="C432" s="23">
        <v>17</v>
      </c>
      <c r="D432" s="23">
        <v>28</v>
      </c>
      <c r="E432" s="24">
        <f t="shared" si="87"/>
        <v>3.2393292682926828E-3</v>
      </c>
      <c r="F432" s="24">
        <f t="shared" si="88"/>
        <v>5.2760504993404934E-3</v>
      </c>
      <c r="G432" s="24">
        <f t="shared" si="90"/>
        <v>0.6470588235294118</v>
      </c>
      <c r="H432" s="24">
        <f t="shared" si="89"/>
        <v>2.0960365853658538E-3</v>
      </c>
    </row>
    <row r="433" spans="1:8" s="25" customFormat="1" x14ac:dyDescent="0.2">
      <c r="A433" s="21"/>
      <c r="B433" s="22" t="s">
        <v>388</v>
      </c>
      <c r="C433" s="23">
        <v>3</v>
      </c>
      <c r="D433" s="23">
        <v>1</v>
      </c>
      <c r="E433" s="24">
        <f t="shared" si="87"/>
        <v>5.716463414634146E-4</v>
      </c>
      <c r="F433" s="24">
        <f t="shared" si="88"/>
        <v>1.884303749764462E-4</v>
      </c>
      <c r="G433" s="24">
        <f t="shared" si="90"/>
        <v>-0.66666666666666663</v>
      </c>
      <c r="H433" s="24">
        <f t="shared" si="89"/>
        <v>-3.8109756097560972E-4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12</v>
      </c>
      <c r="D436" s="23">
        <v>14</v>
      </c>
      <c r="E436" s="24">
        <f t="shared" si="87"/>
        <v>2.2865853658536584E-3</v>
      </c>
      <c r="F436" s="24">
        <f t="shared" si="88"/>
        <v>2.6380252496702467E-3</v>
      </c>
      <c r="G436" s="24">
        <f t="shared" si="90"/>
        <v>0.16666666666666666</v>
      </c>
      <c r="H436" s="24">
        <f t="shared" si="89"/>
        <v>3.8109756097560972E-4</v>
      </c>
    </row>
    <row r="437" spans="1:8" s="25" customFormat="1" x14ac:dyDescent="0.2">
      <c r="A437" s="21"/>
      <c r="B437" s="22" t="s">
        <v>392</v>
      </c>
      <c r="C437" s="23">
        <v>1</v>
      </c>
      <c r="D437" s="23">
        <v>12</v>
      </c>
      <c r="E437" s="24">
        <f t="shared" si="87"/>
        <v>1.9054878048780488E-4</v>
      </c>
      <c r="F437" s="24">
        <f t="shared" si="88"/>
        <v>2.2611644997173543E-3</v>
      </c>
      <c r="G437" s="24">
        <f t="shared" si="90"/>
        <v>11</v>
      </c>
      <c r="H437" s="24">
        <f t="shared" si="89"/>
        <v>2.0960365853658538E-3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11</v>
      </c>
      <c r="E438" s="24" t="str">
        <f t="shared" si="87"/>
        <v/>
      </c>
      <c r="F438" s="24">
        <f t="shared" si="88"/>
        <v>2.0727341247409083E-3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19</v>
      </c>
      <c r="D442" s="23">
        <v>13</v>
      </c>
      <c r="E442" s="24">
        <f t="shared" si="87"/>
        <v>3.6204268292682929E-3</v>
      </c>
      <c r="F442" s="24">
        <f t="shared" si="88"/>
        <v>2.4495948746938007E-3</v>
      </c>
      <c r="G442" s="24">
        <f t="shared" si="90"/>
        <v>-0.31578947368421051</v>
      </c>
      <c r="H442" s="24">
        <f t="shared" si="89"/>
        <v>-1.1432926829268292E-3</v>
      </c>
    </row>
    <row r="443" spans="1:8" s="25" customFormat="1" x14ac:dyDescent="0.2">
      <c r="A443" s="21"/>
      <c r="B443" s="22" t="s">
        <v>396</v>
      </c>
      <c r="C443" s="23">
        <v>1</v>
      </c>
      <c r="D443" s="23">
        <v>0</v>
      </c>
      <c r="E443" s="24">
        <f t="shared" si="87"/>
        <v>1.9054878048780488E-4</v>
      </c>
      <c r="F443" s="24" t="str">
        <f t="shared" si="88"/>
        <v/>
      </c>
      <c r="G443" s="24">
        <f t="shared" si="90"/>
        <v>-1</v>
      </c>
      <c r="H443" s="24">
        <f t="shared" si="89"/>
        <v>-1.9054878048780488E-4</v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1</v>
      </c>
      <c r="D445" s="23">
        <v>0</v>
      </c>
      <c r="E445" s="24">
        <f t="shared" si="87"/>
        <v>1.9054878048780488E-4</v>
      </c>
      <c r="F445" s="24" t="str">
        <f t="shared" si="88"/>
        <v/>
      </c>
      <c r="G445" s="24">
        <f t="shared" si="90"/>
        <v>-1</v>
      </c>
      <c r="H445" s="24">
        <f t="shared" si="89"/>
        <v>-1.9054878048780488E-4</v>
      </c>
    </row>
    <row r="446" spans="1:8" s="25" customFormat="1" x14ac:dyDescent="0.2">
      <c r="A446" s="21"/>
      <c r="B446" s="22" t="s">
        <v>399</v>
      </c>
      <c r="C446" s="23">
        <v>15</v>
      </c>
      <c r="D446" s="23">
        <v>26</v>
      </c>
      <c r="E446" s="24">
        <f t="shared" si="87"/>
        <v>2.8582317073170731E-3</v>
      </c>
      <c r="F446" s="24">
        <f t="shared" si="88"/>
        <v>4.8991897493876014E-3</v>
      </c>
      <c r="G446" s="24">
        <f t="shared" si="90"/>
        <v>0.73333333333333328</v>
      </c>
      <c r="H446" s="24">
        <f t="shared" si="89"/>
        <v>2.0960365853658534E-3</v>
      </c>
    </row>
    <row r="447" spans="1:8" s="25" customFormat="1" x14ac:dyDescent="0.2">
      <c r="A447" s="21"/>
      <c r="B447" s="22" t="s">
        <v>400</v>
      </c>
      <c r="C447" s="23">
        <v>2</v>
      </c>
      <c r="D447" s="23">
        <v>0</v>
      </c>
      <c r="E447" s="24">
        <f t="shared" si="87"/>
        <v>3.8109756097560977E-4</v>
      </c>
      <c r="F447" s="24" t="str">
        <f t="shared" si="88"/>
        <v/>
      </c>
      <c r="G447" s="24">
        <f t="shared" si="90"/>
        <v>-1</v>
      </c>
      <c r="H447" s="24">
        <f t="shared" si="89"/>
        <v>-3.8109756097560977E-4</v>
      </c>
    </row>
    <row r="448" spans="1:8" s="25" customFormat="1" x14ac:dyDescent="0.2">
      <c r="A448" s="21"/>
      <c r="B448" s="22" t="s">
        <v>401</v>
      </c>
      <c r="C448" s="23">
        <v>2</v>
      </c>
      <c r="D448" s="23">
        <v>1</v>
      </c>
      <c r="E448" s="24">
        <f t="shared" si="87"/>
        <v>3.8109756097560977E-4</v>
      </c>
      <c r="F448" s="24">
        <f t="shared" si="88"/>
        <v>1.884303749764462E-4</v>
      </c>
      <c r="G448" s="24">
        <f t="shared" si="90"/>
        <v>-0.5</v>
      </c>
      <c r="H448" s="24">
        <f t="shared" si="89"/>
        <v>-1.9054878048780488E-4</v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0</v>
      </c>
      <c r="E449" s="24">
        <f t="shared" si="87"/>
        <v>1.9054878048780488E-4</v>
      </c>
      <c r="F449" s="24" t="str">
        <f t="shared" si="88"/>
        <v/>
      </c>
      <c r="G449" s="24">
        <f t="shared" si="90"/>
        <v>-1</v>
      </c>
      <c r="H449" s="24">
        <f t="shared" si="89"/>
        <v>-1.9054878048780488E-4</v>
      </c>
    </row>
    <row r="450" spans="1:9" s="25" customFormat="1" x14ac:dyDescent="0.2">
      <c r="A450" s="21"/>
      <c r="B450" s="22" t="s">
        <v>403</v>
      </c>
      <c r="C450" s="23">
        <v>1</v>
      </c>
      <c r="D450" s="23">
        <v>2</v>
      </c>
      <c r="E450" s="24">
        <f t="shared" si="87"/>
        <v>1.9054878048780488E-4</v>
      </c>
      <c r="F450" s="24">
        <f t="shared" si="88"/>
        <v>3.768607499528924E-4</v>
      </c>
      <c r="G450" s="24">
        <f t="shared" si="90"/>
        <v>1</v>
      </c>
      <c r="H450" s="24">
        <f t="shared" si="89"/>
        <v>1.9054878048780488E-4</v>
      </c>
    </row>
    <row r="451" spans="1:9" s="25" customFormat="1" x14ac:dyDescent="0.2">
      <c r="A451" s="21"/>
      <c r="B451" s="22" t="s">
        <v>404</v>
      </c>
      <c r="C451" s="23">
        <v>3</v>
      </c>
      <c r="D451" s="23">
        <v>1</v>
      </c>
      <c r="E451" s="24">
        <f t="shared" si="87"/>
        <v>5.716463414634146E-4</v>
      </c>
      <c r="F451" s="24">
        <f t="shared" si="88"/>
        <v>1.884303749764462E-4</v>
      </c>
      <c r="G451" s="24">
        <f t="shared" si="90"/>
        <v>-0.66666666666666663</v>
      </c>
      <c r="H451" s="24">
        <f t="shared" si="89"/>
        <v>-3.8109756097560972E-4</v>
      </c>
    </row>
    <row r="452" spans="1:9" s="25" customFormat="1" x14ac:dyDescent="0.2">
      <c r="A452" s="21"/>
      <c r="B452" s="22" t="s">
        <v>405</v>
      </c>
      <c r="C452" s="23">
        <v>44</v>
      </c>
      <c r="D452" s="23">
        <v>60</v>
      </c>
      <c r="E452" s="24">
        <f t="shared" si="87"/>
        <v>8.3841463414634151E-3</v>
      </c>
      <c r="F452" s="24">
        <f t="shared" si="88"/>
        <v>1.1305822498586773E-2</v>
      </c>
      <c r="G452" s="24">
        <f t="shared" si="90"/>
        <v>0.36363636363636365</v>
      </c>
      <c r="H452" s="24">
        <f t="shared" si="89"/>
        <v>3.0487804878048782E-3</v>
      </c>
    </row>
    <row r="453" spans="1:9" s="25" customFormat="1" x14ac:dyDescent="0.2">
      <c r="A453" s="21"/>
      <c r="B453" s="22" t="s">
        <v>406</v>
      </c>
      <c r="C453" s="23">
        <v>24</v>
      </c>
      <c r="D453" s="23">
        <v>47</v>
      </c>
      <c r="E453" s="24">
        <f t="shared" si="87"/>
        <v>4.5731707317073168E-3</v>
      </c>
      <c r="F453" s="24">
        <f t="shared" si="88"/>
        <v>8.8562276238929715E-3</v>
      </c>
      <c r="G453" s="24">
        <f t="shared" si="90"/>
        <v>0.95833333333333337</v>
      </c>
      <c r="H453" s="24">
        <f t="shared" si="89"/>
        <v>4.3826219512195118E-3</v>
      </c>
    </row>
    <row r="454" spans="1:9" s="25" customFormat="1" x14ac:dyDescent="0.2">
      <c r="A454" s="21"/>
      <c r="B454" s="22" t="s">
        <v>407</v>
      </c>
      <c r="C454" s="23">
        <v>1</v>
      </c>
      <c r="D454" s="23">
        <v>8</v>
      </c>
      <c r="E454" s="24">
        <f t="shared" si="87"/>
        <v>1.9054878048780488E-4</v>
      </c>
      <c r="F454" s="24">
        <f t="shared" si="88"/>
        <v>1.5074429998115696E-3</v>
      </c>
      <c r="G454" s="24">
        <f t="shared" si="90"/>
        <v>7</v>
      </c>
      <c r="H454" s="24">
        <f t="shared" si="89"/>
        <v>1.3338414634146342E-3</v>
      </c>
    </row>
    <row r="455" spans="1:9" s="25" customFormat="1" x14ac:dyDescent="0.2">
      <c r="A455" s="21"/>
      <c r="B455" s="22" t="s">
        <v>408</v>
      </c>
      <c r="C455" s="23">
        <v>40</v>
      </c>
      <c r="D455" s="23">
        <v>55</v>
      </c>
      <c r="E455" s="24">
        <f t="shared" si="87"/>
        <v>7.621951219512195E-3</v>
      </c>
      <c r="F455" s="24">
        <f t="shared" si="88"/>
        <v>1.0363670623704541E-2</v>
      </c>
      <c r="G455" s="24">
        <f t="shared" si="90"/>
        <v>0.375</v>
      </c>
      <c r="H455" s="24">
        <f t="shared" si="89"/>
        <v>2.8582317073170731E-3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1</v>
      </c>
      <c r="E458" s="24" t="str">
        <f t="shared" si="87"/>
        <v/>
      </c>
      <c r="F458" s="24">
        <f t="shared" si="88"/>
        <v>1.884303749764462E-4</v>
      </c>
      <c r="G458" s="24">
        <f t="shared" si="90"/>
        <v>1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9</v>
      </c>
      <c r="D459" s="23">
        <v>0</v>
      </c>
      <c r="E459" s="24">
        <f t="shared" si="87"/>
        <v>1.7149390243902439E-3</v>
      </c>
      <c r="F459" s="24" t="str">
        <f t="shared" si="88"/>
        <v/>
      </c>
      <c r="G459" s="24">
        <f t="shared" si="90"/>
        <v>-1</v>
      </c>
      <c r="H459" s="24">
        <f t="shared" si="89"/>
        <v>-1.7149390243902439E-3</v>
      </c>
    </row>
    <row r="460" spans="1:9" s="25" customFormat="1" x14ac:dyDescent="0.2">
      <c r="A460" s="21"/>
      <c r="B460" s="22" t="s">
        <v>413</v>
      </c>
      <c r="C460" s="23">
        <v>5</v>
      </c>
      <c r="D460" s="23">
        <v>7</v>
      </c>
      <c r="E460" s="24">
        <f t="shared" si="87"/>
        <v>9.5274390243902437E-4</v>
      </c>
      <c r="F460" s="24">
        <f t="shared" si="88"/>
        <v>1.3190126248351234E-3</v>
      </c>
      <c r="G460" s="24">
        <f t="shared" si="90"/>
        <v>0.4</v>
      </c>
      <c r="H460" s="24">
        <f t="shared" si="89"/>
        <v>3.8109756097560977E-4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</v>
      </c>
      <c r="D463" s="23">
        <v>3</v>
      </c>
      <c r="E463" s="24">
        <f t="shared" si="87"/>
        <v>1.9054878048780488E-4</v>
      </c>
      <c r="F463" s="24">
        <f t="shared" si="88"/>
        <v>5.6529112492933857E-4</v>
      </c>
      <c r="G463" s="24">
        <f t="shared" si="90"/>
        <v>2</v>
      </c>
      <c r="H463" s="24">
        <f t="shared" si="89"/>
        <v>3.8109756097560977E-4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3</v>
      </c>
      <c r="D465" s="23">
        <v>7</v>
      </c>
      <c r="E465" s="24">
        <f t="shared" si="87"/>
        <v>5.716463414634146E-4</v>
      </c>
      <c r="F465" s="24">
        <f t="shared" si="88"/>
        <v>1.3190126248351234E-3</v>
      </c>
      <c r="G465" s="24">
        <f t="shared" si="90"/>
        <v>1.3333333333333333</v>
      </c>
      <c r="H465" s="24">
        <f t="shared" si="89"/>
        <v>7.6219512195121943E-4</v>
      </c>
    </row>
    <row r="466" spans="1:8" s="25" customFormat="1" x14ac:dyDescent="0.2">
      <c r="A466" s="21"/>
      <c r="B466" s="22" t="s">
        <v>418</v>
      </c>
      <c r="C466" s="23">
        <v>6</v>
      </c>
      <c r="D466" s="23">
        <v>16</v>
      </c>
      <c r="E466" s="24">
        <f t="shared" si="87"/>
        <v>1.1432926829268292E-3</v>
      </c>
      <c r="F466" s="24">
        <f t="shared" si="88"/>
        <v>3.0148859996231392E-3</v>
      </c>
      <c r="G466" s="24">
        <f t="shared" si="90"/>
        <v>1.6666666666666667</v>
      </c>
      <c r="H466" s="24">
        <f t="shared" si="89"/>
        <v>1.9054878048780487E-3</v>
      </c>
    </row>
    <row r="467" spans="1:8" s="25" customFormat="1" x14ac:dyDescent="0.2">
      <c r="A467" s="21"/>
      <c r="B467" s="22" t="s">
        <v>419</v>
      </c>
      <c r="C467" s="23">
        <v>8</v>
      </c>
      <c r="D467" s="23">
        <v>11</v>
      </c>
      <c r="E467" s="24">
        <f t="shared" si="87"/>
        <v>1.5243902439024391E-3</v>
      </c>
      <c r="F467" s="24">
        <f t="shared" si="88"/>
        <v>2.0727341247409083E-3</v>
      </c>
      <c r="G467" s="24">
        <f t="shared" si="90"/>
        <v>0.375</v>
      </c>
      <c r="H467" s="24">
        <f t="shared" si="89"/>
        <v>5.7164634146341471E-4</v>
      </c>
    </row>
    <row r="468" spans="1:8" s="25" customFormat="1" ht="25.5" x14ac:dyDescent="0.2">
      <c r="A468" s="21"/>
      <c r="B468" s="22" t="s">
        <v>420</v>
      </c>
      <c r="C468" s="23">
        <v>2</v>
      </c>
      <c r="D468" s="23">
        <v>1</v>
      </c>
      <c r="E468" s="24">
        <f t="shared" si="87"/>
        <v>3.8109756097560977E-4</v>
      </c>
      <c r="F468" s="24">
        <f t="shared" si="88"/>
        <v>1.884303749764462E-4</v>
      </c>
      <c r="G468" s="24">
        <f t="shared" si="90"/>
        <v>-0.5</v>
      </c>
      <c r="H468" s="24">
        <f t="shared" si="89"/>
        <v>-1.9054878048780488E-4</v>
      </c>
    </row>
    <row r="469" spans="1:8" s="25" customFormat="1" ht="25.5" x14ac:dyDescent="0.2">
      <c r="A469" s="21"/>
      <c r="B469" s="22" t="s">
        <v>421</v>
      </c>
      <c r="C469" s="23">
        <v>35</v>
      </c>
      <c r="D469" s="23">
        <v>1</v>
      </c>
      <c r="E469" s="24">
        <f t="shared" si="87"/>
        <v>6.6692073170731706E-3</v>
      </c>
      <c r="F469" s="24">
        <f t="shared" si="88"/>
        <v>1.884303749764462E-4</v>
      </c>
      <c r="G469" s="24">
        <f t="shared" si="90"/>
        <v>-0.97142857142857142</v>
      </c>
      <c r="H469" s="24">
        <f t="shared" si="89"/>
        <v>-6.4786585365853655E-3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2</v>
      </c>
      <c r="D471" s="23">
        <v>0</v>
      </c>
      <c r="E471" s="24">
        <f t="shared" si="87"/>
        <v>3.8109756097560977E-4</v>
      </c>
      <c r="F471" s="24" t="str">
        <f t="shared" si="88"/>
        <v/>
      </c>
      <c r="G471" s="24">
        <f t="shared" si="90"/>
        <v>-1</v>
      </c>
      <c r="H471" s="24">
        <f t="shared" si="89"/>
        <v>-3.8109756097560977E-4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26</v>
      </c>
      <c r="D475" s="23">
        <v>51</v>
      </c>
      <c r="E475" s="24">
        <f t="shared" si="87"/>
        <v>4.9542682926829269E-3</v>
      </c>
      <c r="F475" s="24">
        <f t="shared" si="88"/>
        <v>9.6099491237987555E-3</v>
      </c>
      <c r="G475" s="24">
        <f t="shared" si="90"/>
        <v>0.96153846153846156</v>
      </c>
      <c r="H475" s="24">
        <f t="shared" si="89"/>
        <v>4.7637195121951218E-3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2</v>
      </c>
      <c r="E476" s="24" t="str">
        <f t="shared" si="87"/>
        <v/>
      </c>
      <c r="F476" s="24">
        <f t="shared" si="88"/>
        <v>3.768607499528924E-4</v>
      </c>
      <c r="G476" s="24">
        <f t="shared" si="90"/>
        <v>1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1</v>
      </c>
      <c r="D477" s="23">
        <v>1</v>
      </c>
      <c r="E477" s="24">
        <f t="shared" si="87"/>
        <v>1.9054878048780488E-4</v>
      </c>
      <c r="F477" s="24">
        <f t="shared" si="88"/>
        <v>1.884303749764462E-4</v>
      </c>
      <c r="G477" s="24">
        <f t="shared" si="90"/>
        <v>0</v>
      </c>
      <c r="H477" s="24">
        <f t="shared" si="89"/>
        <v>0</v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5</v>
      </c>
      <c r="D479" s="23">
        <v>9</v>
      </c>
      <c r="E479" s="24">
        <f t="shared" si="87"/>
        <v>9.5274390243902437E-4</v>
      </c>
      <c r="F479" s="24">
        <f t="shared" si="88"/>
        <v>1.6958733747880158E-3</v>
      </c>
      <c r="G479" s="24">
        <f t="shared" si="90"/>
        <v>0.8</v>
      </c>
      <c r="H479" s="24">
        <f t="shared" si="89"/>
        <v>7.6219512195121954E-4</v>
      </c>
    </row>
    <row r="480" spans="1:8" s="25" customFormat="1" x14ac:dyDescent="0.2">
      <c r="A480" s="21"/>
      <c r="B480" s="22" t="s">
        <v>431</v>
      </c>
      <c r="C480" s="23">
        <v>10</v>
      </c>
      <c r="D480" s="23">
        <v>0</v>
      </c>
      <c r="E480" s="24">
        <f t="shared" si="87"/>
        <v>1.9054878048780487E-3</v>
      </c>
      <c r="F480" s="24" t="str">
        <f t="shared" si="88"/>
        <v/>
      </c>
      <c r="G480" s="24">
        <f t="shared" si="90"/>
        <v>-1</v>
      </c>
      <c r="H480" s="24">
        <f t="shared" si="89"/>
        <v>-1.9054878048780487E-3</v>
      </c>
    </row>
    <row r="481" spans="1:8" s="25" customFormat="1" x14ac:dyDescent="0.2">
      <c r="A481" s="21"/>
      <c r="B481" s="22" t="s">
        <v>432</v>
      </c>
      <c r="C481" s="23">
        <v>35</v>
      </c>
      <c r="D481" s="23">
        <v>52</v>
      </c>
      <c r="E481" s="24">
        <f t="shared" si="87"/>
        <v>6.6692073170731706E-3</v>
      </c>
      <c r="F481" s="24">
        <f t="shared" si="88"/>
        <v>9.7983794987752029E-3</v>
      </c>
      <c r="G481" s="24">
        <f t="shared" si="90"/>
        <v>0.48571428571428571</v>
      </c>
      <c r="H481" s="24">
        <f t="shared" si="89"/>
        <v>3.2393292682926828E-3</v>
      </c>
    </row>
    <row r="482" spans="1:8" s="25" customFormat="1" x14ac:dyDescent="0.2">
      <c r="A482" s="21"/>
      <c r="B482" s="22" t="s">
        <v>433</v>
      </c>
      <c r="C482" s="23">
        <v>1</v>
      </c>
      <c r="D482" s="23">
        <v>0</v>
      </c>
      <c r="E482" s="24">
        <f t="shared" si="87"/>
        <v>1.9054878048780488E-4</v>
      </c>
      <c r="F482" s="24" t="str">
        <f t="shared" si="88"/>
        <v/>
      </c>
      <c r="G482" s="24">
        <f t="shared" si="90"/>
        <v>-1</v>
      </c>
      <c r="H482" s="24">
        <f t="shared" si="89"/>
        <v>-1.9054878048780488E-4</v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1</v>
      </c>
      <c r="D484" s="23">
        <v>0</v>
      </c>
      <c r="E484" s="24">
        <f t="shared" si="87"/>
        <v>1.9054878048780488E-4</v>
      </c>
      <c r="F484" s="24" t="str">
        <f t="shared" si="88"/>
        <v/>
      </c>
      <c r="G484" s="24">
        <f t="shared" si="90"/>
        <v>-1</v>
      </c>
      <c r="H484" s="24">
        <f t="shared" si="89"/>
        <v>-1.9054878048780488E-4</v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1</v>
      </c>
      <c r="E485" s="24" t="str">
        <f t="shared" si="87"/>
        <v/>
      </c>
      <c r="F485" s="24">
        <f t="shared" si="88"/>
        <v>1.884303749764462E-4</v>
      </c>
      <c r="G485" s="24">
        <f t="shared" si="90"/>
        <v>1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2</v>
      </c>
      <c r="D486" s="23">
        <v>0</v>
      </c>
      <c r="E486" s="24">
        <f t="shared" si="87"/>
        <v>3.8109756097560977E-4</v>
      </c>
      <c r="F486" s="24" t="str">
        <f t="shared" si="88"/>
        <v/>
      </c>
      <c r="G486" s="24">
        <f t="shared" si="90"/>
        <v>-1</v>
      </c>
      <c r="H486" s="24">
        <f t="shared" si="89"/>
        <v>-3.8109756097560977E-4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1</v>
      </c>
      <c r="D488" s="23">
        <v>0</v>
      </c>
      <c r="E488" s="24">
        <f t="shared" si="95"/>
        <v>1.9054878048780488E-4</v>
      </c>
      <c r="F488" s="24" t="str">
        <f t="shared" si="96"/>
        <v/>
      </c>
      <c r="G488" s="24">
        <f t="shared" ref="G488:G551" si="98">+IF(AND(C488=0,D488=0)," ",IF(C488=0,1,IF(D488=0,-1,(D488-C488)/C488)))</f>
        <v>-1</v>
      </c>
      <c r="H488" s="24">
        <f t="shared" si="97"/>
        <v>-1.9054878048780488E-4</v>
      </c>
    </row>
    <row r="489" spans="1:8" s="25" customFormat="1" x14ac:dyDescent="0.2">
      <c r="A489" s="21"/>
      <c r="B489" s="22" t="s">
        <v>440</v>
      </c>
      <c r="C489" s="23">
        <v>13</v>
      </c>
      <c r="D489" s="23">
        <v>7</v>
      </c>
      <c r="E489" s="24">
        <f t="shared" si="95"/>
        <v>2.4771341463414634E-3</v>
      </c>
      <c r="F489" s="24">
        <f t="shared" si="96"/>
        <v>1.3190126248351234E-3</v>
      </c>
      <c r="G489" s="24">
        <f t="shared" si="98"/>
        <v>-0.46153846153846156</v>
      </c>
      <c r="H489" s="24">
        <f t="shared" si="97"/>
        <v>-1.1432926829268294E-3</v>
      </c>
    </row>
    <row r="490" spans="1:8" s="25" customFormat="1" ht="25.5" x14ac:dyDescent="0.2">
      <c r="A490" s="21"/>
      <c r="B490" s="22" t="s">
        <v>441</v>
      </c>
      <c r="C490" s="23">
        <v>1</v>
      </c>
      <c r="D490" s="23">
        <v>0</v>
      </c>
      <c r="E490" s="24">
        <f t="shared" si="95"/>
        <v>1.9054878048780488E-4</v>
      </c>
      <c r="F490" s="24" t="str">
        <f t="shared" si="96"/>
        <v/>
      </c>
      <c r="G490" s="24">
        <f t="shared" si="98"/>
        <v>-1</v>
      </c>
      <c r="H490" s="24">
        <f t="shared" si="97"/>
        <v>-1.9054878048780488E-4</v>
      </c>
    </row>
    <row r="491" spans="1:8" s="25" customFormat="1" x14ac:dyDescent="0.2">
      <c r="A491" s="21"/>
      <c r="B491" s="22" t="s">
        <v>442</v>
      </c>
      <c r="C491" s="23">
        <v>18</v>
      </c>
      <c r="D491" s="23">
        <v>8</v>
      </c>
      <c r="E491" s="24">
        <f t="shared" si="95"/>
        <v>3.4298780487804878E-3</v>
      </c>
      <c r="F491" s="24">
        <f t="shared" si="96"/>
        <v>1.5074429998115696E-3</v>
      </c>
      <c r="G491" s="24">
        <f t="shared" si="98"/>
        <v>-0.55555555555555558</v>
      </c>
      <c r="H491" s="24">
        <f t="shared" si="97"/>
        <v>-1.905487804878049E-3</v>
      </c>
    </row>
    <row r="492" spans="1:8" s="25" customFormat="1" x14ac:dyDescent="0.2">
      <c r="A492" s="21"/>
      <c r="B492" s="22" t="s">
        <v>443</v>
      </c>
      <c r="C492" s="23">
        <v>1</v>
      </c>
      <c r="D492" s="23">
        <v>0</v>
      </c>
      <c r="E492" s="24">
        <f t="shared" si="95"/>
        <v>1.9054878048780488E-4</v>
      </c>
      <c r="F492" s="24" t="str">
        <f t="shared" si="96"/>
        <v/>
      </c>
      <c r="G492" s="24">
        <f t="shared" si="98"/>
        <v>-1</v>
      </c>
      <c r="H492" s="24">
        <f t="shared" si="97"/>
        <v>-1.9054878048780488E-4</v>
      </c>
    </row>
    <row r="493" spans="1:8" s="25" customFormat="1" x14ac:dyDescent="0.2">
      <c r="A493" s="21"/>
      <c r="B493" s="22" t="s">
        <v>444</v>
      </c>
      <c r="C493" s="23">
        <v>1</v>
      </c>
      <c r="D493" s="23">
        <v>2</v>
      </c>
      <c r="E493" s="24">
        <f t="shared" si="95"/>
        <v>1.9054878048780488E-4</v>
      </c>
      <c r="F493" s="24">
        <f t="shared" si="96"/>
        <v>3.768607499528924E-4</v>
      </c>
      <c r="G493" s="24">
        <f t="shared" si="98"/>
        <v>1</v>
      </c>
      <c r="H493" s="24">
        <f t="shared" si="97"/>
        <v>1.9054878048780488E-4</v>
      </c>
    </row>
    <row r="494" spans="1:8" s="25" customFormat="1" x14ac:dyDescent="0.2">
      <c r="A494" s="21"/>
      <c r="B494" s="22" t="s">
        <v>445</v>
      </c>
      <c r="C494" s="23">
        <v>79</v>
      </c>
      <c r="D494" s="23">
        <v>17</v>
      </c>
      <c r="E494" s="24">
        <f t="shared" si="95"/>
        <v>1.5053353658536585E-2</v>
      </c>
      <c r="F494" s="24">
        <f t="shared" si="96"/>
        <v>3.2033163745995856E-3</v>
      </c>
      <c r="G494" s="24">
        <f t="shared" si="98"/>
        <v>-0.78481012658227844</v>
      </c>
      <c r="H494" s="24">
        <f t="shared" si="97"/>
        <v>-1.1814024390243901E-2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3</v>
      </c>
      <c r="E495" s="24" t="str">
        <f t="shared" si="95"/>
        <v/>
      </c>
      <c r="F495" s="24">
        <f t="shared" si="96"/>
        <v>5.6529112492933857E-4</v>
      </c>
      <c r="G495" s="24">
        <f t="shared" si="98"/>
        <v>1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30</v>
      </c>
      <c r="D496" s="23">
        <v>10</v>
      </c>
      <c r="E496" s="24">
        <f t="shared" si="95"/>
        <v>5.7164634146341462E-3</v>
      </c>
      <c r="F496" s="24">
        <f t="shared" si="96"/>
        <v>1.884303749764462E-3</v>
      </c>
      <c r="G496" s="24">
        <f t="shared" si="98"/>
        <v>-0.66666666666666663</v>
      </c>
      <c r="H496" s="24">
        <f t="shared" si="97"/>
        <v>-3.8109756097560975E-3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1</v>
      </c>
      <c r="D498" s="23">
        <v>0</v>
      </c>
      <c r="E498" s="24">
        <f t="shared" si="95"/>
        <v>1.9054878048780488E-4</v>
      </c>
      <c r="F498" s="24" t="str">
        <f t="shared" si="96"/>
        <v/>
      </c>
      <c r="G498" s="24">
        <f t="shared" si="98"/>
        <v>-1</v>
      </c>
      <c r="H498" s="24">
        <f t="shared" si="97"/>
        <v>-1.9054878048780488E-4</v>
      </c>
    </row>
    <row r="499" spans="1:8" s="25" customFormat="1" x14ac:dyDescent="0.2">
      <c r="A499" s="21"/>
      <c r="B499" s="22" t="s">
        <v>450</v>
      </c>
      <c r="C499" s="23">
        <v>3</v>
      </c>
      <c r="D499" s="23">
        <v>6</v>
      </c>
      <c r="E499" s="24">
        <f t="shared" si="95"/>
        <v>5.716463414634146E-4</v>
      </c>
      <c r="F499" s="24">
        <f t="shared" si="96"/>
        <v>1.1305822498586771E-3</v>
      </c>
      <c r="G499" s="24">
        <f t="shared" si="98"/>
        <v>1</v>
      </c>
      <c r="H499" s="24">
        <f t="shared" si="97"/>
        <v>5.716463414634146E-4</v>
      </c>
    </row>
    <row r="500" spans="1:8" s="25" customFormat="1" x14ac:dyDescent="0.2">
      <c r="A500" s="21"/>
      <c r="B500" s="22" t="s">
        <v>451</v>
      </c>
      <c r="C500" s="23">
        <v>41</v>
      </c>
      <c r="D500" s="23">
        <v>13</v>
      </c>
      <c r="E500" s="24">
        <f t="shared" si="95"/>
        <v>7.8125E-3</v>
      </c>
      <c r="F500" s="24">
        <f t="shared" si="96"/>
        <v>2.4495948746938007E-3</v>
      </c>
      <c r="G500" s="24">
        <f t="shared" si="98"/>
        <v>-0.68292682926829273</v>
      </c>
      <c r="H500" s="24">
        <f t="shared" si="97"/>
        <v>-5.335365853658537E-3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1</v>
      </c>
      <c r="E501" s="24" t="str">
        <f t="shared" si="95"/>
        <v/>
      </c>
      <c r="F501" s="24">
        <f t="shared" si="96"/>
        <v>1.884303749764462E-4</v>
      </c>
      <c r="G501" s="24">
        <f t="shared" si="98"/>
        <v>1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3</v>
      </c>
      <c r="D502" s="23">
        <v>0</v>
      </c>
      <c r="E502" s="24">
        <f t="shared" si="95"/>
        <v>5.716463414634146E-4</v>
      </c>
      <c r="F502" s="24" t="str">
        <f t="shared" si="96"/>
        <v/>
      </c>
      <c r="G502" s="24">
        <f t="shared" si="98"/>
        <v>-1</v>
      </c>
      <c r="H502" s="24">
        <f t="shared" si="97"/>
        <v>-5.716463414634146E-4</v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1</v>
      </c>
      <c r="E504" s="24" t="str">
        <f t="shared" si="95"/>
        <v/>
      </c>
      <c r="F504" s="24">
        <f t="shared" si="96"/>
        <v>1.884303749764462E-4</v>
      </c>
      <c r="G504" s="24">
        <f t="shared" si="98"/>
        <v>1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5</v>
      </c>
      <c r="D505" s="23">
        <v>1</v>
      </c>
      <c r="E505" s="24">
        <f t="shared" si="95"/>
        <v>9.5274390243902437E-4</v>
      </c>
      <c r="F505" s="24">
        <f t="shared" si="96"/>
        <v>1.884303749764462E-4</v>
      </c>
      <c r="G505" s="24">
        <f t="shared" si="98"/>
        <v>-0.8</v>
      </c>
      <c r="H505" s="24">
        <f t="shared" si="97"/>
        <v>-7.6219512195121954E-4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4</v>
      </c>
      <c r="E507" s="24" t="str">
        <f t="shared" si="95"/>
        <v/>
      </c>
      <c r="F507" s="24">
        <f t="shared" si="96"/>
        <v>7.5372149990578479E-4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2</v>
      </c>
      <c r="D510" s="23">
        <v>0</v>
      </c>
      <c r="E510" s="24">
        <f t="shared" si="95"/>
        <v>3.8109756097560977E-4</v>
      </c>
      <c r="F510" s="24" t="str">
        <f t="shared" si="96"/>
        <v/>
      </c>
      <c r="G510" s="24">
        <f t="shared" si="98"/>
        <v>-1</v>
      </c>
      <c r="H510" s="24">
        <f t="shared" si="97"/>
        <v>-3.8109756097560977E-4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3</v>
      </c>
      <c r="E511" s="24" t="str">
        <f t="shared" si="95"/>
        <v/>
      </c>
      <c r="F511" s="24">
        <f t="shared" si="96"/>
        <v>5.6529112492933857E-4</v>
      </c>
      <c r="G511" s="24">
        <f t="shared" si="98"/>
        <v>1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1</v>
      </c>
      <c r="D519" s="23">
        <v>0</v>
      </c>
      <c r="E519" s="24">
        <f t="shared" si="95"/>
        <v>1.9054878048780488E-4</v>
      </c>
      <c r="F519" s="24" t="str">
        <f t="shared" si="96"/>
        <v/>
      </c>
      <c r="G519" s="24">
        <f t="shared" si="98"/>
        <v>-1</v>
      </c>
      <c r="H519" s="24">
        <f t="shared" si="97"/>
        <v>-1.9054878048780488E-4</v>
      </c>
    </row>
    <row r="520" spans="1:8" s="25" customFormat="1" x14ac:dyDescent="0.2">
      <c r="A520" s="21"/>
      <c r="B520" s="22" t="s">
        <v>470</v>
      </c>
      <c r="C520" s="23">
        <v>25</v>
      </c>
      <c r="D520" s="23">
        <v>3</v>
      </c>
      <c r="E520" s="24">
        <f t="shared" si="95"/>
        <v>4.7637195121951218E-3</v>
      </c>
      <c r="F520" s="24">
        <f t="shared" si="96"/>
        <v>5.6529112492933857E-4</v>
      </c>
      <c r="G520" s="24">
        <f t="shared" si="98"/>
        <v>-0.88</v>
      </c>
      <c r="H520" s="24">
        <f t="shared" si="97"/>
        <v>-4.1920731707317076E-3</v>
      </c>
    </row>
    <row r="521" spans="1:8" s="25" customFormat="1" x14ac:dyDescent="0.2">
      <c r="A521" s="21"/>
      <c r="B521" s="22" t="s">
        <v>471</v>
      </c>
      <c r="C521" s="23">
        <v>60</v>
      </c>
      <c r="D521" s="23">
        <v>83</v>
      </c>
      <c r="E521" s="24">
        <f t="shared" si="95"/>
        <v>1.1432926829268292E-2</v>
      </c>
      <c r="F521" s="24">
        <f t="shared" si="96"/>
        <v>1.5639721123045035E-2</v>
      </c>
      <c r="G521" s="24">
        <f t="shared" si="98"/>
        <v>0.38333333333333336</v>
      </c>
      <c r="H521" s="24">
        <f t="shared" si="97"/>
        <v>4.3826219512195126E-3</v>
      </c>
    </row>
    <row r="522" spans="1:8" s="25" customFormat="1" ht="38.25" x14ac:dyDescent="0.2">
      <c r="A522" s="21"/>
      <c r="B522" s="22" t="s">
        <v>472</v>
      </c>
      <c r="C522" s="23">
        <v>1</v>
      </c>
      <c r="D522" s="23">
        <v>1</v>
      </c>
      <c r="E522" s="24">
        <f t="shared" si="95"/>
        <v>1.9054878048780488E-4</v>
      </c>
      <c r="F522" s="24">
        <f t="shared" si="96"/>
        <v>1.884303749764462E-4</v>
      </c>
      <c r="G522" s="24">
        <f t="shared" si="98"/>
        <v>0</v>
      </c>
      <c r="H522" s="24">
        <f t="shared" si="97"/>
        <v>0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7</v>
      </c>
      <c r="D524" s="23">
        <v>5</v>
      </c>
      <c r="E524" s="24">
        <f t="shared" si="95"/>
        <v>1.3338414634146342E-3</v>
      </c>
      <c r="F524" s="24">
        <f t="shared" si="96"/>
        <v>9.4215187488223102E-4</v>
      </c>
      <c r="G524" s="24">
        <f t="shared" si="98"/>
        <v>-0.2857142857142857</v>
      </c>
      <c r="H524" s="24">
        <f t="shared" si="97"/>
        <v>-3.8109756097560977E-4</v>
      </c>
    </row>
    <row r="525" spans="1:8" s="25" customFormat="1" ht="25.5" x14ac:dyDescent="0.2">
      <c r="A525" s="21"/>
      <c r="B525" s="22" t="s">
        <v>475</v>
      </c>
      <c r="C525" s="23">
        <v>45</v>
      </c>
      <c r="D525" s="23">
        <v>38</v>
      </c>
      <c r="E525" s="24">
        <f t="shared" si="95"/>
        <v>8.5746951219512202E-3</v>
      </c>
      <c r="F525" s="24">
        <f t="shared" si="96"/>
        <v>7.1603542491049561E-3</v>
      </c>
      <c r="G525" s="24">
        <f t="shared" si="98"/>
        <v>-0.15555555555555556</v>
      </c>
      <c r="H525" s="24">
        <f t="shared" si="97"/>
        <v>-1.3338414634146342E-3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5</v>
      </c>
      <c r="D527" s="23">
        <v>2</v>
      </c>
      <c r="E527" s="24">
        <f t="shared" si="95"/>
        <v>9.5274390243902437E-4</v>
      </c>
      <c r="F527" s="24">
        <f t="shared" si="96"/>
        <v>3.768607499528924E-4</v>
      </c>
      <c r="G527" s="24">
        <f t="shared" si="98"/>
        <v>-0.6</v>
      </c>
      <c r="H527" s="24">
        <f t="shared" si="97"/>
        <v>-5.716463414634146E-4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1</v>
      </c>
      <c r="D531" s="23">
        <v>1</v>
      </c>
      <c r="E531" s="24">
        <f t="shared" si="95"/>
        <v>1.9054878048780488E-4</v>
      </c>
      <c r="F531" s="24">
        <f t="shared" si="96"/>
        <v>1.884303749764462E-4</v>
      </c>
      <c r="G531" s="24">
        <f t="shared" si="98"/>
        <v>0</v>
      </c>
      <c r="H531" s="24">
        <f t="shared" si="97"/>
        <v>0</v>
      </c>
    </row>
    <row r="532" spans="1:8" s="25" customFormat="1" ht="25.5" x14ac:dyDescent="0.2">
      <c r="A532" s="21"/>
      <c r="B532" s="22" t="s">
        <v>481</v>
      </c>
      <c r="C532" s="23">
        <v>1</v>
      </c>
      <c r="D532" s="23">
        <v>0</v>
      </c>
      <c r="E532" s="24">
        <f t="shared" si="95"/>
        <v>1.9054878048780488E-4</v>
      </c>
      <c r="F532" s="24" t="str">
        <f t="shared" si="96"/>
        <v/>
      </c>
      <c r="G532" s="24">
        <f t="shared" si="98"/>
        <v>-1</v>
      </c>
      <c r="H532" s="24">
        <f t="shared" si="97"/>
        <v>-1.9054878048780488E-4</v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1</v>
      </c>
      <c r="E533" s="24" t="str">
        <f t="shared" si="95"/>
        <v/>
      </c>
      <c r="F533" s="24">
        <f t="shared" si="96"/>
        <v>1.884303749764462E-4</v>
      </c>
      <c r="G533" s="24">
        <f t="shared" si="98"/>
        <v>1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1</v>
      </c>
      <c r="E534" s="24" t="str">
        <f t="shared" si="95"/>
        <v/>
      </c>
      <c r="F534" s="24">
        <f t="shared" si="96"/>
        <v>1.884303749764462E-4</v>
      </c>
      <c r="G534" s="24">
        <f t="shared" si="98"/>
        <v>1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1</v>
      </c>
      <c r="D536" s="23">
        <v>0</v>
      </c>
      <c r="E536" s="24">
        <f t="shared" si="95"/>
        <v>1.9054878048780488E-4</v>
      </c>
      <c r="F536" s="24" t="str">
        <f t="shared" si="96"/>
        <v/>
      </c>
      <c r="G536" s="24">
        <f t="shared" si="98"/>
        <v>-1</v>
      </c>
      <c r="H536" s="24">
        <f t="shared" si="97"/>
        <v>-1.9054878048780488E-4</v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1</v>
      </c>
      <c r="D539" s="23">
        <v>0</v>
      </c>
      <c r="E539" s="24">
        <f t="shared" si="95"/>
        <v>1.9054878048780488E-4</v>
      </c>
      <c r="F539" s="24" t="str">
        <f t="shared" si="96"/>
        <v/>
      </c>
      <c r="G539" s="24">
        <f t="shared" si="98"/>
        <v>-1</v>
      </c>
      <c r="H539" s="24">
        <f t="shared" si="97"/>
        <v>-1.9054878048780488E-4</v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152</v>
      </c>
      <c r="D544" s="23">
        <v>61</v>
      </c>
      <c r="E544" s="24">
        <f t="shared" si="95"/>
        <v>2.8963414634146343E-2</v>
      </c>
      <c r="F544" s="24">
        <f t="shared" si="96"/>
        <v>1.1494252873563218E-2</v>
      </c>
      <c r="G544" s="24">
        <f t="shared" si="98"/>
        <v>-0.59868421052631582</v>
      </c>
      <c r="H544" s="24">
        <f t="shared" si="97"/>
        <v>-1.7339939024390245E-2</v>
      </c>
    </row>
    <row r="545" spans="1:8" s="25" customFormat="1" x14ac:dyDescent="0.2">
      <c r="A545" s="21"/>
      <c r="B545" s="22" t="s">
        <v>493</v>
      </c>
      <c r="C545" s="23">
        <v>13</v>
      </c>
      <c r="D545" s="23">
        <v>9</v>
      </c>
      <c r="E545" s="24">
        <f t="shared" si="95"/>
        <v>2.4771341463414634E-3</v>
      </c>
      <c r="F545" s="24">
        <f t="shared" si="96"/>
        <v>1.6958733747880158E-3</v>
      </c>
      <c r="G545" s="24">
        <f t="shared" si="98"/>
        <v>-0.30769230769230771</v>
      </c>
      <c r="H545" s="24">
        <f t="shared" si="97"/>
        <v>-7.6219512195121954E-4</v>
      </c>
    </row>
    <row r="546" spans="1:8" s="25" customFormat="1" ht="25.5" x14ac:dyDescent="0.2">
      <c r="A546" s="21"/>
      <c r="B546" s="22" t="s">
        <v>494</v>
      </c>
      <c r="C546" s="23">
        <v>21</v>
      </c>
      <c r="D546" s="23">
        <v>0</v>
      </c>
      <c r="E546" s="24">
        <f t="shared" si="95"/>
        <v>4.0015243902439025E-3</v>
      </c>
      <c r="F546" s="24" t="str">
        <f t="shared" si="96"/>
        <v/>
      </c>
      <c r="G546" s="24">
        <f t="shared" si="98"/>
        <v>-1</v>
      </c>
      <c r="H546" s="24">
        <f t="shared" si="97"/>
        <v>-4.0015243902439025E-3</v>
      </c>
    </row>
    <row r="547" spans="1:8" s="25" customFormat="1" x14ac:dyDescent="0.2">
      <c r="A547" s="21"/>
      <c r="B547" s="22" t="s">
        <v>495</v>
      </c>
      <c r="C547" s="23">
        <v>1</v>
      </c>
      <c r="D547" s="23">
        <v>0</v>
      </c>
      <c r="E547" s="24">
        <f t="shared" si="95"/>
        <v>1.9054878048780488E-4</v>
      </c>
      <c r="F547" s="24" t="str">
        <f t="shared" si="96"/>
        <v/>
      </c>
      <c r="G547" s="24">
        <f t="shared" si="98"/>
        <v>-1</v>
      </c>
      <c r="H547" s="24">
        <f t="shared" si="97"/>
        <v>-1.9054878048780488E-4</v>
      </c>
    </row>
    <row r="548" spans="1:8" s="25" customFormat="1" x14ac:dyDescent="0.2">
      <c r="A548" s="21"/>
      <c r="B548" s="22" t="s">
        <v>496</v>
      </c>
      <c r="C548" s="23">
        <v>31</v>
      </c>
      <c r="D548" s="23">
        <v>41</v>
      </c>
      <c r="E548" s="24">
        <f t="shared" si="95"/>
        <v>5.9070121951219513E-3</v>
      </c>
      <c r="F548" s="24">
        <f t="shared" si="96"/>
        <v>7.7256453740342946E-3</v>
      </c>
      <c r="G548" s="24">
        <f t="shared" si="98"/>
        <v>0.32258064516129031</v>
      </c>
      <c r="H548" s="24">
        <f t="shared" si="97"/>
        <v>1.9054878048780487E-3</v>
      </c>
    </row>
    <row r="549" spans="1:8" s="25" customFormat="1" x14ac:dyDescent="0.2">
      <c r="A549" s="21"/>
      <c r="B549" s="22" t="s">
        <v>497</v>
      </c>
      <c r="C549" s="23">
        <v>16</v>
      </c>
      <c r="D549" s="23">
        <v>6</v>
      </c>
      <c r="E549" s="24">
        <f t="shared" si="95"/>
        <v>3.0487804878048782E-3</v>
      </c>
      <c r="F549" s="24">
        <f t="shared" si="96"/>
        <v>1.1305822498586771E-3</v>
      </c>
      <c r="G549" s="24">
        <f t="shared" si="98"/>
        <v>-0.625</v>
      </c>
      <c r="H549" s="24">
        <f t="shared" si="97"/>
        <v>-1.9054878048780487E-3</v>
      </c>
    </row>
    <row r="550" spans="1:8" s="25" customFormat="1" x14ac:dyDescent="0.2">
      <c r="A550" s="21"/>
      <c r="B550" s="22" t="s">
        <v>655</v>
      </c>
      <c r="C550" s="23">
        <v>1</v>
      </c>
      <c r="D550" s="23">
        <v>1</v>
      </c>
      <c r="E550" s="24">
        <f t="shared" si="95"/>
        <v>1.9054878048780488E-4</v>
      </c>
      <c r="F550" s="24">
        <f t="shared" si="96"/>
        <v>1.884303749764462E-4</v>
      </c>
      <c r="G550" s="24">
        <f t="shared" si="98"/>
        <v>0</v>
      </c>
      <c r="H550" s="24">
        <f t="shared" si="97"/>
        <v>0</v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34</v>
      </c>
      <c r="D552" s="23">
        <v>43</v>
      </c>
      <c r="E552" s="24">
        <f t="shared" si="99"/>
        <v>6.4786585365853655E-3</v>
      </c>
      <c r="F552" s="24">
        <f t="shared" si="100"/>
        <v>8.1025061239871875E-3</v>
      </c>
      <c r="G552" s="24">
        <f t="shared" ref="G552:G585" si="102">+IF(AND(C552=0,D552=0)," ",IF(C552=0,1,IF(D552=0,-1,(D552-C552)/C552)))</f>
        <v>0.26470588235294118</v>
      </c>
      <c r="H552" s="24">
        <f t="shared" si="101"/>
        <v>1.7149390243902439E-3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2</v>
      </c>
      <c r="E553" s="24" t="str">
        <f t="shared" si="99"/>
        <v/>
      </c>
      <c r="F553" s="24">
        <f t="shared" si="100"/>
        <v>3.768607499528924E-4</v>
      </c>
      <c r="G553" s="24">
        <f t="shared" si="102"/>
        <v>1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1</v>
      </c>
      <c r="D555" s="23">
        <v>0</v>
      </c>
      <c r="E555" s="24">
        <f t="shared" si="99"/>
        <v>1.9054878048780488E-4</v>
      </c>
      <c r="F555" s="24" t="str">
        <f t="shared" si="100"/>
        <v/>
      </c>
      <c r="G555" s="24">
        <f t="shared" si="102"/>
        <v>-1</v>
      </c>
      <c r="H555" s="24">
        <f t="shared" si="101"/>
        <v>-1.9054878048780488E-4</v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1</v>
      </c>
      <c r="E556" s="24" t="str">
        <f t="shared" si="99"/>
        <v/>
      </c>
      <c r="F556" s="24">
        <f t="shared" si="100"/>
        <v>1.884303749764462E-4</v>
      </c>
      <c r="G556" s="24">
        <f t="shared" si="102"/>
        <v>1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3</v>
      </c>
      <c r="D558" s="23">
        <v>0</v>
      </c>
      <c r="E558" s="24">
        <f t="shared" si="99"/>
        <v>5.716463414634146E-4</v>
      </c>
      <c r="F558" s="24" t="str">
        <f t="shared" si="100"/>
        <v/>
      </c>
      <c r="G558" s="24">
        <f t="shared" si="102"/>
        <v>-1</v>
      </c>
      <c r="H558" s="24">
        <f t="shared" si="101"/>
        <v>-5.716463414634146E-4</v>
      </c>
    </row>
    <row r="559" spans="1:8" s="25" customFormat="1" ht="25.5" x14ac:dyDescent="0.2">
      <c r="A559" s="21"/>
      <c r="B559" s="22" t="s">
        <v>506</v>
      </c>
      <c r="C559" s="23">
        <v>1</v>
      </c>
      <c r="D559" s="23">
        <v>1</v>
      </c>
      <c r="E559" s="24">
        <f t="shared" si="99"/>
        <v>1.9054878048780488E-4</v>
      </c>
      <c r="F559" s="24">
        <f t="shared" si="100"/>
        <v>1.884303749764462E-4</v>
      </c>
      <c r="G559" s="24">
        <f t="shared" si="102"/>
        <v>0</v>
      </c>
      <c r="H559" s="24">
        <f t="shared" si="101"/>
        <v>0</v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2</v>
      </c>
      <c r="D561" s="23">
        <v>1</v>
      </c>
      <c r="E561" s="24">
        <f t="shared" si="99"/>
        <v>3.8109756097560977E-4</v>
      </c>
      <c r="F561" s="24">
        <f t="shared" si="100"/>
        <v>1.884303749764462E-4</v>
      </c>
      <c r="G561" s="24">
        <f t="shared" si="102"/>
        <v>-0.5</v>
      </c>
      <c r="H561" s="24">
        <f t="shared" si="101"/>
        <v>-1.9054878048780488E-4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23</v>
      </c>
      <c r="D564" s="23">
        <v>8</v>
      </c>
      <c r="E564" s="24">
        <f t="shared" si="99"/>
        <v>4.3826219512195126E-3</v>
      </c>
      <c r="F564" s="24">
        <f t="shared" si="100"/>
        <v>1.5074429998115696E-3</v>
      </c>
      <c r="G564" s="24">
        <f t="shared" si="102"/>
        <v>-0.65217391304347827</v>
      </c>
      <c r="H564" s="24">
        <f t="shared" si="101"/>
        <v>-2.8582317073170735E-3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2</v>
      </c>
      <c r="D566" s="23">
        <v>3</v>
      </c>
      <c r="E566" s="24">
        <f t="shared" si="99"/>
        <v>3.8109756097560977E-4</v>
      </c>
      <c r="F566" s="24">
        <f t="shared" si="100"/>
        <v>5.6529112492933857E-4</v>
      </c>
      <c r="G566" s="24">
        <f t="shared" si="102"/>
        <v>0.5</v>
      </c>
      <c r="H566" s="24">
        <f t="shared" si="101"/>
        <v>1.9054878048780488E-4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1</v>
      </c>
      <c r="E567" s="24" t="str">
        <f t="shared" si="99"/>
        <v/>
      </c>
      <c r="F567" s="24">
        <f t="shared" si="100"/>
        <v>1.884303749764462E-4</v>
      </c>
      <c r="G567" s="24">
        <f t="shared" si="102"/>
        <v>1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30</v>
      </c>
      <c r="D569" s="23">
        <v>22</v>
      </c>
      <c r="E569" s="24">
        <f t="shared" si="99"/>
        <v>5.7164634146341462E-3</v>
      </c>
      <c r="F569" s="24">
        <f t="shared" si="100"/>
        <v>4.1454682494818165E-3</v>
      </c>
      <c r="G569" s="24">
        <f t="shared" si="102"/>
        <v>-0.26666666666666666</v>
      </c>
      <c r="H569" s="24">
        <f t="shared" si="101"/>
        <v>-1.5243902439024391E-3</v>
      </c>
    </row>
    <row r="570" spans="1:8" s="25" customFormat="1" ht="25.5" x14ac:dyDescent="0.2">
      <c r="A570" s="21"/>
      <c r="B570" s="22" t="s">
        <v>517</v>
      </c>
      <c r="C570" s="23">
        <v>25</v>
      </c>
      <c r="D570" s="23">
        <v>14</v>
      </c>
      <c r="E570" s="24">
        <f t="shared" si="99"/>
        <v>4.7637195121951218E-3</v>
      </c>
      <c r="F570" s="24">
        <f t="shared" si="100"/>
        <v>2.6380252496702467E-3</v>
      </c>
      <c r="G570" s="24">
        <f t="shared" si="102"/>
        <v>-0.44</v>
      </c>
      <c r="H570" s="24">
        <f t="shared" si="101"/>
        <v>-2.0960365853658538E-3</v>
      </c>
    </row>
    <row r="571" spans="1:8" s="25" customFormat="1" x14ac:dyDescent="0.2">
      <c r="A571" s="21"/>
      <c r="B571" s="22" t="s">
        <v>518</v>
      </c>
      <c r="C571" s="23">
        <v>44</v>
      </c>
      <c r="D571" s="23">
        <v>61</v>
      </c>
      <c r="E571" s="24">
        <f t="shared" si="99"/>
        <v>8.3841463414634151E-3</v>
      </c>
      <c r="F571" s="24">
        <f t="shared" si="100"/>
        <v>1.1494252873563218E-2</v>
      </c>
      <c r="G571" s="24">
        <f t="shared" si="102"/>
        <v>0.38636363636363635</v>
      </c>
      <c r="H571" s="24">
        <f t="shared" si="101"/>
        <v>3.2393292682926832E-3</v>
      </c>
    </row>
    <row r="572" spans="1:8" s="25" customFormat="1" x14ac:dyDescent="0.2">
      <c r="A572" s="21"/>
      <c r="B572" s="22" t="s">
        <v>519</v>
      </c>
      <c r="C572" s="23">
        <v>12</v>
      </c>
      <c r="D572" s="23">
        <v>11</v>
      </c>
      <c r="E572" s="24">
        <f t="shared" si="99"/>
        <v>2.2865853658536584E-3</v>
      </c>
      <c r="F572" s="24">
        <f t="shared" si="100"/>
        <v>2.0727341247409083E-3</v>
      </c>
      <c r="G572" s="24">
        <f t="shared" si="102"/>
        <v>-8.3333333333333329E-2</v>
      </c>
      <c r="H572" s="24">
        <f t="shared" si="101"/>
        <v>-1.9054878048780486E-4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2</v>
      </c>
      <c r="E576" s="24" t="str">
        <f t="shared" si="99"/>
        <v/>
      </c>
      <c r="F576" s="24">
        <f t="shared" si="100"/>
        <v>3.768607499528924E-4</v>
      </c>
      <c r="G576" s="24">
        <f t="shared" si="102"/>
        <v>1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5</v>
      </c>
      <c r="D578" s="23">
        <v>8</v>
      </c>
      <c r="E578" s="24">
        <f t="shared" si="99"/>
        <v>9.5274390243902437E-4</v>
      </c>
      <c r="F578" s="24">
        <f t="shared" si="100"/>
        <v>1.5074429998115696E-3</v>
      </c>
      <c r="G578" s="24">
        <f t="shared" si="102"/>
        <v>0.6</v>
      </c>
      <c r="H578" s="24">
        <f t="shared" si="101"/>
        <v>5.716463414634146E-4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5</v>
      </c>
      <c r="E579" s="24">
        <f t="shared" si="99"/>
        <v>1.9054878048780488E-4</v>
      </c>
      <c r="F579" s="24">
        <f t="shared" si="100"/>
        <v>9.4215187488223102E-4</v>
      </c>
      <c r="G579" s="24">
        <f t="shared" si="102"/>
        <v>4</v>
      </c>
      <c r="H579" s="24">
        <f t="shared" si="101"/>
        <v>7.6219512195121954E-4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1</v>
      </c>
      <c r="E580" s="24" t="str">
        <f t="shared" si="99"/>
        <v/>
      </c>
      <c r="F580" s="24">
        <f t="shared" si="100"/>
        <v>1.884303749764462E-4</v>
      </c>
      <c r="G580" s="24">
        <f t="shared" si="102"/>
        <v>1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4</v>
      </c>
      <c r="E581" s="24" t="str">
        <f t="shared" si="99"/>
        <v/>
      </c>
      <c r="F581" s="24">
        <f t="shared" si="100"/>
        <v>7.5372149990578479E-4</v>
      </c>
      <c r="G581" s="24">
        <f t="shared" si="102"/>
        <v>1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4</v>
      </c>
      <c r="D583" s="23">
        <v>2</v>
      </c>
      <c r="E583" s="24">
        <f t="shared" si="99"/>
        <v>7.6219512195121954E-4</v>
      </c>
      <c r="F583" s="24">
        <f t="shared" si="100"/>
        <v>3.768607499528924E-4</v>
      </c>
      <c r="G583" s="24">
        <f t="shared" si="102"/>
        <v>-0.5</v>
      </c>
      <c r="H583" s="24">
        <f t="shared" si="101"/>
        <v>-3.8109756097560977E-4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1</v>
      </c>
      <c r="D585" s="23">
        <v>1</v>
      </c>
      <c r="E585" s="24">
        <f t="shared" si="99"/>
        <v>1.9054878048780488E-4</v>
      </c>
      <c r="F585" s="24">
        <f t="shared" si="100"/>
        <v>1.884303749764462E-4</v>
      </c>
      <c r="G585" s="24">
        <f t="shared" si="102"/>
        <v>0</v>
      </c>
      <c r="H585" s="24">
        <f t="shared" si="101"/>
        <v>0</v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1473</v>
      </c>
      <c r="D591" s="19">
        <f>SUM(D592:D618)</f>
        <v>875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-0.40597420230821452</v>
      </c>
      <c r="H591" s="20">
        <f t="shared" ref="H591:H618" si="105">+IF(OR(AND(E591=""),(G591="")),"",E591*G591)</f>
        <v>-0.40597420230821452</v>
      </c>
      <c r="I591" s="25"/>
    </row>
    <row r="592" spans="1:9" s="25" customFormat="1" x14ac:dyDescent="0.2">
      <c r="A592" s="21"/>
      <c r="B592" s="22" t="s">
        <v>533</v>
      </c>
      <c r="C592" s="23">
        <v>12</v>
      </c>
      <c r="D592" s="23">
        <v>21</v>
      </c>
      <c r="E592" s="24">
        <f t="shared" si="103"/>
        <v>8.1466395112016286E-3</v>
      </c>
      <c r="F592" s="24">
        <f t="shared" si="104"/>
        <v>2.4E-2</v>
      </c>
      <c r="G592" s="24">
        <f t="shared" ref="G592:G618" si="106">+IF(AND(C592=0,D592=0)," ",IF(C592=0,1,IF(D592=0,-1,(D592-C592)/C592)))</f>
        <v>0.75</v>
      </c>
      <c r="H592" s="24">
        <f t="shared" si="105"/>
        <v>6.1099796334012219E-3</v>
      </c>
    </row>
    <row r="593" spans="1:8" s="25" customFormat="1" x14ac:dyDescent="0.2">
      <c r="A593" s="21"/>
      <c r="B593" s="22" t="s">
        <v>534</v>
      </c>
      <c r="C593" s="23">
        <v>45</v>
      </c>
      <c r="D593" s="23">
        <v>19</v>
      </c>
      <c r="E593" s="24">
        <f t="shared" si="103"/>
        <v>3.0549898167006109E-2</v>
      </c>
      <c r="F593" s="24">
        <f t="shared" si="104"/>
        <v>2.1714285714285714E-2</v>
      </c>
      <c r="G593" s="24">
        <f t="shared" si="106"/>
        <v>-0.57777777777777772</v>
      </c>
      <c r="H593" s="24">
        <f t="shared" si="105"/>
        <v>-1.7651052274270194E-2</v>
      </c>
    </row>
    <row r="594" spans="1:8" s="25" customFormat="1" ht="25.5" x14ac:dyDescent="0.2">
      <c r="A594" s="21"/>
      <c r="B594" s="22" t="s">
        <v>535</v>
      </c>
      <c r="C594" s="23">
        <v>201</v>
      </c>
      <c r="D594" s="23">
        <v>115</v>
      </c>
      <c r="E594" s="24">
        <f t="shared" si="103"/>
        <v>0.13645621181262729</v>
      </c>
      <c r="F594" s="24">
        <f t="shared" si="104"/>
        <v>0.13142857142857142</v>
      </c>
      <c r="G594" s="24">
        <f t="shared" si="106"/>
        <v>-0.42786069651741293</v>
      </c>
      <c r="H594" s="24">
        <f t="shared" si="105"/>
        <v>-5.8384249830278345E-2</v>
      </c>
    </row>
    <row r="595" spans="1:8" s="25" customFormat="1" x14ac:dyDescent="0.2">
      <c r="A595" s="21"/>
      <c r="B595" s="22" t="s">
        <v>536</v>
      </c>
      <c r="C595" s="23">
        <v>338</v>
      </c>
      <c r="D595" s="23">
        <v>73</v>
      </c>
      <c r="E595" s="24">
        <f t="shared" si="103"/>
        <v>0.22946367956551256</v>
      </c>
      <c r="F595" s="24">
        <f t="shared" si="104"/>
        <v>8.3428571428571435E-2</v>
      </c>
      <c r="G595" s="24">
        <f t="shared" si="106"/>
        <v>-0.78402366863905326</v>
      </c>
      <c r="H595" s="24">
        <f t="shared" si="105"/>
        <v>-0.17990495587236932</v>
      </c>
    </row>
    <row r="596" spans="1:8" s="25" customFormat="1" x14ac:dyDescent="0.2">
      <c r="A596" s="21"/>
      <c r="B596" s="22" t="s">
        <v>537</v>
      </c>
      <c r="C596" s="23">
        <v>10</v>
      </c>
      <c r="D596" s="23">
        <v>5</v>
      </c>
      <c r="E596" s="24">
        <f t="shared" si="103"/>
        <v>6.788866259334691E-3</v>
      </c>
      <c r="F596" s="24">
        <f t="shared" si="104"/>
        <v>5.7142857142857143E-3</v>
      </c>
      <c r="G596" s="24">
        <f t="shared" si="106"/>
        <v>-0.5</v>
      </c>
      <c r="H596" s="24">
        <f t="shared" si="105"/>
        <v>-3.3944331296673455E-3</v>
      </c>
    </row>
    <row r="597" spans="1:8" s="25" customFormat="1" x14ac:dyDescent="0.2">
      <c r="A597" s="21"/>
      <c r="B597" s="22" t="s">
        <v>639</v>
      </c>
      <c r="C597" s="23">
        <v>13</v>
      </c>
      <c r="D597" s="23">
        <v>0</v>
      </c>
      <c r="E597" s="24">
        <f t="shared" si="103"/>
        <v>8.8255261371350986E-3</v>
      </c>
      <c r="F597" s="24" t="str">
        <f t="shared" si="104"/>
        <v/>
      </c>
      <c r="G597" s="24">
        <f t="shared" si="106"/>
        <v>-1</v>
      </c>
      <c r="H597" s="24">
        <f t="shared" si="105"/>
        <v>-8.8255261371350986E-3</v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2</v>
      </c>
      <c r="E598" s="24" t="str">
        <f t="shared" si="103"/>
        <v/>
      </c>
      <c r="F598" s="24">
        <f t="shared" si="104"/>
        <v>2.2857142857142859E-3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7</v>
      </c>
      <c r="D599" s="23">
        <v>2</v>
      </c>
      <c r="E599" s="24">
        <f t="shared" si="103"/>
        <v>4.7522063815342835E-3</v>
      </c>
      <c r="F599" s="24">
        <f t="shared" si="104"/>
        <v>2.2857142857142859E-3</v>
      </c>
      <c r="G599" s="24">
        <f t="shared" si="106"/>
        <v>-0.7142857142857143</v>
      </c>
      <c r="H599" s="24">
        <f t="shared" si="105"/>
        <v>-3.3944331296673455E-3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1</v>
      </c>
      <c r="E601" s="24" t="str">
        <f t="shared" si="103"/>
        <v/>
      </c>
      <c r="F601" s="24">
        <f t="shared" si="104"/>
        <v>1.1428571428571429E-3</v>
      </c>
      <c r="G601" s="24">
        <f t="shared" si="106"/>
        <v>1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18</v>
      </c>
      <c r="D602" s="23">
        <v>4</v>
      </c>
      <c r="E602" s="24">
        <f t="shared" si="103"/>
        <v>1.2219959266802444E-2</v>
      </c>
      <c r="F602" s="24">
        <f t="shared" si="104"/>
        <v>4.5714285714285718E-3</v>
      </c>
      <c r="G602" s="24">
        <f t="shared" si="106"/>
        <v>-0.77777777777777779</v>
      </c>
      <c r="H602" s="24">
        <f t="shared" si="105"/>
        <v>-9.5044127630685669E-3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16</v>
      </c>
      <c r="D606" s="23">
        <v>58</v>
      </c>
      <c r="E606" s="24">
        <f t="shared" si="103"/>
        <v>1.0862186014935505E-2</v>
      </c>
      <c r="F606" s="24">
        <f t="shared" si="104"/>
        <v>6.6285714285714281E-2</v>
      </c>
      <c r="G606" s="24">
        <f t="shared" si="106"/>
        <v>2.625</v>
      </c>
      <c r="H606" s="24">
        <f t="shared" si="105"/>
        <v>2.8513238289205701E-2</v>
      </c>
    </row>
    <row r="607" spans="1:8" s="25" customFormat="1" x14ac:dyDescent="0.2">
      <c r="A607" s="21"/>
      <c r="B607" s="22" t="s">
        <v>547</v>
      </c>
      <c r="C607" s="23">
        <v>187</v>
      </c>
      <c r="D607" s="23">
        <v>129</v>
      </c>
      <c r="E607" s="24">
        <f t="shared" si="103"/>
        <v>0.12695179904955872</v>
      </c>
      <c r="F607" s="24">
        <f t="shared" si="104"/>
        <v>0.14742857142857144</v>
      </c>
      <c r="G607" s="24">
        <f t="shared" si="106"/>
        <v>-0.31016042780748665</v>
      </c>
      <c r="H607" s="24">
        <f t="shared" si="105"/>
        <v>-3.9375424304141211E-2</v>
      </c>
    </row>
    <row r="608" spans="1:8" s="25" customFormat="1" x14ac:dyDescent="0.2">
      <c r="A608" s="21"/>
      <c r="B608" s="22" t="s">
        <v>548</v>
      </c>
      <c r="C608" s="23">
        <v>19</v>
      </c>
      <c r="D608" s="23">
        <v>4</v>
      </c>
      <c r="E608" s="24">
        <f t="shared" si="103"/>
        <v>1.2898845892735914E-2</v>
      </c>
      <c r="F608" s="24">
        <f t="shared" si="104"/>
        <v>4.5714285714285718E-3</v>
      </c>
      <c r="G608" s="24">
        <f t="shared" si="106"/>
        <v>-0.78947368421052633</v>
      </c>
      <c r="H608" s="24">
        <f t="shared" si="105"/>
        <v>-1.0183299389002037E-2</v>
      </c>
    </row>
    <row r="609" spans="1:9" s="25" customFormat="1" x14ac:dyDescent="0.2">
      <c r="A609" s="21"/>
      <c r="B609" s="22" t="s">
        <v>549</v>
      </c>
      <c r="C609" s="23">
        <v>175</v>
      </c>
      <c r="D609" s="23">
        <v>161</v>
      </c>
      <c r="E609" s="24">
        <f t="shared" si="103"/>
        <v>0.11880515953835709</v>
      </c>
      <c r="F609" s="24">
        <f t="shared" si="104"/>
        <v>0.184</v>
      </c>
      <c r="G609" s="24">
        <f t="shared" si="106"/>
        <v>-0.08</v>
      </c>
      <c r="H609" s="24">
        <f t="shared" si="105"/>
        <v>-9.5044127630685669E-3</v>
      </c>
    </row>
    <row r="610" spans="1:9" s="25" customFormat="1" x14ac:dyDescent="0.2">
      <c r="A610" s="21"/>
      <c r="B610" s="22" t="s">
        <v>550</v>
      </c>
      <c r="C610" s="23">
        <v>274</v>
      </c>
      <c r="D610" s="23">
        <v>189</v>
      </c>
      <c r="E610" s="24">
        <f t="shared" si="103"/>
        <v>0.18601493550577053</v>
      </c>
      <c r="F610" s="24">
        <f t="shared" si="104"/>
        <v>0.216</v>
      </c>
      <c r="G610" s="24">
        <f t="shared" si="106"/>
        <v>-0.31021897810218979</v>
      </c>
      <c r="H610" s="24">
        <f t="shared" si="105"/>
        <v>-5.7705363204344877E-2</v>
      </c>
    </row>
    <row r="611" spans="1:9" s="25" customFormat="1" x14ac:dyDescent="0.2">
      <c r="A611" s="21"/>
      <c r="B611" s="22" t="s">
        <v>551</v>
      </c>
      <c r="C611" s="23">
        <v>51</v>
      </c>
      <c r="D611" s="23">
        <v>2</v>
      </c>
      <c r="E611" s="24">
        <f t="shared" si="103"/>
        <v>3.4623217922606926E-2</v>
      </c>
      <c r="F611" s="24">
        <f t="shared" si="104"/>
        <v>2.2857142857142859E-3</v>
      </c>
      <c r="G611" s="24">
        <f t="shared" si="106"/>
        <v>-0.96078431372549022</v>
      </c>
      <c r="H611" s="24">
        <f t="shared" si="105"/>
        <v>-3.326544467073999E-2</v>
      </c>
    </row>
    <row r="612" spans="1:9" s="25" customFormat="1" x14ac:dyDescent="0.2">
      <c r="A612" s="21"/>
      <c r="B612" s="22" t="s">
        <v>552</v>
      </c>
      <c r="C612" s="23">
        <v>7</v>
      </c>
      <c r="D612" s="23">
        <v>1</v>
      </c>
      <c r="E612" s="24">
        <f t="shared" si="103"/>
        <v>4.7522063815342835E-3</v>
      </c>
      <c r="F612" s="24">
        <f t="shared" si="104"/>
        <v>1.1428571428571429E-3</v>
      </c>
      <c r="G612" s="24">
        <f t="shared" si="106"/>
        <v>-0.8571428571428571</v>
      </c>
      <c r="H612" s="24">
        <f t="shared" si="105"/>
        <v>-4.0733197556008143E-3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25</v>
      </c>
      <c r="D614" s="23">
        <v>17</v>
      </c>
      <c r="E614" s="24">
        <f t="shared" si="103"/>
        <v>1.6972165648336729E-2</v>
      </c>
      <c r="F614" s="24">
        <f t="shared" si="104"/>
        <v>1.9428571428571427E-2</v>
      </c>
      <c r="G614" s="24">
        <f t="shared" si="106"/>
        <v>-0.32</v>
      </c>
      <c r="H614" s="24">
        <f t="shared" si="105"/>
        <v>-5.4310930074677535E-3</v>
      </c>
    </row>
    <row r="615" spans="1:9" s="25" customFormat="1" x14ac:dyDescent="0.2">
      <c r="A615" s="21"/>
      <c r="B615" s="22" t="s">
        <v>555</v>
      </c>
      <c r="C615" s="23">
        <v>17</v>
      </c>
      <c r="D615" s="23">
        <v>0</v>
      </c>
      <c r="E615" s="24">
        <f t="shared" si="103"/>
        <v>1.1541072640868975E-2</v>
      </c>
      <c r="F615" s="24" t="str">
        <f t="shared" si="104"/>
        <v/>
      </c>
      <c r="G615" s="24">
        <f t="shared" si="106"/>
        <v>-1</v>
      </c>
      <c r="H615" s="24">
        <f t="shared" si="105"/>
        <v>-1.1541072640868975E-2</v>
      </c>
    </row>
    <row r="616" spans="1:9" s="25" customFormat="1" ht="25.5" x14ac:dyDescent="0.2">
      <c r="A616" s="21"/>
      <c r="B616" s="22" t="s">
        <v>556</v>
      </c>
      <c r="C616" s="23">
        <v>14</v>
      </c>
      <c r="D616" s="23">
        <v>17</v>
      </c>
      <c r="E616" s="24">
        <f t="shared" si="103"/>
        <v>9.5044127630685669E-3</v>
      </c>
      <c r="F616" s="24">
        <f t="shared" si="104"/>
        <v>1.9428571428571427E-2</v>
      </c>
      <c r="G616" s="24">
        <f t="shared" si="106"/>
        <v>0.21428571428571427</v>
      </c>
      <c r="H616" s="24">
        <f t="shared" si="105"/>
        <v>2.0366598778004071E-3</v>
      </c>
    </row>
    <row r="617" spans="1:9" s="25" customFormat="1" ht="25.5" x14ac:dyDescent="0.2">
      <c r="A617" s="21"/>
      <c r="B617" s="22" t="s">
        <v>640</v>
      </c>
      <c r="C617" s="23">
        <v>40</v>
      </c>
      <c r="D617" s="23">
        <v>40</v>
      </c>
      <c r="E617" s="24">
        <f t="shared" si="103"/>
        <v>2.7155465037338764E-2</v>
      </c>
      <c r="F617" s="24">
        <f t="shared" si="104"/>
        <v>4.5714285714285714E-2</v>
      </c>
      <c r="G617" s="24">
        <f t="shared" si="106"/>
        <v>0</v>
      </c>
      <c r="H617" s="24">
        <f t="shared" si="105"/>
        <v>0</v>
      </c>
    </row>
    <row r="618" spans="1:9" ht="25.5" x14ac:dyDescent="0.2">
      <c r="A618" s="14"/>
      <c r="B618" s="15" t="s">
        <v>557</v>
      </c>
      <c r="C618" s="16">
        <v>4</v>
      </c>
      <c r="D618" s="23">
        <v>15</v>
      </c>
      <c r="E618" s="17">
        <f t="shared" si="103"/>
        <v>2.7155465037338763E-3</v>
      </c>
      <c r="F618" s="17">
        <f t="shared" si="104"/>
        <v>1.7142857142857144E-2</v>
      </c>
      <c r="G618" s="17">
        <f t="shared" si="106"/>
        <v>2.75</v>
      </c>
      <c r="H618" s="17">
        <f t="shared" si="105"/>
        <v>7.4677528852681602E-3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582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583</v>
      </c>
      <c r="C8" s="12">
        <f>+C19+C76+C177+C356+C591</f>
        <v>699</v>
      </c>
      <c r="D8" s="13">
        <f>+D19+D76+D177+D356+D591</f>
        <v>3585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4.1287553648068673</v>
      </c>
      <c r="H8" s="10">
        <f t="shared" ref="H8:H13" si="1">+IF(OR(AND(E8=""),(G8="")),"",E8*G8)</f>
        <v>4.1287553648068673</v>
      </c>
    </row>
    <row r="9" spans="1:8" s="25" customFormat="1" x14ac:dyDescent="0.2">
      <c r="A9" s="21"/>
      <c r="B9" s="22" t="s">
        <v>6</v>
      </c>
      <c r="C9" s="23">
        <f>+C19</f>
        <v>1</v>
      </c>
      <c r="D9" s="23">
        <f>+D19</f>
        <v>0</v>
      </c>
      <c r="E9" s="24">
        <f t="shared" ref="E9:F13" si="2">+C9/C$8</f>
        <v>1.4306151645207439E-3</v>
      </c>
      <c r="F9" s="24">
        <f t="shared" si="2"/>
        <v>0</v>
      </c>
      <c r="G9" s="24">
        <f t="shared" si="0"/>
        <v>-1</v>
      </c>
      <c r="H9" s="24">
        <f t="shared" si="1"/>
        <v>-1.4306151645207439E-3</v>
      </c>
    </row>
    <row r="10" spans="1:8" s="25" customFormat="1" x14ac:dyDescent="0.2">
      <c r="A10" s="21"/>
      <c r="B10" s="22" t="s">
        <v>7</v>
      </c>
      <c r="C10" s="23">
        <f>+C76</f>
        <v>22</v>
      </c>
      <c r="D10" s="23">
        <f>+D76</f>
        <v>49</v>
      </c>
      <c r="E10" s="24">
        <f t="shared" si="2"/>
        <v>3.1473533619456366E-2</v>
      </c>
      <c r="F10" s="24">
        <f t="shared" si="2"/>
        <v>1.3668061366806136E-2</v>
      </c>
      <c r="G10" s="24">
        <f t="shared" si="0"/>
        <v>1.2272727272727273</v>
      </c>
      <c r="H10" s="24">
        <f t="shared" si="1"/>
        <v>3.8626609442060089E-2</v>
      </c>
    </row>
    <row r="11" spans="1:8" s="25" customFormat="1" ht="25.5" x14ac:dyDescent="0.2">
      <c r="A11" s="21"/>
      <c r="B11" s="22" t="s">
        <v>8</v>
      </c>
      <c r="C11" s="23">
        <f>+C177</f>
        <v>222</v>
      </c>
      <c r="D11" s="23">
        <f>+D177</f>
        <v>163</v>
      </c>
      <c r="E11" s="24">
        <f t="shared" si="2"/>
        <v>0.31759656652360513</v>
      </c>
      <c r="F11" s="24">
        <f t="shared" si="2"/>
        <v>4.5467224546722453E-2</v>
      </c>
      <c r="G11" s="24">
        <f t="shared" si="0"/>
        <v>-0.26576576576576577</v>
      </c>
      <c r="H11" s="24">
        <f t="shared" si="1"/>
        <v>-8.4406294706723881E-2</v>
      </c>
    </row>
    <row r="12" spans="1:8" s="25" customFormat="1" x14ac:dyDescent="0.2">
      <c r="A12" s="21"/>
      <c r="B12" s="22" t="s">
        <v>9</v>
      </c>
      <c r="C12" s="23">
        <f>+C356</f>
        <v>70</v>
      </c>
      <c r="D12" s="23">
        <f>+D356</f>
        <v>104</v>
      </c>
      <c r="E12" s="24">
        <f t="shared" si="2"/>
        <v>0.10014306151645208</v>
      </c>
      <c r="F12" s="24">
        <f t="shared" si="2"/>
        <v>2.9009762900976292E-2</v>
      </c>
      <c r="G12" s="24">
        <f t="shared" si="0"/>
        <v>0.48571428571428571</v>
      </c>
      <c r="H12" s="24">
        <f t="shared" si="1"/>
        <v>4.8640915593705293E-2</v>
      </c>
    </row>
    <row r="13" spans="1:8" s="25" customFormat="1" x14ac:dyDescent="0.2">
      <c r="A13" s="21"/>
      <c r="B13" s="22" t="s">
        <v>10</v>
      </c>
      <c r="C13" s="23">
        <f>+C591</f>
        <v>384</v>
      </c>
      <c r="D13" s="23">
        <f>+D591</f>
        <v>3269</v>
      </c>
      <c r="E13" s="24">
        <f t="shared" si="2"/>
        <v>0.54935622317596566</v>
      </c>
      <c r="F13" s="24">
        <f t="shared" si="2"/>
        <v>0.91185495118549509</v>
      </c>
      <c r="G13" s="24">
        <f t="shared" si="0"/>
        <v>7.513020833333333</v>
      </c>
      <c r="H13" s="24">
        <f t="shared" si="1"/>
        <v>4.1273247496423462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</v>
      </c>
      <c r="D19" s="19">
        <f>SUM(D20:D70)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</v>
      </c>
      <c r="D30" s="23">
        <v>0</v>
      </c>
      <c r="E30" s="24">
        <f t="shared" si="3"/>
        <v>1</v>
      </c>
      <c r="F30" s="24" t="str">
        <f t="shared" si="4"/>
        <v/>
      </c>
      <c r="G30" s="24">
        <f t="shared" si="6"/>
        <v>-1</v>
      </c>
      <c r="H30" s="24">
        <f t="shared" si="5"/>
        <v>-1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22</v>
      </c>
      <c r="D76" s="19">
        <f>SUM(D77:D171)</f>
        <v>49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1.2272727272727273</v>
      </c>
      <c r="H76" s="20">
        <f t="shared" ref="H76:H109" si="17">+IF(OR(AND(E76=""),(G76="")),"",E76*G76)</f>
        <v>1.2272727272727273</v>
      </c>
      <c r="I76" s="25"/>
    </row>
    <row r="77" spans="1:9" s="25" customFormat="1" x14ac:dyDescent="0.2">
      <c r="A77" s="21"/>
      <c r="B77" s="22" t="s">
        <v>62</v>
      </c>
      <c r="C77" s="23">
        <v>0</v>
      </c>
      <c r="D77" s="23">
        <v>1</v>
      </c>
      <c r="E77" s="24" t="str">
        <f t="shared" si="15"/>
        <v/>
      </c>
      <c r="F77" s="24">
        <f t="shared" si="16"/>
        <v>2.0408163265306121E-2</v>
      </c>
      <c r="G77" s="24">
        <f t="shared" ref="G77:G110" si="18">+IF(AND(C77=0,D77=0)," ",IF(C77=0,1,IF(D77=0,-1,(D77-C77)/C77)))</f>
        <v>1</v>
      </c>
      <c r="H77" s="24" t="str">
        <f t="shared" si="17"/>
        <v/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0</v>
      </c>
      <c r="D80" s="23">
        <v>0</v>
      </c>
      <c r="E80" s="24" t="str">
        <f t="shared" si="15"/>
        <v/>
      </c>
      <c r="F80" s="24" t="str">
        <f t="shared" si="16"/>
        <v/>
      </c>
      <c r="G80" s="24" t="str">
        <f t="shared" si="18"/>
        <v xml:space="preserve"> 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0</v>
      </c>
      <c r="D81" s="23">
        <v>1</v>
      </c>
      <c r="E81" s="24" t="str">
        <f t="shared" si="15"/>
        <v/>
      </c>
      <c r="F81" s="24">
        <f t="shared" si="16"/>
        <v>2.0408163265306121E-2</v>
      </c>
      <c r="G81" s="24">
        <f t="shared" si="18"/>
        <v>1</v>
      </c>
      <c r="H81" s="24" t="str">
        <f t="shared" si="17"/>
        <v/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1</v>
      </c>
      <c r="D86" s="23">
        <v>0</v>
      </c>
      <c r="E86" s="24">
        <f t="shared" si="15"/>
        <v>4.5454545454545456E-2</v>
      </c>
      <c r="F86" s="24" t="str">
        <f t="shared" si="16"/>
        <v/>
      </c>
      <c r="G86" s="24">
        <f t="shared" si="18"/>
        <v>-1</v>
      </c>
      <c r="H86" s="24">
        <f t="shared" si="17"/>
        <v>-4.5454545454545456E-2</v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1</v>
      </c>
      <c r="E91" s="24" t="str">
        <f t="shared" si="15"/>
        <v/>
      </c>
      <c r="F91" s="24">
        <f t="shared" si="16"/>
        <v>2.0408163265306121E-2</v>
      </c>
      <c r="G91" s="24">
        <f t="shared" si="18"/>
        <v>1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0</v>
      </c>
      <c r="D92" s="23">
        <v>0</v>
      </c>
      <c r="E92" s="24" t="str">
        <f t="shared" si="15"/>
        <v/>
      </c>
      <c r="F92" s="24" t="str">
        <f t="shared" si="16"/>
        <v/>
      </c>
      <c r="G92" s="24" t="str">
        <f t="shared" si="18"/>
        <v xml:space="preserve"> </v>
      </c>
      <c r="H92" s="24" t="str">
        <f t="shared" si="17"/>
        <v/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0</v>
      </c>
      <c r="D94" s="23">
        <v>3</v>
      </c>
      <c r="E94" s="24" t="str">
        <f t="shared" si="15"/>
        <v/>
      </c>
      <c r="F94" s="24">
        <f t="shared" si="16"/>
        <v>6.1224489795918366E-2</v>
      </c>
      <c r="G94" s="24">
        <f t="shared" si="18"/>
        <v>1</v>
      </c>
      <c r="H94" s="24" t="str">
        <f t="shared" si="17"/>
        <v/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1</v>
      </c>
      <c r="D97" s="23">
        <v>0</v>
      </c>
      <c r="E97" s="24">
        <f t="shared" si="15"/>
        <v>4.5454545454545456E-2</v>
      </c>
      <c r="F97" s="24" t="str">
        <f t="shared" si="16"/>
        <v/>
      </c>
      <c r="G97" s="24">
        <f t="shared" si="18"/>
        <v>-1</v>
      </c>
      <c r="H97" s="24">
        <f t="shared" si="17"/>
        <v>-4.5454545454545456E-2</v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1</v>
      </c>
      <c r="D99" s="23">
        <v>0</v>
      </c>
      <c r="E99" s="24">
        <f t="shared" si="15"/>
        <v>4.5454545454545456E-2</v>
      </c>
      <c r="F99" s="24" t="str">
        <f t="shared" si="16"/>
        <v/>
      </c>
      <c r="G99" s="24">
        <f t="shared" si="18"/>
        <v>-1</v>
      </c>
      <c r="H99" s="24">
        <f t="shared" si="17"/>
        <v>-4.5454545454545456E-2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1</v>
      </c>
      <c r="E100" s="24" t="str">
        <f t="shared" si="15"/>
        <v/>
      </c>
      <c r="F100" s="24">
        <f t="shared" si="16"/>
        <v>2.0408163265306121E-2</v>
      </c>
      <c r="G100" s="24">
        <f t="shared" si="18"/>
        <v>1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1</v>
      </c>
      <c r="E102" s="24" t="str">
        <f t="shared" si="15"/>
        <v/>
      </c>
      <c r="F102" s="24">
        <f t="shared" si="16"/>
        <v>2.0408163265306121E-2</v>
      </c>
      <c r="G102" s="24">
        <f t="shared" si="18"/>
        <v>1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1</v>
      </c>
      <c r="D106" s="23">
        <v>0</v>
      </c>
      <c r="E106" s="24">
        <f t="shared" si="15"/>
        <v>4.5454545454545456E-2</v>
      </c>
      <c r="F106" s="24" t="str">
        <f t="shared" si="16"/>
        <v/>
      </c>
      <c r="G106" s="24">
        <f t="shared" si="18"/>
        <v>-1</v>
      </c>
      <c r="H106" s="24">
        <f t="shared" si="17"/>
        <v>-4.5454545454545456E-2</v>
      </c>
    </row>
    <row r="107" spans="1:8" s="25" customFormat="1" x14ac:dyDescent="0.2">
      <c r="A107" s="21"/>
      <c r="B107" s="22" t="s">
        <v>90</v>
      </c>
      <c r="C107" s="23">
        <v>0</v>
      </c>
      <c r="D107" s="23">
        <v>1</v>
      </c>
      <c r="E107" s="24" t="str">
        <f t="shared" si="15"/>
        <v/>
      </c>
      <c r="F107" s="24">
        <f t="shared" si="16"/>
        <v>2.0408163265306121E-2</v>
      </c>
      <c r="G107" s="24">
        <f t="shared" si="18"/>
        <v>1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1</v>
      </c>
      <c r="D109" s="23">
        <v>2</v>
      </c>
      <c r="E109" s="24">
        <f t="shared" si="15"/>
        <v>4.5454545454545456E-2</v>
      </c>
      <c r="F109" s="24">
        <f t="shared" si="16"/>
        <v>4.0816326530612242E-2</v>
      </c>
      <c r="G109" s="24">
        <f t="shared" si="18"/>
        <v>1</v>
      </c>
      <c r="H109" s="24">
        <f t="shared" si="17"/>
        <v>4.5454545454545456E-2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1</v>
      </c>
      <c r="E114" s="24" t="str">
        <f t="shared" si="27"/>
        <v/>
      </c>
      <c r="F114" s="24">
        <f t="shared" si="28"/>
        <v>2.0408163265306121E-2</v>
      </c>
      <c r="G114" s="24">
        <f t="shared" si="30"/>
        <v>1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1</v>
      </c>
      <c r="D115" s="23">
        <v>1</v>
      </c>
      <c r="E115" s="24">
        <f t="shared" si="27"/>
        <v>4.5454545454545456E-2</v>
      </c>
      <c r="F115" s="24">
        <f t="shared" si="28"/>
        <v>2.0408163265306121E-2</v>
      </c>
      <c r="G115" s="24">
        <f t="shared" si="30"/>
        <v>0</v>
      </c>
      <c r="H115" s="24">
        <f t="shared" si="29"/>
        <v>0</v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0</v>
      </c>
      <c r="E116" s="24" t="str">
        <f t="shared" si="27"/>
        <v/>
      </c>
      <c r="F116" s="24" t="str">
        <f t="shared" si="28"/>
        <v/>
      </c>
      <c r="G116" s="24" t="str">
        <f t="shared" si="30"/>
        <v xml:space="preserve"> 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6</v>
      </c>
      <c r="D117" s="23">
        <v>0</v>
      </c>
      <c r="E117" s="24">
        <f t="shared" si="27"/>
        <v>0.27272727272727271</v>
      </c>
      <c r="F117" s="24" t="str">
        <f t="shared" si="28"/>
        <v/>
      </c>
      <c r="G117" s="24">
        <f t="shared" si="30"/>
        <v>-1</v>
      </c>
      <c r="H117" s="24">
        <f t="shared" si="29"/>
        <v>-0.27272727272727271</v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1</v>
      </c>
      <c r="E118" s="24" t="str">
        <f t="shared" si="27"/>
        <v/>
      </c>
      <c r="F118" s="24">
        <f t="shared" si="28"/>
        <v>2.0408163265306121E-2</v>
      </c>
      <c r="G118" s="24">
        <f t="shared" si="30"/>
        <v>1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0</v>
      </c>
      <c r="E124" s="24" t="str">
        <f t="shared" si="27"/>
        <v/>
      </c>
      <c r="F124" s="24" t="str">
        <f t="shared" si="28"/>
        <v/>
      </c>
      <c r="G124" s="24" t="str">
        <f t="shared" si="30"/>
        <v xml:space="preserve"> 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1</v>
      </c>
      <c r="E126" s="24" t="str">
        <f t="shared" si="27"/>
        <v/>
      </c>
      <c r="F126" s="24">
        <f t="shared" si="28"/>
        <v>2.0408163265306121E-2</v>
      </c>
      <c r="G126" s="24">
        <f t="shared" si="30"/>
        <v>1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1</v>
      </c>
      <c r="D128" s="23">
        <v>1</v>
      </c>
      <c r="E128" s="24">
        <f t="shared" si="27"/>
        <v>4.5454545454545456E-2</v>
      </c>
      <c r="F128" s="24">
        <f t="shared" si="28"/>
        <v>2.0408163265306121E-2</v>
      </c>
      <c r="G128" s="24">
        <f t="shared" si="30"/>
        <v>0</v>
      </c>
      <c r="H128" s="24">
        <f t="shared" si="29"/>
        <v>0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2</v>
      </c>
      <c r="D130" s="23">
        <v>7</v>
      </c>
      <c r="E130" s="24">
        <f t="shared" si="27"/>
        <v>9.0909090909090912E-2</v>
      </c>
      <c r="F130" s="24">
        <f t="shared" si="28"/>
        <v>0.14285714285714285</v>
      </c>
      <c r="G130" s="24">
        <f t="shared" si="30"/>
        <v>2.5</v>
      </c>
      <c r="H130" s="24">
        <f t="shared" si="29"/>
        <v>0.22727272727272729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3</v>
      </c>
      <c r="D132" s="23">
        <v>2</v>
      </c>
      <c r="E132" s="24">
        <f t="shared" si="27"/>
        <v>0.13636363636363635</v>
      </c>
      <c r="F132" s="24">
        <f t="shared" si="28"/>
        <v>4.0816326530612242E-2</v>
      </c>
      <c r="G132" s="24">
        <f t="shared" si="30"/>
        <v>-0.33333333333333331</v>
      </c>
      <c r="H132" s="24">
        <f t="shared" si="29"/>
        <v>-4.5454545454545449E-2</v>
      </c>
    </row>
    <row r="133" spans="1:8" s="25" customFormat="1" x14ac:dyDescent="0.2">
      <c r="A133" s="21"/>
      <c r="B133" s="22" t="s">
        <v>115</v>
      </c>
      <c r="C133" s="23">
        <v>1</v>
      </c>
      <c r="D133" s="23">
        <v>1</v>
      </c>
      <c r="E133" s="24">
        <f t="shared" si="27"/>
        <v>4.5454545454545456E-2</v>
      </c>
      <c r="F133" s="24">
        <f t="shared" si="28"/>
        <v>2.0408163265306121E-2</v>
      </c>
      <c r="G133" s="24">
        <f t="shared" si="30"/>
        <v>0</v>
      </c>
      <c r="H133" s="24">
        <f t="shared" si="29"/>
        <v>0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3</v>
      </c>
      <c r="E135" s="24" t="str">
        <f t="shared" si="27"/>
        <v/>
      </c>
      <c r="F135" s="24">
        <f t="shared" si="28"/>
        <v>6.1224489795918366E-2</v>
      </c>
      <c r="G135" s="24">
        <f t="shared" si="30"/>
        <v>1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0</v>
      </c>
      <c r="D136" s="23">
        <v>3</v>
      </c>
      <c r="E136" s="24" t="str">
        <f t="shared" si="27"/>
        <v/>
      </c>
      <c r="F136" s="24">
        <f t="shared" si="28"/>
        <v>6.1224489795918366E-2</v>
      </c>
      <c r="G136" s="24">
        <f t="shared" si="30"/>
        <v>1</v>
      </c>
      <c r="H136" s="24" t="str">
        <f t="shared" si="29"/>
        <v/>
      </c>
    </row>
    <row r="137" spans="1:8" s="25" customFormat="1" x14ac:dyDescent="0.2">
      <c r="A137" s="21"/>
      <c r="B137" s="22" t="s">
        <v>119</v>
      </c>
      <c r="C137" s="23">
        <v>1</v>
      </c>
      <c r="D137" s="23">
        <v>5</v>
      </c>
      <c r="E137" s="24">
        <f t="shared" si="27"/>
        <v>4.5454545454545456E-2</v>
      </c>
      <c r="F137" s="24">
        <f t="shared" si="28"/>
        <v>0.10204081632653061</v>
      </c>
      <c r="G137" s="24">
        <f t="shared" si="30"/>
        <v>4</v>
      </c>
      <c r="H137" s="24">
        <f t="shared" si="29"/>
        <v>0.18181818181818182</v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1</v>
      </c>
      <c r="E138" s="24" t="str">
        <f t="shared" si="27"/>
        <v/>
      </c>
      <c r="F138" s="24">
        <f t="shared" si="28"/>
        <v>2.0408163265306121E-2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2</v>
      </c>
      <c r="E140" s="24" t="str">
        <f t="shared" si="27"/>
        <v/>
      </c>
      <c r="F140" s="24">
        <f t="shared" si="28"/>
        <v>4.0816326530612242E-2</v>
      </c>
      <c r="G140" s="24">
        <f t="shared" si="30"/>
        <v>1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9</v>
      </c>
      <c r="E141" s="24" t="str">
        <f t="shared" si="27"/>
        <v/>
      </c>
      <c r="F141" s="24">
        <f t="shared" si="28"/>
        <v>0.18367346938775511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0</v>
      </c>
      <c r="E145" s="24" t="str">
        <f t="shared" si="35"/>
        <v/>
      </c>
      <c r="F145" s="24" t="str">
        <f t="shared" si="36"/>
        <v/>
      </c>
      <c r="G145" s="24" t="str">
        <f t="shared" si="38"/>
        <v xml:space="preserve"> 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1</v>
      </c>
      <c r="D157" s="23">
        <v>0</v>
      </c>
      <c r="E157" s="24">
        <f t="shared" si="35"/>
        <v>4.5454545454545456E-2</v>
      </c>
      <c r="F157" s="24" t="str">
        <f t="shared" si="36"/>
        <v/>
      </c>
      <c r="G157" s="24">
        <f t="shared" si="38"/>
        <v>-1</v>
      </c>
      <c r="H157" s="24">
        <f t="shared" si="37"/>
        <v>-4.5454545454545456E-2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1</v>
      </c>
      <c r="D160" s="23">
        <v>0</v>
      </c>
      <c r="E160" s="24">
        <f t="shared" si="35"/>
        <v>4.5454545454545456E-2</v>
      </c>
      <c r="F160" s="24" t="str">
        <f t="shared" si="36"/>
        <v/>
      </c>
      <c r="G160" s="24">
        <f t="shared" si="38"/>
        <v>-1</v>
      </c>
      <c r="H160" s="24">
        <f t="shared" si="37"/>
        <v>-4.5454545454545456E-2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0</v>
      </c>
      <c r="D168" s="23">
        <v>0</v>
      </c>
      <c r="E168" s="24" t="str">
        <f t="shared" si="35"/>
        <v/>
      </c>
      <c r="F168" s="24" t="str">
        <f t="shared" si="36"/>
        <v/>
      </c>
      <c r="G168" s="24" t="str">
        <f t="shared" si="38"/>
        <v xml:space="preserve"> </v>
      </c>
      <c r="H168" s="24" t="str">
        <f t="shared" si="37"/>
        <v/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222</v>
      </c>
      <c r="D177" s="19">
        <f>SUM(D178:D350)</f>
        <v>163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-0.26576576576576577</v>
      </c>
      <c r="H177" s="20">
        <f t="shared" ref="H177:H210" si="41">+IF(OR(AND(E177=""),(G177="")),"",E177*G177)</f>
        <v>-0.26576576576576577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1</v>
      </c>
      <c r="E178" s="24" t="str">
        <f t="shared" si="39"/>
        <v/>
      </c>
      <c r="F178" s="24">
        <f t="shared" si="40"/>
        <v>6.1349693251533744E-3</v>
      </c>
      <c r="G178" s="24">
        <f t="shared" ref="G178:G211" si="42">+IF(AND(C178=0,D178=0)," ",IF(C178=0,1,IF(D178=0,-1,(D178-C178)/C178)))</f>
        <v>1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1</v>
      </c>
      <c r="D182" s="23">
        <v>0</v>
      </c>
      <c r="E182" s="24">
        <f t="shared" si="39"/>
        <v>4.5045045045045045E-3</v>
      </c>
      <c r="F182" s="24" t="str">
        <f t="shared" si="40"/>
        <v/>
      </c>
      <c r="G182" s="24">
        <f t="shared" si="42"/>
        <v>-1</v>
      </c>
      <c r="H182" s="24">
        <f t="shared" si="41"/>
        <v>-4.5045045045045045E-3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12</v>
      </c>
      <c r="D184" s="23">
        <v>0</v>
      </c>
      <c r="E184" s="24">
        <f t="shared" si="39"/>
        <v>5.4054054054054057E-2</v>
      </c>
      <c r="F184" s="24" t="str">
        <f t="shared" si="40"/>
        <v/>
      </c>
      <c r="G184" s="24">
        <f t="shared" si="42"/>
        <v>-1</v>
      </c>
      <c r="H184" s="24">
        <f t="shared" si="41"/>
        <v>-5.4054054054054057E-2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2</v>
      </c>
      <c r="E186" s="24" t="str">
        <f t="shared" si="39"/>
        <v/>
      </c>
      <c r="F186" s="24">
        <f t="shared" si="40"/>
        <v>1.2269938650306749E-2</v>
      </c>
      <c r="G186" s="24">
        <f t="shared" si="42"/>
        <v>1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2</v>
      </c>
      <c r="D191" s="23">
        <v>7</v>
      </c>
      <c r="E191" s="24">
        <f t="shared" si="39"/>
        <v>9.0090090090090089E-3</v>
      </c>
      <c r="F191" s="24">
        <f t="shared" si="40"/>
        <v>4.2944785276073622E-2</v>
      </c>
      <c r="G191" s="24">
        <f t="shared" si="42"/>
        <v>2.5</v>
      </c>
      <c r="H191" s="24">
        <f t="shared" si="41"/>
        <v>2.2522522522522521E-2</v>
      </c>
    </row>
    <row r="192" spans="1:9" s="25" customFormat="1" x14ac:dyDescent="0.2">
      <c r="A192" s="21"/>
      <c r="B192" s="22" t="s">
        <v>167</v>
      </c>
      <c r="C192" s="23">
        <v>1</v>
      </c>
      <c r="D192" s="23">
        <v>0</v>
      </c>
      <c r="E192" s="24">
        <f t="shared" si="39"/>
        <v>4.5045045045045045E-3</v>
      </c>
      <c r="F192" s="24" t="str">
        <f t="shared" si="40"/>
        <v/>
      </c>
      <c r="G192" s="24">
        <f t="shared" si="42"/>
        <v>-1</v>
      </c>
      <c r="H192" s="24">
        <f t="shared" si="41"/>
        <v>-4.5045045045045045E-3</v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1</v>
      </c>
      <c r="E193" s="24" t="str">
        <f t="shared" si="39"/>
        <v/>
      </c>
      <c r="F193" s="24">
        <f t="shared" si="40"/>
        <v>6.1349693251533744E-3</v>
      </c>
      <c r="G193" s="24">
        <f t="shared" si="42"/>
        <v>1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0</v>
      </c>
      <c r="E198" s="24" t="str">
        <f t="shared" si="39"/>
        <v/>
      </c>
      <c r="F198" s="24" t="str">
        <f t="shared" si="40"/>
        <v/>
      </c>
      <c r="G198" s="24" t="str">
        <f t="shared" si="42"/>
        <v xml:space="preserve"> 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</v>
      </c>
      <c r="D204" s="23">
        <v>4</v>
      </c>
      <c r="E204" s="24">
        <f t="shared" si="39"/>
        <v>4.5045045045045045E-3</v>
      </c>
      <c r="F204" s="24">
        <f t="shared" si="40"/>
        <v>2.4539877300613498E-2</v>
      </c>
      <c r="G204" s="24">
        <f t="shared" si="42"/>
        <v>3</v>
      </c>
      <c r="H204" s="24">
        <f t="shared" si="41"/>
        <v>1.3513513513513514E-2</v>
      </c>
    </row>
    <row r="205" spans="1:8" s="25" customFormat="1" ht="25.5" x14ac:dyDescent="0.2">
      <c r="A205" s="21"/>
      <c r="B205" s="22" t="s">
        <v>180</v>
      </c>
      <c r="C205" s="23">
        <v>0</v>
      </c>
      <c r="D205" s="23">
        <v>1</v>
      </c>
      <c r="E205" s="24" t="str">
        <f t="shared" si="39"/>
        <v/>
      </c>
      <c r="F205" s="24">
        <f t="shared" si="40"/>
        <v>6.1349693251533744E-3</v>
      </c>
      <c r="G205" s="24">
        <f t="shared" si="42"/>
        <v>1</v>
      </c>
      <c r="H205" s="24" t="str">
        <f t="shared" si="41"/>
        <v/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6</v>
      </c>
      <c r="D207" s="23">
        <v>0</v>
      </c>
      <c r="E207" s="24">
        <f t="shared" si="39"/>
        <v>2.7027027027027029E-2</v>
      </c>
      <c r="F207" s="24" t="str">
        <f t="shared" si="40"/>
        <v/>
      </c>
      <c r="G207" s="24">
        <f t="shared" si="42"/>
        <v>-1</v>
      </c>
      <c r="H207" s="24">
        <f t="shared" si="41"/>
        <v>-2.7027027027027029E-2</v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0</v>
      </c>
      <c r="E208" s="24" t="str">
        <f t="shared" si="39"/>
        <v/>
      </c>
      <c r="F208" s="24" t="str">
        <f t="shared" si="40"/>
        <v/>
      </c>
      <c r="G208" s="24" t="str">
        <f t="shared" si="42"/>
        <v xml:space="preserve"> 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0</v>
      </c>
      <c r="E209" s="24" t="str">
        <f t="shared" si="39"/>
        <v/>
      </c>
      <c r="F209" s="24" t="str">
        <f t="shared" si="40"/>
        <v/>
      </c>
      <c r="G209" s="24" t="str">
        <f t="shared" si="42"/>
        <v xml:space="preserve"> 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1</v>
      </c>
      <c r="D210" s="23">
        <v>0</v>
      </c>
      <c r="E210" s="24">
        <f t="shared" si="39"/>
        <v>4.5045045045045045E-3</v>
      </c>
      <c r="F210" s="24" t="str">
        <f t="shared" si="40"/>
        <v/>
      </c>
      <c r="G210" s="24">
        <f t="shared" si="42"/>
        <v>-1</v>
      </c>
      <c r="H210" s="24">
        <f t="shared" si="41"/>
        <v>-4.5045045045045045E-3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0</v>
      </c>
      <c r="E219" s="24" t="str">
        <f t="shared" si="51"/>
        <v/>
      </c>
      <c r="F219" s="24" t="str">
        <f t="shared" si="52"/>
        <v/>
      </c>
      <c r="G219" s="24" t="str">
        <f t="shared" si="54"/>
        <v xml:space="preserve"> 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0</v>
      </c>
      <c r="E224" s="24" t="str">
        <f t="shared" si="51"/>
        <v/>
      </c>
      <c r="F224" s="24" t="str">
        <f t="shared" si="52"/>
        <v/>
      </c>
      <c r="G224" s="24" t="str">
        <f t="shared" si="54"/>
        <v xml:space="preserve"> 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5</v>
      </c>
      <c r="D231" s="23">
        <v>8</v>
      </c>
      <c r="E231" s="24">
        <f t="shared" si="51"/>
        <v>2.2522522522522521E-2</v>
      </c>
      <c r="F231" s="24">
        <f t="shared" si="52"/>
        <v>4.9079754601226995E-2</v>
      </c>
      <c r="G231" s="24">
        <f t="shared" si="54"/>
        <v>0.6</v>
      </c>
      <c r="H231" s="24">
        <f t="shared" si="53"/>
        <v>1.3513513513513513E-2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142</v>
      </c>
      <c r="D244" s="23">
        <v>131</v>
      </c>
      <c r="E244" s="24">
        <f t="shared" si="55"/>
        <v>0.63963963963963966</v>
      </c>
      <c r="F244" s="24">
        <f t="shared" si="56"/>
        <v>0.80368098159509205</v>
      </c>
      <c r="G244" s="24">
        <f t="shared" ref="G244:G275" si="62">+IF(AND(C244=0,D244=0)," ",IF(C244=0,1,IF(D244=0,-1,(D244-C244)/C244)))</f>
        <v>-7.746478873239436E-2</v>
      </c>
      <c r="H244" s="24">
        <f t="shared" si="57"/>
        <v>-4.954954954954955E-2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0</v>
      </c>
      <c r="E250" s="24" t="str">
        <f t="shared" si="55"/>
        <v/>
      </c>
      <c r="F250" s="24" t="str">
        <f t="shared" si="56"/>
        <v/>
      </c>
      <c r="G250" s="24" t="str">
        <f t="shared" si="62"/>
        <v xml:space="preserve"> 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0</v>
      </c>
      <c r="E270" s="24" t="str">
        <f t="shared" si="55"/>
        <v/>
      </c>
      <c r="F270" s="24" t="str">
        <f t="shared" si="56"/>
        <v/>
      </c>
      <c r="G270" s="24" t="str">
        <f t="shared" si="62"/>
        <v xml:space="preserve"> 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1</v>
      </c>
      <c r="E274" s="24" t="str">
        <f t="shared" si="55"/>
        <v/>
      </c>
      <c r="F274" s="24">
        <f t="shared" si="56"/>
        <v>6.1349693251533744E-3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0</v>
      </c>
      <c r="E277" s="24" t="str">
        <f t="shared" si="63"/>
        <v/>
      </c>
      <c r="F277" s="24" t="str">
        <f t="shared" si="64"/>
        <v/>
      </c>
      <c r="G277" s="24" t="str">
        <f t="shared" si="66"/>
        <v xml:space="preserve"> 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0</v>
      </c>
      <c r="D282" s="23">
        <v>0</v>
      </c>
      <c r="E282" s="24" t="str">
        <f t="shared" si="63"/>
        <v/>
      </c>
      <c r="F282" s="24" t="str">
        <f t="shared" si="64"/>
        <v/>
      </c>
      <c r="G282" s="24" t="str">
        <f t="shared" si="66"/>
        <v xml:space="preserve"> </v>
      </c>
      <c r="H282" s="24" t="str">
        <f t="shared" si="65"/>
        <v/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0</v>
      </c>
      <c r="E283" s="24" t="str">
        <f t="shared" si="63"/>
        <v/>
      </c>
      <c r="F283" s="24" t="str">
        <f t="shared" si="64"/>
        <v/>
      </c>
      <c r="G283" s="24" t="str">
        <f t="shared" si="66"/>
        <v xml:space="preserve"> 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1</v>
      </c>
      <c r="E288" s="24" t="str">
        <f t="shared" si="63"/>
        <v/>
      </c>
      <c r="F288" s="24">
        <f t="shared" si="64"/>
        <v>6.1349693251533744E-3</v>
      </c>
      <c r="G288" s="24">
        <f t="shared" si="66"/>
        <v>1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0</v>
      </c>
      <c r="E294" s="24" t="str">
        <f t="shared" si="63"/>
        <v/>
      </c>
      <c r="F294" s="24" t="str">
        <f t="shared" si="64"/>
        <v/>
      </c>
      <c r="G294" s="24" t="str">
        <f t="shared" si="66"/>
        <v xml:space="preserve"> 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1</v>
      </c>
      <c r="E300" s="24" t="str">
        <f t="shared" si="63"/>
        <v/>
      </c>
      <c r="F300" s="24">
        <f t="shared" si="64"/>
        <v>6.1349693251533744E-3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0</v>
      </c>
      <c r="E306" s="24" t="str">
        <f t="shared" si="63"/>
        <v/>
      </c>
      <c r="F306" s="24" t="str">
        <f t="shared" si="64"/>
        <v/>
      </c>
      <c r="G306" s="24" t="str">
        <f t="shared" si="66"/>
        <v xml:space="preserve"> 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2</v>
      </c>
      <c r="D311" s="23">
        <v>1</v>
      </c>
      <c r="E311" s="24">
        <f t="shared" si="67"/>
        <v>9.0090090090090089E-3</v>
      </c>
      <c r="F311" s="24">
        <f t="shared" si="68"/>
        <v>6.1349693251533744E-3</v>
      </c>
      <c r="G311" s="24">
        <f t="shared" si="70"/>
        <v>-0.5</v>
      </c>
      <c r="H311" s="24">
        <f t="shared" si="69"/>
        <v>-4.5045045045045045E-3</v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17</v>
      </c>
      <c r="D314" s="23">
        <v>3</v>
      </c>
      <c r="E314" s="24">
        <f t="shared" si="67"/>
        <v>7.6576576576576572E-2</v>
      </c>
      <c r="F314" s="24">
        <f t="shared" si="68"/>
        <v>1.8404907975460124E-2</v>
      </c>
      <c r="G314" s="24">
        <f t="shared" si="70"/>
        <v>-0.82352941176470584</v>
      </c>
      <c r="H314" s="24">
        <f t="shared" si="69"/>
        <v>-6.3063063063063057E-2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1</v>
      </c>
      <c r="E319" s="24" t="str">
        <f t="shared" si="67"/>
        <v/>
      </c>
      <c r="F319" s="24">
        <f t="shared" si="68"/>
        <v>6.1349693251533744E-3</v>
      </c>
      <c r="G319" s="24">
        <f t="shared" si="70"/>
        <v>1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32</v>
      </c>
      <c r="D325" s="23">
        <v>0</v>
      </c>
      <c r="E325" s="24">
        <f t="shared" si="67"/>
        <v>0.14414414414414414</v>
      </c>
      <c r="F325" s="24" t="str">
        <f t="shared" si="68"/>
        <v/>
      </c>
      <c r="G325" s="24">
        <f t="shared" si="70"/>
        <v>-1</v>
      </c>
      <c r="H325" s="24">
        <f t="shared" si="69"/>
        <v>-0.14414414414414414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70</v>
      </c>
      <c r="D356" s="19">
        <f>SUM(D357:D585)</f>
        <v>104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0.48571428571428571</v>
      </c>
      <c r="H356" s="20">
        <f t="shared" ref="H356:H420" si="81">+IF(OR(AND(E356=""),(G356="")),"",E356*G356)</f>
        <v>0.48571428571428571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3</v>
      </c>
      <c r="E357" s="24">
        <f t="shared" si="79"/>
        <v>1.4285714285714285E-2</v>
      </c>
      <c r="F357" s="24">
        <f t="shared" si="80"/>
        <v>2.8846153846153848E-2</v>
      </c>
      <c r="G357" s="24">
        <f t="shared" ref="G357:G421" si="82">+IF(AND(C357=0,D357=0)," ",IF(C357=0,1,IF(D357=0,-1,(D357-C357)/C357)))</f>
        <v>2</v>
      </c>
      <c r="H357" s="24">
        <f t="shared" si="81"/>
        <v>2.8571428571428571E-2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2</v>
      </c>
      <c r="D362" s="23">
        <v>10</v>
      </c>
      <c r="E362" s="24">
        <f t="shared" si="79"/>
        <v>2.8571428571428571E-2</v>
      </c>
      <c r="F362" s="24">
        <f t="shared" si="80"/>
        <v>9.6153846153846159E-2</v>
      </c>
      <c r="G362" s="24">
        <f t="shared" si="82"/>
        <v>4</v>
      </c>
      <c r="H362" s="24">
        <f t="shared" si="81"/>
        <v>0.11428571428571428</v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1</v>
      </c>
      <c r="E363" s="24" t="str">
        <f t="shared" si="79"/>
        <v/>
      </c>
      <c r="F363" s="24">
        <f t="shared" si="80"/>
        <v>9.6153846153846159E-3</v>
      </c>
      <c r="G363" s="24">
        <f t="shared" si="82"/>
        <v>1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1</v>
      </c>
      <c r="E364" s="24" t="str">
        <f t="shared" si="79"/>
        <v/>
      </c>
      <c r="F364" s="24">
        <f t="shared" si="80"/>
        <v>9.6153846153846159E-3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</v>
      </c>
      <c r="D368" s="23">
        <v>32</v>
      </c>
      <c r="E368" s="24">
        <f t="shared" si="79"/>
        <v>1.4285714285714285E-2</v>
      </c>
      <c r="F368" s="24">
        <f t="shared" si="80"/>
        <v>0.30769230769230771</v>
      </c>
      <c r="G368" s="24">
        <f t="shared" si="82"/>
        <v>31</v>
      </c>
      <c r="H368" s="24">
        <f t="shared" si="81"/>
        <v>0.44285714285714284</v>
      </c>
    </row>
    <row r="369" spans="1:8" s="25" customFormat="1" x14ac:dyDescent="0.2">
      <c r="A369" s="21"/>
      <c r="B369" s="22" t="s">
        <v>328</v>
      </c>
      <c r="C369" s="23">
        <v>0</v>
      </c>
      <c r="D369" s="23">
        <v>0</v>
      </c>
      <c r="E369" s="24" t="str">
        <f t="shared" si="79"/>
        <v/>
      </c>
      <c r="F369" s="24" t="str">
        <f t="shared" si="80"/>
        <v/>
      </c>
      <c r="G369" s="24" t="str">
        <f t="shared" si="82"/>
        <v xml:space="preserve"> </v>
      </c>
      <c r="H369" s="24" t="str">
        <f t="shared" si="81"/>
        <v/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0</v>
      </c>
      <c r="D371" s="23">
        <v>1</v>
      </c>
      <c r="E371" s="24" t="str">
        <f t="shared" si="79"/>
        <v/>
      </c>
      <c r="F371" s="24">
        <f t="shared" si="80"/>
        <v>9.6153846153846159E-3</v>
      </c>
      <c r="G371" s="24">
        <f t="shared" si="82"/>
        <v>1</v>
      </c>
      <c r="H371" s="24" t="str">
        <f t="shared" si="81"/>
        <v/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0</v>
      </c>
      <c r="E372" s="24" t="str">
        <f t="shared" si="79"/>
        <v/>
      </c>
      <c r="F372" s="24" t="str">
        <f t="shared" si="80"/>
        <v/>
      </c>
      <c r="G372" s="24" t="str">
        <f t="shared" si="82"/>
        <v xml:space="preserve"> 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4</v>
      </c>
      <c r="D376" s="23">
        <v>25</v>
      </c>
      <c r="E376" s="24">
        <f t="shared" si="79"/>
        <v>5.7142857142857141E-2</v>
      </c>
      <c r="F376" s="24">
        <f t="shared" si="80"/>
        <v>0.24038461538461539</v>
      </c>
      <c r="G376" s="24">
        <f t="shared" si="82"/>
        <v>5.25</v>
      </c>
      <c r="H376" s="24">
        <f t="shared" si="81"/>
        <v>0.3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4</v>
      </c>
      <c r="E379" s="24" t="str">
        <f t="shared" si="79"/>
        <v/>
      </c>
      <c r="F379" s="24">
        <f t="shared" si="80"/>
        <v>3.8461538461538464E-2</v>
      </c>
      <c r="G379" s="24">
        <f t="shared" si="82"/>
        <v>1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0</v>
      </c>
      <c r="D380" s="23">
        <v>2</v>
      </c>
      <c r="E380" s="24" t="str">
        <f t="shared" si="79"/>
        <v/>
      </c>
      <c r="F380" s="24">
        <f t="shared" si="80"/>
        <v>1.9230769230769232E-2</v>
      </c>
      <c r="G380" s="24">
        <f t="shared" si="82"/>
        <v>1</v>
      </c>
      <c r="H380" s="24" t="str">
        <f t="shared" si="81"/>
        <v/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0</v>
      </c>
      <c r="E390" s="24" t="str">
        <f t="shared" si="79"/>
        <v/>
      </c>
      <c r="F390" s="24" t="str">
        <f t="shared" si="80"/>
        <v/>
      </c>
      <c r="G390" s="24" t="str">
        <f t="shared" si="82"/>
        <v xml:space="preserve"> 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3</v>
      </c>
      <c r="D391" s="23">
        <v>2</v>
      </c>
      <c r="E391" s="24">
        <f t="shared" si="79"/>
        <v>4.2857142857142858E-2</v>
      </c>
      <c r="F391" s="24">
        <f t="shared" si="80"/>
        <v>1.9230769230769232E-2</v>
      </c>
      <c r="G391" s="24">
        <f t="shared" si="82"/>
        <v>-0.33333333333333331</v>
      </c>
      <c r="H391" s="24">
        <f t="shared" si="81"/>
        <v>-1.4285714285714285E-2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1</v>
      </c>
      <c r="E392" s="24" t="str">
        <f t="shared" si="79"/>
        <v/>
      </c>
      <c r="F392" s="24">
        <f t="shared" si="80"/>
        <v>9.6153846153846159E-3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3</v>
      </c>
      <c r="D393" s="23">
        <v>0</v>
      </c>
      <c r="E393" s="24">
        <f t="shared" si="79"/>
        <v>4.2857142857142858E-2</v>
      </c>
      <c r="F393" s="24" t="str">
        <f t="shared" si="80"/>
        <v/>
      </c>
      <c r="G393" s="24">
        <f t="shared" si="82"/>
        <v>-1</v>
      </c>
      <c r="H393" s="24">
        <f t="shared" si="81"/>
        <v>-4.2857142857142858E-2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1</v>
      </c>
      <c r="D395" s="23">
        <v>1</v>
      </c>
      <c r="E395" s="24">
        <f t="shared" si="79"/>
        <v>1.4285714285714285E-2</v>
      </c>
      <c r="F395" s="24">
        <f t="shared" si="80"/>
        <v>9.6153846153846159E-3</v>
      </c>
      <c r="G395" s="24">
        <f t="shared" si="82"/>
        <v>0</v>
      </c>
      <c r="H395" s="24">
        <f t="shared" si="81"/>
        <v>0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3</v>
      </c>
      <c r="D398" s="23">
        <v>4</v>
      </c>
      <c r="E398" s="24">
        <f t="shared" si="79"/>
        <v>4.2857142857142858E-2</v>
      </c>
      <c r="F398" s="24">
        <f t="shared" si="80"/>
        <v>3.8461538461538464E-2</v>
      </c>
      <c r="G398" s="24">
        <f t="shared" si="82"/>
        <v>0.33333333333333331</v>
      </c>
      <c r="H398" s="24">
        <f t="shared" si="81"/>
        <v>1.4285714285714285E-2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</v>
      </c>
      <c r="D402" s="23">
        <v>2</v>
      </c>
      <c r="E402" s="24">
        <f t="shared" si="79"/>
        <v>1.4285714285714285E-2</v>
      </c>
      <c r="F402" s="24">
        <f t="shared" si="80"/>
        <v>1.9230769230769232E-2</v>
      </c>
      <c r="G402" s="24">
        <f t="shared" si="82"/>
        <v>1</v>
      </c>
      <c r="H402" s="24">
        <f t="shared" si="81"/>
        <v>1.4285714285714285E-2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</v>
      </c>
      <c r="D405" s="23">
        <v>1</v>
      </c>
      <c r="E405" s="24">
        <f t="shared" si="79"/>
        <v>2.8571428571428571E-2</v>
      </c>
      <c r="F405" s="24">
        <f t="shared" si="80"/>
        <v>9.6153846153846159E-3</v>
      </c>
      <c r="G405" s="24">
        <f t="shared" si="82"/>
        <v>-0.5</v>
      </c>
      <c r="H405" s="24">
        <f t="shared" si="81"/>
        <v>-1.4285714285714285E-2</v>
      </c>
    </row>
    <row r="406" spans="1:8" s="25" customFormat="1" x14ac:dyDescent="0.2">
      <c r="A406" s="21"/>
      <c r="B406" s="22" t="s">
        <v>362</v>
      </c>
      <c r="C406" s="23">
        <v>2</v>
      </c>
      <c r="D406" s="23">
        <v>1</v>
      </c>
      <c r="E406" s="24">
        <f t="shared" si="79"/>
        <v>2.8571428571428571E-2</v>
      </c>
      <c r="F406" s="24">
        <f t="shared" si="80"/>
        <v>9.6153846153846159E-3</v>
      </c>
      <c r="G406" s="24">
        <f t="shared" si="82"/>
        <v>-0.5</v>
      </c>
      <c r="H406" s="24">
        <f t="shared" si="81"/>
        <v>-1.4285714285714285E-2</v>
      </c>
    </row>
    <row r="407" spans="1:8" s="25" customFormat="1" x14ac:dyDescent="0.2">
      <c r="A407" s="21"/>
      <c r="B407" s="22" t="s">
        <v>363</v>
      </c>
      <c r="C407" s="23">
        <v>1</v>
      </c>
      <c r="D407" s="23">
        <v>0</v>
      </c>
      <c r="E407" s="24">
        <f t="shared" si="79"/>
        <v>1.4285714285714285E-2</v>
      </c>
      <c r="F407" s="24" t="str">
        <f t="shared" si="80"/>
        <v/>
      </c>
      <c r="G407" s="24">
        <f t="shared" si="82"/>
        <v>-1</v>
      </c>
      <c r="H407" s="24">
        <f t="shared" si="81"/>
        <v>-1.4285714285714285E-2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9.6153846153846159E-3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0</v>
      </c>
      <c r="E417" s="24" t="str">
        <f t="shared" si="79"/>
        <v/>
      </c>
      <c r="F417" s="24" t="str">
        <f t="shared" si="80"/>
        <v/>
      </c>
      <c r="G417" s="24" t="str">
        <f t="shared" si="82"/>
        <v xml:space="preserve"> 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0</v>
      </c>
      <c r="E418" s="24" t="str">
        <f t="shared" si="79"/>
        <v/>
      </c>
      <c r="F418" s="24" t="str">
        <f t="shared" si="80"/>
        <v/>
      </c>
      <c r="G418" s="24" t="str">
        <f t="shared" si="82"/>
        <v xml:space="preserve"> 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0</v>
      </c>
      <c r="E420" s="24" t="str">
        <f t="shared" si="79"/>
        <v/>
      </c>
      <c r="F420" s="24" t="str">
        <f t="shared" si="80"/>
        <v/>
      </c>
      <c r="G420" s="24" t="str">
        <f t="shared" si="82"/>
        <v xml:space="preserve"> 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2</v>
      </c>
      <c r="E424" s="24" t="str">
        <f t="shared" si="87"/>
        <v/>
      </c>
      <c r="F424" s="24">
        <f t="shared" si="88"/>
        <v>1.9230769230769232E-2</v>
      </c>
      <c r="G424" s="24">
        <f t="shared" si="90"/>
        <v>1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</v>
      </c>
      <c r="D427" s="23">
        <v>0</v>
      </c>
      <c r="E427" s="24">
        <f t="shared" si="87"/>
        <v>1.4285714285714285E-2</v>
      </c>
      <c r="F427" s="24" t="str">
        <f t="shared" si="88"/>
        <v/>
      </c>
      <c r="G427" s="24">
        <f t="shared" si="90"/>
        <v>-1</v>
      </c>
      <c r="H427" s="24">
        <f t="shared" si="89"/>
        <v>-1.4285714285714285E-2</v>
      </c>
    </row>
    <row r="428" spans="1:8" s="25" customFormat="1" x14ac:dyDescent="0.2">
      <c r="A428" s="21"/>
      <c r="B428" s="22" t="s">
        <v>383</v>
      </c>
      <c r="C428" s="23">
        <v>0</v>
      </c>
      <c r="D428" s="23">
        <v>1</v>
      </c>
      <c r="E428" s="24" t="str">
        <f t="shared" si="87"/>
        <v/>
      </c>
      <c r="F428" s="24">
        <f t="shared" si="88"/>
        <v>9.6153846153846159E-3</v>
      </c>
      <c r="G428" s="24">
        <f t="shared" si="90"/>
        <v>1</v>
      </c>
      <c r="H428" s="24" t="str">
        <f t="shared" si="89"/>
        <v/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0</v>
      </c>
      <c r="E432" s="24" t="str">
        <f t="shared" si="87"/>
        <v/>
      </c>
      <c r="F432" s="24" t="str">
        <f t="shared" si="88"/>
        <v/>
      </c>
      <c r="G432" s="24" t="str">
        <f t="shared" si="90"/>
        <v xml:space="preserve"> 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3</v>
      </c>
      <c r="D452" s="23">
        <v>1</v>
      </c>
      <c r="E452" s="24">
        <f t="shared" si="87"/>
        <v>4.2857142857142858E-2</v>
      </c>
      <c r="F452" s="24">
        <f t="shared" si="88"/>
        <v>9.6153846153846159E-3</v>
      </c>
      <c r="G452" s="24">
        <f t="shared" si="90"/>
        <v>-0.66666666666666663</v>
      </c>
      <c r="H452" s="24">
        <f t="shared" si="89"/>
        <v>-2.8571428571428571E-2</v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0</v>
      </c>
      <c r="E453" s="24" t="str">
        <f t="shared" si="87"/>
        <v/>
      </c>
      <c r="F453" s="24" t="str">
        <f t="shared" si="88"/>
        <v/>
      </c>
      <c r="G453" s="24" t="str">
        <f t="shared" si="90"/>
        <v xml:space="preserve"> 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0</v>
      </c>
      <c r="D455" s="23">
        <v>0</v>
      </c>
      <c r="E455" s="24" t="str">
        <f t="shared" si="87"/>
        <v/>
      </c>
      <c r="F455" s="24" t="str">
        <f t="shared" si="88"/>
        <v/>
      </c>
      <c r="G455" s="24" t="str">
        <f t="shared" si="90"/>
        <v xml:space="preserve"> </v>
      </c>
      <c r="H455" s="24" t="str">
        <f t="shared" si="89"/>
        <v/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1</v>
      </c>
      <c r="E475" s="24" t="str">
        <f t="shared" si="87"/>
        <v/>
      </c>
      <c r="F475" s="24">
        <f t="shared" si="88"/>
        <v>9.6153846153846159E-3</v>
      </c>
      <c r="G475" s="24">
        <f t="shared" si="90"/>
        <v>1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0</v>
      </c>
      <c r="D481" s="23">
        <v>0</v>
      </c>
      <c r="E481" s="24" t="str">
        <f t="shared" si="87"/>
        <v/>
      </c>
      <c r="F481" s="24" t="str">
        <f t="shared" si="88"/>
        <v/>
      </c>
      <c r="G481" s="24" t="str">
        <f t="shared" si="90"/>
        <v xml:space="preserve"> </v>
      </c>
      <c r="H481" s="24" t="str">
        <f t="shared" si="89"/>
        <v/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0</v>
      </c>
      <c r="E489" s="24" t="str">
        <f t="shared" si="95"/>
        <v/>
      </c>
      <c r="F489" s="24" t="str">
        <f t="shared" si="96"/>
        <v/>
      </c>
      <c r="G489" s="24" t="str">
        <f t="shared" si="98"/>
        <v xml:space="preserve"> 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1</v>
      </c>
      <c r="E491" s="24" t="str">
        <f t="shared" si="95"/>
        <v/>
      </c>
      <c r="F491" s="24">
        <f t="shared" si="96"/>
        <v>9.6153846153846159E-3</v>
      </c>
      <c r="G491" s="24">
        <f t="shared" si="98"/>
        <v>1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0</v>
      </c>
      <c r="E494" s="24" t="str">
        <f t="shared" si="95"/>
        <v/>
      </c>
      <c r="F494" s="24" t="str">
        <f t="shared" si="96"/>
        <v/>
      </c>
      <c r="G494" s="24" t="str">
        <f t="shared" si="98"/>
        <v xml:space="preserve"> 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0</v>
      </c>
      <c r="E496" s="24" t="str">
        <f t="shared" si="95"/>
        <v/>
      </c>
      <c r="F496" s="24" t="str">
        <f t="shared" si="96"/>
        <v/>
      </c>
      <c r="G496" s="24" t="str">
        <f t="shared" si="98"/>
        <v xml:space="preserve"> 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1</v>
      </c>
      <c r="D519" s="23">
        <v>0</v>
      </c>
      <c r="E519" s="24">
        <f t="shared" si="95"/>
        <v>1.4285714285714285E-2</v>
      </c>
      <c r="F519" s="24" t="str">
        <f t="shared" si="96"/>
        <v/>
      </c>
      <c r="G519" s="24">
        <f t="shared" si="98"/>
        <v>-1</v>
      </c>
      <c r="H519" s="24">
        <f t="shared" si="97"/>
        <v>-1.4285714285714285E-2</v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2</v>
      </c>
      <c r="D521" s="23">
        <v>1</v>
      </c>
      <c r="E521" s="24">
        <f t="shared" si="95"/>
        <v>2.8571428571428571E-2</v>
      </c>
      <c r="F521" s="24">
        <f t="shared" si="96"/>
        <v>9.6153846153846159E-3</v>
      </c>
      <c r="G521" s="24">
        <f t="shared" si="98"/>
        <v>-0.5</v>
      </c>
      <c r="H521" s="24">
        <f t="shared" si="97"/>
        <v>-1.4285714285714285E-2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1</v>
      </c>
      <c r="E542" s="24" t="str">
        <f t="shared" si="95"/>
        <v/>
      </c>
      <c r="F542" s="24">
        <f t="shared" si="96"/>
        <v>9.6153846153846159E-3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36</v>
      </c>
      <c r="D544" s="23">
        <v>2</v>
      </c>
      <c r="E544" s="24">
        <f t="shared" si="95"/>
        <v>0.51428571428571423</v>
      </c>
      <c r="F544" s="24">
        <f t="shared" si="96"/>
        <v>1.9230769230769232E-2</v>
      </c>
      <c r="G544" s="24">
        <f t="shared" si="98"/>
        <v>-0.94444444444444442</v>
      </c>
      <c r="H544" s="24">
        <f t="shared" si="97"/>
        <v>-0.48571428571428565</v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0</v>
      </c>
      <c r="E545" s="24" t="str">
        <f t="shared" si="95"/>
        <v/>
      </c>
      <c r="F545" s="24" t="str">
        <f t="shared" si="96"/>
        <v/>
      </c>
      <c r="G545" s="24" t="str">
        <f t="shared" si="98"/>
        <v xml:space="preserve"> 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1</v>
      </c>
      <c r="D548" s="23">
        <v>0</v>
      </c>
      <c r="E548" s="24">
        <f t="shared" si="95"/>
        <v>1.4285714285714285E-2</v>
      </c>
      <c r="F548" s="24" t="str">
        <f t="shared" si="96"/>
        <v/>
      </c>
      <c r="G548" s="24">
        <f t="shared" si="98"/>
        <v>-1</v>
      </c>
      <c r="H548" s="24">
        <f t="shared" si="97"/>
        <v>-1.4285714285714285E-2</v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0</v>
      </c>
      <c r="E549" s="24" t="str">
        <f t="shared" si="95"/>
        <v/>
      </c>
      <c r="F549" s="24" t="str">
        <f t="shared" si="96"/>
        <v/>
      </c>
      <c r="G549" s="24" t="str">
        <f t="shared" si="98"/>
        <v xml:space="preserve"> 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0</v>
      </c>
      <c r="D569" s="23">
        <v>0</v>
      </c>
      <c r="E569" s="24" t="str">
        <f t="shared" si="99"/>
        <v/>
      </c>
      <c r="F569" s="24" t="str">
        <f t="shared" si="100"/>
        <v/>
      </c>
      <c r="G569" s="24" t="str">
        <f t="shared" si="102"/>
        <v xml:space="preserve"> </v>
      </c>
      <c r="H569" s="24" t="str">
        <f t="shared" si="101"/>
        <v/>
      </c>
    </row>
    <row r="570" spans="1:8" s="25" customFormat="1" ht="25.5" x14ac:dyDescent="0.2">
      <c r="A570" s="21"/>
      <c r="B570" s="22" t="s">
        <v>517</v>
      </c>
      <c r="C570" s="23">
        <v>0</v>
      </c>
      <c r="D570" s="23">
        <v>0</v>
      </c>
      <c r="E570" s="24" t="str">
        <f t="shared" si="99"/>
        <v/>
      </c>
      <c r="F570" s="24" t="str">
        <f t="shared" si="100"/>
        <v/>
      </c>
      <c r="G570" s="24" t="str">
        <f t="shared" si="102"/>
        <v xml:space="preserve"> </v>
      </c>
      <c r="H570" s="24" t="str">
        <f t="shared" si="101"/>
        <v/>
      </c>
    </row>
    <row r="571" spans="1:8" s="25" customFormat="1" x14ac:dyDescent="0.2">
      <c r="A571" s="21"/>
      <c r="B571" s="22" t="s">
        <v>518</v>
      </c>
      <c r="C571" s="23">
        <v>0</v>
      </c>
      <c r="D571" s="23">
        <v>2</v>
      </c>
      <c r="E571" s="24" t="str">
        <f t="shared" si="99"/>
        <v/>
      </c>
      <c r="F571" s="24">
        <f t="shared" si="100"/>
        <v>1.9230769230769232E-2</v>
      </c>
      <c r="G571" s="24">
        <f t="shared" si="102"/>
        <v>1</v>
      </c>
      <c r="H571" s="24" t="str">
        <f t="shared" si="101"/>
        <v/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1</v>
      </c>
      <c r="D573" s="23">
        <v>0</v>
      </c>
      <c r="E573" s="24">
        <f t="shared" si="99"/>
        <v>1.4285714285714285E-2</v>
      </c>
      <c r="F573" s="24" t="str">
        <f t="shared" si="100"/>
        <v/>
      </c>
      <c r="G573" s="24">
        <f t="shared" si="102"/>
        <v>-1</v>
      </c>
      <c r="H573" s="24">
        <f t="shared" si="101"/>
        <v>-1.4285714285714285E-2</v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0</v>
      </c>
      <c r="E578" s="24" t="str">
        <f t="shared" si="99"/>
        <v/>
      </c>
      <c r="F578" s="24" t="str">
        <f t="shared" si="100"/>
        <v/>
      </c>
      <c r="G578" s="24" t="str">
        <f t="shared" si="102"/>
        <v xml:space="preserve"> 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1</v>
      </c>
      <c r="D580" s="23">
        <v>0</v>
      </c>
      <c r="E580" s="24">
        <f t="shared" si="99"/>
        <v>1.4285714285714285E-2</v>
      </c>
      <c r="F580" s="24" t="str">
        <f t="shared" si="100"/>
        <v/>
      </c>
      <c r="G580" s="24">
        <f t="shared" si="102"/>
        <v>-1</v>
      </c>
      <c r="H580" s="24">
        <f t="shared" si="101"/>
        <v>-1.4285714285714285E-2</v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384</v>
      </c>
      <c r="D591" s="19">
        <f>SUM(D592:D618)</f>
        <v>3269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7.513020833333333</v>
      </c>
      <c r="H591" s="20">
        <f t="shared" ref="H591:H618" si="105">+IF(OR(AND(E591=""),(G591="")),"",E591*G591)</f>
        <v>7.513020833333333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1</v>
      </c>
      <c r="E593" s="24" t="str">
        <f t="shared" si="103"/>
        <v/>
      </c>
      <c r="F593" s="24">
        <f t="shared" si="104"/>
        <v>3.0590394616090549E-4</v>
      </c>
      <c r="G593" s="24">
        <f t="shared" si="106"/>
        <v>1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67</v>
      </c>
      <c r="D594" s="23">
        <v>6</v>
      </c>
      <c r="E594" s="24">
        <f t="shared" si="103"/>
        <v>0.17447916666666666</v>
      </c>
      <c r="F594" s="24">
        <f t="shared" si="104"/>
        <v>1.8354236769654328E-3</v>
      </c>
      <c r="G594" s="24">
        <f t="shared" si="106"/>
        <v>-0.91044776119402981</v>
      </c>
      <c r="H594" s="24">
        <f t="shared" si="105"/>
        <v>-0.15885416666666666</v>
      </c>
    </row>
    <row r="595" spans="1:8" s="25" customFormat="1" x14ac:dyDescent="0.2">
      <c r="A595" s="21"/>
      <c r="B595" s="22" t="s">
        <v>536</v>
      </c>
      <c r="C595" s="23">
        <v>1</v>
      </c>
      <c r="D595" s="23">
        <v>205</v>
      </c>
      <c r="E595" s="24">
        <f t="shared" si="103"/>
        <v>2.6041666666666665E-3</v>
      </c>
      <c r="F595" s="24">
        <f t="shared" si="104"/>
        <v>6.2710308962985628E-2</v>
      </c>
      <c r="G595" s="24">
        <f t="shared" si="106"/>
        <v>204</v>
      </c>
      <c r="H595" s="24">
        <f t="shared" si="105"/>
        <v>0.53125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0</v>
      </c>
      <c r="E596" s="24" t="str">
        <f t="shared" si="103"/>
        <v/>
      </c>
      <c r="F596" s="24" t="str">
        <f t="shared" si="104"/>
        <v/>
      </c>
      <c r="G596" s="24" t="str">
        <f t="shared" si="106"/>
        <v xml:space="preserve"> 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1</v>
      </c>
      <c r="E597" s="24" t="str">
        <f t="shared" si="103"/>
        <v/>
      </c>
      <c r="F597" s="24">
        <f t="shared" si="104"/>
        <v>3.0590394616090549E-4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1</v>
      </c>
      <c r="D599" s="23">
        <v>0</v>
      </c>
      <c r="E599" s="24">
        <f t="shared" si="103"/>
        <v>2.6041666666666665E-3</v>
      </c>
      <c r="F599" s="24" t="str">
        <f t="shared" si="104"/>
        <v/>
      </c>
      <c r="G599" s="24">
        <f t="shared" si="106"/>
        <v>-1</v>
      </c>
      <c r="H599" s="24">
        <f t="shared" si="105"/>
        <v>-2.6041666666666665E-3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2</v>
      </c>
      <c r="D607" s="23">
        <v>32</v>
      </c>
      <c r="E607" s="24">
        <f t="shared" si="103"/>
        <v>5.208333333333333E-3</v>
      </c>
      <c r="F607" s="24">
        <f t="shared" si="104"/>
        <v>9.7889262771489755E-3</v>
      </c>
      <c r="G607" s="24">
        <f t="shared" si="106"/>
        <v>15</v>
      </c>
      <c r="H607" s="24">
        <f t="shared" si="105"/>
        <v>7.8125E-2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2</v>
      </c>
      <c r="D609" s="23">
        <v>7</v>
      </c>
      <c r="E609" s="24">
        <f t="shared" si="103"/>
        <v>5.208333333333333E-3</v>
      </c>
      <c r="F609" s="24">
        <f t="shared" si="104"/>
        <v>2.1413276231263384E-3</v>
      </c>
      <c r="G609" s="24">
        <f t="shared" si="106"/>
        <v>2.5</v>
      </c>
      <c r="H609" s="24">
        <f t="shared" si="105"/>
        <v>1.3020833333333332E-2</v>
      </c>
    </row>
    <row r="610" spans="1:9" s="25" customFormat="1" x14ac:dyDescent="0.2">
      <c r="A610" s="21"/>
      <c r="B610" s="22" t="s">
        <v>550</v>
      </c>
      <c r="C610" s="23">
        <v>311</v>
      </c>
      <c r="D610" s="23">
        <v>3016</v>
      </c>
      <c r="E610" s="24">
        <f t="shared" si="103"/>
        <v>0.80989583333333337</v>
      </c>
      <c r="F610" s="24">
        <f t="shared" si="104"/>
        <v>0.92260630162129087</v>
      </c>
      <c r="G610" s="24">
        <f t="shared" si="106"/>
        <v>8.6977491961414799</v>
      </c>
      <c r="H610" s="24">
        <f t="shared" si="105"/>
        <v>7.0442708333333339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1</v>
      </c>
      <c r="E612" s="24" t="str">
        <f t="shared" si="103"/>
        <v/>
      </c>
      <c r="F612" s="24">
        <f t="shared" si="104"/>
        <v>3.0590394616090549E-4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584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585</v>
      </c>
      <c r="C8" s="12">
        <f>+C19+C76+C177+C356+C591</f>
        <v>10188</v>
      </c>
      <c r="D8" s="13">
        <f>+D19+D76+D177+D356+D591</f>
        <v>10371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1.7962308598351E-2</v>
      </c>
      <c r="H8" s="10">
        <f t="shared" ref="H8:H13" si="1">+IF(OR(AND(E8=""),(G8="")),"",E8*G8)</f>
        <v>1.7962308598351E-2</v>
      </c>
    </row>
    <row r="9" spans="1:8" s="25" customFormat="1" x14ac:dyDescent="0.2">
      <c r="A9" s="21"/>
      <c r="B9" s="22" t="s">
        <v>6</v>
      </c>
      <c r="C9" s="23">
        <f>+C19</f>
        <v>15</v>
      </c>
      <c r="D9" s="23">
        <f>+D19</f>
        <v>88</v>
      </c>
      <c r="E9" s="24">
        <f t="shared" ref="E9:F13" si="2">+C9/C$8</f>
        <v>1.4723203769140165E-3</v>
      </c>
      <c r="F9" s="24">
        <f t="shared" si="2"/>
        <v>8.4851991129110023E-3</v>
      </c>
      <c r="G9" s="24">
        <f t="shared" si="0"/>
        <v>4.8666666666666663</v>
      </c>
      <c r="H9" s="24">
        <f t="shared" si="1"/>
        <v>7.1652925009815464E-3</v>
      </c>
    </row>
    <row r="10" spans="1:8" s="25" customFormat="1" x14ac:dyDescent="0.2">
      <c r="A10" s="21"/>
      <c r="B10" s="22" t="s">
        <v>7</v>
      </c>
      <c r="C10" s="23">
        <f>+C76</f>
        <v>571</v>
      </c>
      <c r="D10" s="23">
        <f>+D76</f>
        <v>1496</v>
      </c>
      <c r="E10" s="24">
        <f t="shared" si="2"/>
        <v>5.6046329014526892E-2</v>
      </c>
      <c r="F10" s="24">
        <f t="shared" si="2"/>
        <v>0.14424838491948702</v>
      </c>
      <c r="G10" s="24">
        <f t="shared" si="0"/>
        <v>1.6199649737302977</v>
      </c>
      <c r="H10" s="24">
        <f t="shared" si="1"/>
        <v>9.0793089909697672E-2</v>
      </c>
    </row>
    <row r="11" spans="1:8" s="25" customFormat="1" ht="25.5" x14ac:dyDescent="0.2">
      <c r="A11" s="21"/>
      <c r="B11" s="22" t="s">
        <v>8</v>
      </c>
      <c r="C11" s="23">
        <f>+C177</f>
        <v>1563</v>
      </c>
      <c r="D11" s="23">
        <f>+D177</f>
        <v>1019</v>
      </c>
      <c r="E11" s="24">
        <f t="shared" si="2"/>
        <v>0.15341578327444053</v>
      </c>
      <c r="F11" s="24">
        <f t="shared" si="2"/>
        <v>9.8254748818821708E-2</v>
      </c>
      <c r="G11" s="24">
        <f t="shared" si="0"/>
        <v>-0.34804862444017914</v>
      </c>
      <c r="H11" s="24">
        <f t="shared" si="1"/>
        <v>-5.3396152336081665E-2</v>
      </c>
    </row>
    <row r="12" spans="1:8" s="25" customFormat="1" x14ac:dyDescent="0.2">
      <c r="A12" s="21"/>
      <c r="B12" s="22" t="s">
        <v>9</v>
      </c>
      <c r="C12" s="23">
        <f>+C356</f>
        <v>3874</v>
      </c>
      <c r="D12" s="23">
        <f>+D356</f>
        <v>2763</v>
      </c>
      <c r="E12" s="24">
        <f t="shared" si="2"/>
        <v>0.38025127601099334</v>
      </c>
      <c r="F12" s="24">
        <f t="shared" si="2"/>
        <v>0.26641596760196701</v>
      </c>
      <c r="G12" s="24">
        <f t="shared" si="0"/>
        <v>-0.28678368611254518</v>
      </c>
      <c r="H12" s="24">
        <f t="shared" si="1"/>
        <v>-0.10904986258343149</v>
      </c>
    </row>
    <row r="13" spans="1:8" s="25" customFormat="1" x14ac:dyDescent="0.2">
      <c r="A13" s="21"/>
      <c r="B13" s="22" t="s">
        <v>10</v>
      </c>
      <c r="C13" s="23">
        <f>+C591</f>
        <v>4165</v>
      </c>
      <c r="D13" s="23">
        <f>+D591</f>
        <v>5005</v>
      </c>
      <c r="E13" s="24">
        <f t="shared" si="2"/>
        <v>0.40881429132312525</v>
      </c>
      <c r="F13" s="24">
        <f t="shared" si="2"/>
        <v>0.48259569954681325</v>
      </c>
      <c r="G13" s="24">
        <f t="shared" si="0"/>
        <v>0.20168067226890757</v>
      </c>
      <c r="H13" s="24">
        <f t="shared" si="1"/>
        <v>8.2449941107184926E-2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15</v>
      </c>
      <c r="D19" s="19">
        <f>SUM(D20:D70)</f>
        <v>88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4.8666666666666663</v>
      </c>
      <c r="H19" s="20">
        <f t="shared" ref="H19:H50" si="5">+IF(OR(AND(E19=""),(G19="")),"",E19*G19)</f>
        <v>4.8666666666666663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1.1363636363636364E-2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1</v>
      </c>
      <c r="E23" s="24" t="str">
        <f t="shared" si="3"/>
        <v/>
      </c>
      <c r="F23" s="24">
        <f t="shared" si="4"/>
        <v>1.1363636363636364E-2</v>
      </c>
      <c r="G23" s="24">
        <f t="shared" si="6"/>
        <v>1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1</v>
      </c>
      <c r="D25" s="23">
        <v>0</v>
      </c>
      <c r="E25" s="24">
        <f t="shared" si="3"/>
        <v>6.6666666666666666E-2</v>
      </c>
      <c r="F25" s="24" t="str">
        <f t="shared" si="4"/>
        <v/>
      </c>
      <c r="G25" s="24">
        <f t="shared" si="6"/>
        <v>-1</v>
      </c>
      <c r="H25" s="24">
        <f t="shared" si="5"/>
        <v>-6.6666666666666666E-2</v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2</v>
      </c>
      <c r="E27" s="24" t="str">
        <f t="shared" si="3"/>
        <v/>
      </c>
      <c r="F27" s="24">
        <f t="shared" si="4"/>
        <v>2.2727272727272728E-2</v>
      </c>
      <c r="G27" s="24">
        <f t="shared" si="6"/>
        <v>1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8</v>
      </c>
      <c r="D30" s="23">
        <v>5</v>
      </c>
      <c r="E30" s="24">
        <f t="shared" si="3"/>
        <v>0.53333333333333333</v>
      </c>
      <c r="F30" s="24">
        <f t="shared" si="4"/>
        <v>5.6818181818181816E-2</v>
      </c>
      <c r="G30" s="24">
        <f t="shared" si="6"/>
        <v>-0.375</v>
      </c>
      <c r="H30" s="24">
        <f t="shared" si="5"/>
        <v>-0.2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1</v>
      </c>
      <c r="E31" s="24" t="str">
        <f t="shared" si="3"/>
        <v/>
      </c>
      <c r="F31" s="24">
        <f t="shared" si="4"/>
        <v>1.1363636363636364E-2</v>
      </c>
      <c r="G31" s="24">
        <f t="shared" si="6"/>
        <v>1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6.6666666666666666E-2</v>
      </c>
      <c r="F32" s="24" t="str">
        <f t="shared" si="4"/>
        <v/>
      </c>
      <c r="G32" s="24">
        <f t="shared" si="6"/>
        <v>-1</v>
      </c>
      <c r="H32" s="24">
        <f t="shared" si="5"/>
        <v>-6.6666666666666666E-2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2</v>
      </c>
      <c r="E36" s="24">
        <f t="shared" si="3"/>
        <v>6.6666666666666666E-2</v>
      </c>
      <c r="F36" s="24">
        <f t="shared" si="4"/>
        <v>2.2727272727272728E-2</v>
      </c>
      <c r="G36" s="24">
        <f t="shared" si="6"/>
        <v>1</v>
      </c>
      <c r="H36" s="24">
        <f t="shared" si="5"/>
        <v>6.6666666666666666E-2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1</v>
      </c>
      <c r="E39" s="24" t="str">
        <f t="shared" si="3"/>
        <v/>
      </c>
      <c r="F39" s="24">
        <f t="shared" si="4"/>
        <v>1.1363636363636364E-2</v>
      </c>
      <c r="G39" s="24">
        <f t="shared" si="6"/>
        <v>1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1</v>
      </c>
      <c r="D44" s="23">
        <v>0</v>
      </c>
      <c r="E44" s="24">
        <f t="shared" si="3"/>
        <v>6.6666666666666666E-2</v>
      </c>
      <c r="F44" s="24" t="str">
        <f t="shared" si="4"/>
        <v/>
      </c>
      <c r="G44" s="24">
        <f t="shared" si="6"/>
        <v>-1</v>
      </c>
      <c r="H44" s="24">
        <f t="shared" si="5"/>
        <v>-6.6666666666666666E-2</v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3</v>
      </c>
      <c r="E45" s="24" t="str">
        <f t="shared" si="3"/>
        <v/>
      </c>
      <c r="F45" s="24">
        <f t="shared" si="4"/>
        <v>3.4090909090909088E-2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4</v>
      </c>
      <c r="E49" s="24" t="str">
        <f t="shared" si="3"/>
        <v/>
      </c>
      <c r="F49" s="24">
        <f t="shared" si="4"/>
        <v>4.5454545454545456E-2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1</v>
      </c>
      <c r="D50" s="23">
        <v>1</v>
      </c>
      <c r="E50" s="24">
        <f t="shared" si="3"/>
        <v>6.6666666666666666E-2</v>
      </c>
      <c r="F50" s="24">
        <f t="shared" si="4"/>
        <v>1.1363636363636364E-2</v>
      </c>
      <c r="G50" s="24">
        <f t="shared" si="6"/>
        <v>0</v>
      </c>
      <c r="H50" s="24">
        <f t="shared" si="5"/>
        <v>0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1</v>
      </c>
      <c r="E53" s="24" t="str">
        <f t="shared" si="7"/>
        <v/>
      </c>
      <c r="F53" s="24">
        <f t="shared" si="8"/>
        <v>1.1363636363636364E-2</v>
      </c>
      <c r="G53" s="24">
        <f t="shared" si="10"/>
        <v>1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1</v>
      </c>
      <c r="E59" s="24" t="str">
        <f t="shared" si="7"/>
        <v/>
      </c>
      <c r="F59" s="24">
        <f t="shared" si="8"/>
        <v>1.1363636363636364E-2</v>
      </c>
      <c r="G59" s="24">
        <f t="shared" si="10"/>
        <v>1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2</v>
      </c>
      <c r="E61" s="24" t="str">
        <f t="shared" si="7"/>
        <v/>
      </c>
      <c r="F61" s="24">
        <f t="shared" si="8"/>
        <v>2.2727272727272728E-2</v>
      </c>
      <c r="G61" s="24">
        <f t="shared" si="10"/>
        <v>1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5</v>
      </c>
      <c r="E62" s="24" t="str">
        <f t="shared" si="7"/>
        <v/>
      </c>
      <c r="F62" s="24">
        <f t="shared" si="8"/>
        <v>5.6818181818181816E-2</v>
      </c>
      <c r="G62" s="24">
        <f t="shared" si="10"/>
        <v>1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2</v>
      </c>
      <c r="D64" s="23">
        <v>54</v>
      </c>
      <c r="E64" s="24">
        <f t="shared" si="7"/>
        <v>0.13333333333333333</v>
      </c>
      <c r="F64" s="24">
        <f t="shared" si="8"/>
        <v>0.61363636363636365</v>
      </c>
      <c r="G64" s="24">
        <f t="shared" si="10"/>
        <v>26</v>
      </c>
      <c r="H64" s="24">
        <f t="shared" si="9"/>
        <v>3.4666666666666668</v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2</v>
      </c>
      <c r="E67" s="24" t="str">
        <f t="shared" si="7"/>
        <v/>
      </c>
      <c r="F67" s="24">
        <f t="shared" si="8"/>
        <v>2.2727272727272728E-2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1</v>
      </c>
      <c r="E68" s="24" t="str">
        <f t="shared" si="7"/>
        <v/>
      </c>
      <c r="F68" s="24">
        <f t="shared" si="8"/>
        <v>1.1363636363636364E-2</v>
      </c>
      <c r="G68" s="24">
        <f t="shared" si="10"/>
        <v>1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1</v>
      </c>
      <c r="E70" s="24" t="str">
        <f t="shared" si="7"/>
        <v/>
      </c>
      <c r="F70" s="24">
        <f t="shared" si="8"/>
        <v>1.1363636363636364E-2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571</v>
      </c>
      <c r="D76" s="19">
        <f>SUM(D77:D171)</f>
        <v>1496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1.6199649737302977</v>
      </c>
      <c r="H76" s="20">
        <f t="shared" ref="H76:H109" si="17">+IF(OR(AND(E76=""),(G76="")),"",E76*G76)</f>
        <v>1.6199649737302977</v>
      </c>
      <c r="I76" s="25"/>
    </row>
    <row r="77" spans="1:9" s="25" customFormat="1" x14ac:dyDescent="0.2">
      <c r="A77" s="21"/>
      <c r="B77" s="22" t="s">
        <v>62</v>
      </c>
      <c r="C77" s="23">
        <v>11</v>
      </c>
      <c r="D77" s="23">
        <v>45</v>
      </c>
      <c r="E77" s="24">
        <f t="shared" si="15"/>
        <v>1.9264448336252189E-2</v>
      </c>
      <c r="F77" s="24">
        <f t="shared" si="16"/>
        <v>3.0080213903743314E-2</v>
      </c>
      <c r="G77" s="24">
        <f t="shared" ref="G77:G110" si="18">+IF(AND(C77=0,D77=0)," ",IF(C77=0,1,IF(D77=0,-1,(D77-C77)/C77)))</f>
        <v>3.0909090909090908</v>
      </c>
      <c r="H77" s="24">
        <f t="shared" si="17"/>
        <v>5.9544658493870403E-2</v>
      </c>
    </row>
    <row r="78" spans="1:9" s="25" customFormat="1" ht="25.5" x14ac:dyDescent="0.2">
      <c r="A78" s="21"/>
      <c r="B78" s="22" t="s">
        <v>63</v>
      </c>
      <c r="C78" s="23">
        <v>5</v>
      </c>
      <c r="D78" s="23">
        <v>5</v>
      </c>
      <c r="E78" s="24">
        <f t="shared" si="15"/>
        <v>8.7565674255691769E-3</v>
      </c>
      <c r="F78" s="24">
        <f t="shared" si="16"/>
        <v>3.3422459893048127E-3</v>
      </c>
      <c r="G78" s="24">
        <f t="shared" si="18"/>
        <v>0</v>
      </c>
      <c r="H78" s="24">
        <f t="shared" si="17"/>
        <v>0</v>
      </c>
    </row>
    <row r="79" spans="1:9" s="25" customFormat="1" x14ac:dyDescent="0.2">
      <c r="A79" s="21"/>
      <c r="B79" s="22" t="s">
        <v>64</v>
      </c>
      <c r="C79" s="23">
        <v>1</v>
      </c>
      <c r="D79" s="23">
        <v>0</v>
      </c>
      <c r="E79" s="24">
        <f t="shared" si="15"/>
        <v>1.7513134851138354E-3</v>
      </c>
      <c r="F79" s="24" t="str">
        <f t="shared" si="16"/>
        <v/>
      </c>
      <c r="G79" s="24">
        <f t="shared" si="18"/>
        <v>-1</v>
      </c>
      <c r="H79" s="24">
        <f t="shared" si="17"/>
        <v>-1.7513134851138354E-3</v>
      </c>
    </row>
    <row r="80" spans="1:9" s="25" customFormat="1" x14ac:dyDescent="0.2">
      <c r="A80" s="21"/>
      <c r="B80" s="22" t="s">
        <v>65</v>
      </c>
      <c r="C80" s="23">
        <v>5</v>
      </c>
      <c r="D80" s="23">
        <v>14</v>
      </c>
      <c r="E80" s="24">
        <f t="shared" si="15"/>
        <v>8.7565674255691769E-3</v>
      </c>
      <c r="F80" s="24">
        <f t="shared" si="16"/>
        <v>9.3582887700534752E-3</v>
      </c>
      <c r="G80" s="24">
        <f t="shared" si="18"/>
        <v>1.8</v>
      </c>
      <c r="H80" s="24">
        <f t="shared" si="17"/>
        <v>1.5761821366024518E-2</v>
      </c>
    </row>
    <row r="81" spans="1:8" s="25" customFormat="1" ht="25.5" x14ac:dyDescent="0.2">
      <c r="A81" s="21"/>
      <c r="B81" s="22" t="s">
        <v>66</v>
      </c>
      <c r="C81" s="23">
        <v>24</v>
      </c>
      <c r="D81" s="23">
        <v>87</v>
      </c>
      <c r="E81" s="24">
        <f t="shared" si="15"/>
        <v>4.2031523642732049E-2</v>
      </c>
      <c r="F81" s="24">
        <f t="shared" si="16"/>
        <v>5.8155080213903747E-2</v>
      </c>
      <c r="G81" s="24">
        <f t="shared" si="18"/>
        <v>2.625</v>
      </c>
      <c r="H81" s="24">
        <f t="shared" si="17"/>
        <v>0.11033274956217162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4</v>
      </c>
      <c r="E83" s="24" t="str">
        <f t="shared" si="15"/>
        <v/>
      </c>
      <c r="F83" s="24">
        <f t="shared" si="16"/>
        <v>2.6737967914438501E-3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3</v>
      </c>
      <c r="E86" s="24" t="str">
        <f t="shared" si="15"/>
        <v/>
      </c>
      <c r="F86" s="24">
        <f t="shared" si="16"/>
        <v>2.0053475935828879E-3</v>
      </c>
      <c r="G86" s="24">
        <f t="shared" si="18"/>
        <v>1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1</v>
      </c>
      <c r="D87" s="23">
        <v>1</v>
      </c>
      <c r="E87" s="24">
        <f t="shared" si="15"/>
        <v>1.7513134851138354E-3</v>
      </c>
      <c r="F87" s="24">
        <f t="shared" si="16"/>
        <v>6.6844919786096253E-4</v>
      </c>
      <c r="G87" s="24">
        <f t="shared" si="18"/>
        <v>0</v>
      </c>
      <c r="H87" s="24">
        <f t="shared" si="17"/>
        <v>0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9</v>
      </c>
      <c r="D89" s="23">
        <v>12</v>
      </c>
      <c r="E89" s="24">
        <f t="shared" si="15"/>
        <v>1.5761821366024518E-2</v>
      </c>
      <c r="F89" s="24">
        <f t="shared" si="16"/>
        <v>8.0213903743315516E-3</v>
      </c>
      <c r="G89" s="24">
        <f t="shared" si="18"/>
        <v>0.33333333333333331</v>
      </c>
      <c r="H89" s="24">
        <f t="shared" si="17"/>
        <v>5.2539404553415062E-3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5</v>
      </c>
      <c r="D91" s="23">
        <v>18</v>
      </c>
      <c r="E91" s="24">
        <f t="shared" si="15"/>
        <v>8.7565674255691769E-3</v>
      </c>
      <c r="F91" s="24">
        <f t="shared" si="16"/>
        <v>1.2032085561497326E-2</v>
      </c>
      <c r="G91" s="24">
        <f t="shared" si="18"/>
        <v>2.6</v>
      </c>
      <c r="H91" s="24">
        <f t="shared" si="17"/>
        <v>2.276707530647986E-2</v>
      </c>
    </row>
    <row r="92" spans="1:8" s="25" customFormat="1" x14ac:dyDescent="0.2">
      <c r="A92" s="21"/>
      <c r="B92" s="22" t="s">
        <v>76</v>
      </c>
      <c r="C92" s="23">
        <v>1</v>
      </c>
      <c r="D92" s="23">
        <v>32</v>
      </c>
      <c r="E92" s="24">
        <f t="shared" si="15"/>
        <v>1.7513134851138354E-3</v>
      </c>
      <c r="F92" s="24">
        <f t="shared" si="16"/>
        <v>2.1390374331550801E-2</v>
      </c>
      <c r="G92" s="24">
        <f t="shared" si="18"/>
        <v>31</v>
      </c>
      <c r="H92" s="24">
        <f t="shared" si="17"/>
        <v>5.4290718038528897E-2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29</v>
      </c>
      <c r="D94" s="23">
        <v>59</v>
      </c>
      <c r="E94" s="24">
        <f t="shared" si="15"/>
        <v>5.0788091068301226E-2</v>
      </c>
      <c r="F94" s="24">
        <f t="shared" si="16"/>
        <v>3.9438502673796789E-2</v>
      </c>
      <c r="G94" s="24">
        <f t="shared" si="18"/>
        <v>1.0344827586206897</v>
      </c>
      <c r="H94" s="24">
        <f t="shared" si="17"/>
        <v>5.2539404553415069E-2</v>
      </c>
    </row>
    <row r="95" spans="1:8" s="25" customFormat="1" x14ac:dyDescent="0.2">
      <c r="A95" s="21"/>
      <c r="B95" s="22" t="s">
        <v>78</v>
      </c>
      <c r="C95" s="23">
        <v>4</v>
      </c>
      <c r="D95" s="23">
        <v>12</v>
      </c>
      <c r="E95" s="24">
        <f t="shared" si="15"/>
        <v>7.0052539404553416E-3</v>
      </c>
      <c r="F95" s="24">
        <f t="shared" si="16"/>
        <v>8.0213903743315516E-3</v>
      </c>
      <c r="G95" s="24">
        <f t="shared" si="18"/>
        <v>2</v>
      </c>
      <c r="H95" s="24">
        <f t="shared" si="17"/>
        <v>1.4010507880910683E-2</v>
      </c>
    </row>
    <row r="96" spans="1:8" s="25" customFormat="1" x14ac:dyDescent="0.2">
      <c r="A96" s="21"/>
      <c r="B96" s="22" t="s">
        <v>79</v>
      </c>
      <c r="C96" s="23">
        <v>2</v>
      </c>
      <c r="D96" s="23">
        <v>3</v>
      </c>
      <c r="E96" s="24">
        <f t="shared" si="15"/>
        <v>3.5026269702276708E-3</v>
      </c>
      <c r="F96" s="24">
        <f t="shared" si="16"/>
        <v>2.0053475935828879E-3</v>
      </c>
      <c r="G96" s="24">
        <f t="shared" si="18"/>
        <v>0.5</v>
      </c>
      <c r="H96" s="24">
        <f t="shared" si="17"/>
        <v>1.7513134851138354E-3</v>
      </c>
    </row>
    <row r="97" spans="1:8" s="25" customFormat="1" x14ac:dyDescent="0.2">
      <c r="A97" s="21"/>
      <c r="B97" s="22" t="s">
        <v>80</v>
      </c>
      <c r="C97" s="23">
        <v>1</v>
      </c>
      <c r="D97" s="23">
        <v>4</v>
      </c>
      <c r="E97" s="24">
        <f t="shared" si="15"/>
        <v>1.7513134851138354E-3</v>
      </c>
      <c r="F97" s="24">
        <f t="shared" si="16"/>
        <v>2.6737967914438501E-3</v>
      </c>
      <c r="G97" s="24">
        <f t="shared" si="18"/>
        <v>3</v>
      </c>
      <c r="H97" s="24">
        <f t="shared" si="17"/>
        <v>5.2539404553415062E-3</v>
      </c>
    </row>
    <row r="98" spans="1:8" s="25" customFormat="1" x14ac:dyDescent="0.2">
      <c r="A98" s="21"/>
      <c r="B98" s="22" t="s">
        <v>81</v>
      </c>
      <c r="C98" s="23">
        <v>0</v>
      </c>
      <c r="D98" s="23">
        <v>4</v>
      </c>
      <c r="E98" s="24" t="str">
        <f t="shared" si="15"/>
        <v/>
      </c>
      <c r="F98" s="24">
        <f t="shared" si="16"/>
        <v>2.6737967914438501E-3</v>
      </c>
      <c r="G98" s="24">
        <f t="shared" si="18"/>
        <v>1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3</v>
      </c>
      <c r="D99" s="23">
        <v>1</v>
      </c>
      <c r="E99" s="24">
        <f t="shared" si="15"/>
        <v>5.2539404553415062E-3</v>
      </c>
      <c r="F99" s="24">
        <f t="shared" si="16"/>
        <v>6.6844919786096253E-4</v>
      </c>
      <c r="G99" s="24">
        <f t="shared" si="18"/>
        <v>-0.66666666666666663</v>
      </c>
      <c r="H99" s="24">
        <f t="shared" si="17"/>
        <v>-3.5026269702276708E-3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11</v>
      </c>
      <c r="D102" s="23">
        <v>39</v>
      </c>
      <c r="E102" s="24">
        <f t="shared" si="15"/>
        <v>1.9264448336252189E-2</v>
      </c>
      <c r="F102" s="24">
        <f t="shared" si="16"/>
        <v>2.606951871657754E-2</v>
      </c>
      <c r="G102" s="24">
        <f t="shared" si="18"/>
        <v>2.5454545454545454</v>
      </c>
      <c r="H102" s="24">
        <f t="shared" si="17"/>
        <v>4.9036777583187391E-2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2</v>
      </c>
      <c r="D104" s="23">
        <v>0</v>
      </c>
      <c r="E104" s="24">
        <f t="shared" si="15"/>
        <v>3.5026269702276708E-3</v>
      </c>
      <c r="F104" s="24" t="str">
        <f t="shared" si="16"/>
        <v/>
      </c>
      <c r="G104" s="24">
        <f t="shared" si="18"/>
        <v>-1</v>
      </c>
      <c r="H104" s="24">
        <f t="shared" si="17"/>
        <v>-3.5026269702276708E-3</v>
      </c>
    </row>
    <row r="105" spans="1:8" s="25" customFormat="1" x14ac:dyDescent="0.2">
      <c r="A105" s="21"/>
      <c r="B105" s="22" t="s">
        <v>88</v>
      </c>
      <c r="C105" s="23">
        <v>0</v>
      </c>
      <c r="D105" s="23">
        <v>3</v>
      </c>
      <c r="E105" s="24" t="str">
        <f t="shared" si="15"/>
        <v/>
      </c>
      <c r="F105" s="24">
        <f t="shared" si="16"/>
        <v>2.0053475935828879E-3</v>
      </c>
      <c r="G105" s="24">
        <f t="shared" si="18"/>
        <v>1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15</v>
      </c>
      <c r="D106" s="23">
        <v>24</v>
      </c>
      <c r="E106" s="24">
        <f t="shared" si="15"/>
        <v>2.6269702276707531E-2</v>
      </c>
      <c r="F106" s="24">
        <f t="shared" si="16"/>
        <v>1.6042780748663103E-2</v>
      </c>
      <c r="G106" s="24">
        <f t="shared" si="18"/>
        <v>0.6</v>
      </c>
      <c r="H106" s="24">
        <f t="shared" si="17"/>
        <v>1.5761821366024518E-2</v>
      </c>
    </row>
    <row r="107" spans="1:8" s="25" customFormat="1" x14ac:dyDescent="0.2">
      <c r="A107" s="21"/>
      <c r="B107" s="22" t="s">
        <v>90</v>
      </c>
      <c r="C107" s="23">
        <v>4</v>
      </c>
      <c r="D107" s="23">
        <v>27</v>
      </c>
      <c r="E107" s="24">
        <f t="shared" si="15"/>
        <v>7.0052539404553416E-3</v>
      </c>
      <c r="F107" s="24">
        <f t="shared" si="16"/>
        <v>1.8048128342245989E-2</v>
      </c>
      <c r="G107" s="24">
        <f t="shared" si="18"/>
        <v>5.75</v>
      </c>
      <c r="H107" s="24">
        <f t="shared" si="17"/>
        <v>4.0280210157618214E-2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8</v>
      </c>
      <c r="D109" s="23">
        <v>10</v>
      </c>
      <c r="E109" s="24">
        <f t="shared" si="15"/>
        <v>1.4010507880910683E-2</v>
      </c>
      <c r="F109" s="24">
        <f t="shared" si="16"/>
        <v>6.6844919786096255E-3</v>
      </c>
      <c r="G109" s="24">
        <f t="shared" si="18"/>
        <v>0.25</v>
      </c>
      <c r="H109" s="24">
        <f t="shared" si="17"/>
        <v>3.5026269702276708E-3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1</v>
      </c>
      <c r="D111" s="23">
        <v>0</v>
      </c>
      <c r="E111" s="24">
        <f t="shared" si="27"/>
        <v>1.7513134851138354E-3</v>
      </c>
      <c r="F111" s="24" t="str">
        <f t="shared" si="28"/>
        <v/>
      </c>
      <c r="G111" s="24">
        <f t="shared" ref="G111:G143" si="30">+IF(AND(C111=0,D111=0)," ",IF(C111=0,1,IF(D111=0,-1,(D111-C111)/C111)))</f>
        <v>-1</v>
      </c>
      <c r="H111" s="24">
        <f t="shared" si="29"/>
        <v>-1.7513134851138354E-3</v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8</v>
      </c>
      <c r="D114" s="23">
        <v>4</v>
      </c>
      <c r="E114" s="24">
        <f t="shared" si="27"/>
        <v>1.4010507880910683E-2</v>
      </c>
      <c r="F114" s="24">
        <f t="shared" si="28"/>
        <v>2.6737967914438501E-3</v>
      </c>
      <c r="G114" s="24">
        <f t="shared" si="30"/>
        <v>-0.5</v>
      </c>
      <c r="H114" s="24">
        <f t="shared" si="29"/>
        <v>-7.0052539404553416E-3</v>
      </c>
    </row>
    <row r="115" spans="1:8" s="25" customFormat="1" ht="25.5" x14ac:dyDescent="0.2">
      <c r="A115" s="21"/>
      <c r="B115" s="22" t="s">
        <v>98</v>
      </c>
      <c r="C115" s="23">
        <v>7</v>
      </c>
      <c r="D115" s="23">
        <v>8</v>
      </c>
      <c r="E115" s="24">
        <f t="shared" si="27"/>
        <v>1.2259194395796848E-2</v>
      </c>
      <c r="F115" s="24">
        <f t="shared" si="28"/>
        <v>5.3475935828877002E-3</v>
      </c>
      <c r="G115" s="24">
        <f t="shared" si="30"/>
        <v>0.14285714285714285</v>
      </c>
      <c r="H115" s="24">
        <f t="shared" si="29"/>
        <v>1.7513134851138354E-3</v>
      </c>
    </row>
    <row r="116" spans="1:8" s="25" customFormat="1" ht="25.5" x14ac:dyDescent="0.2">
      <c r="A116" s="21"/>
      <c r="B116" s="22" t="s">
        <v>99</v>
      </c>
      <c r="C116" s="23">
        <v>6</v>
      </c>
      <c r="D116" s="23">
        <v>9</v>
      </c>
      <c r="E116" s="24">
        <f t="shared" si="27"/>
        <v>1.0507880910683012E-2</v>
      </c>
      <c r="F116" s="24">
        <f t="shared" si="28"/>
        <v>6.0160427807486629E-3</v>
      </c>
      <c r="G116" s="24">
        <f t="shared" si="30"/>
        <v>0.5</v>
      </c>
      <c r="H116" s="24">
        <f t="shared" si="29"/>
        <v>5.2539404553415062E-3</v>
      </c>
    </row>
    <row r="117" spans="1:8" s="25" customFormat="1" x14ac:dyDescent="0.2">
      <c r="A117" s="21"/>
      <c r="B117" s="22" t="s">
        <v>100</v>
      </c>
      <c r="C117" s="23">
        <v>4</v>
      </c>
      <c r="D117" s="23">
        <v>2</v>
      </c>
      <c r="E117" s="24">
        <f t="shared" si="27"/>
        <v>7.0052539404553416E-3</v>
      </c>
      <c r="F117" s="24">
        <f t="shared" si="28"/>
        <v>1.3368983957219251E-3</v>
      </c>
      <c r="G117" s="24">
        <f t="shared" si="30"/>
        <v>-0.5</v>
      </c>
      <c r="H117" s="24">
        <f t="shared" si="29"/>
        <v>-3.5026269702276708E-3</v>
      </c>
    </row>
    <row r="118" spans="1:8" s="25" customFormat="1" x14ac:dyDescent="0.2">
      <c r="A118" s="21"/>
      <c r="B118" s="22" t="s">
        <v>101</v>
      </c>
      <c r="C118" s="23">
        <v>69</v>
      </c>
      <c r="D118" s="23">
        <v>11</v>
      </c>
      <c r="E118" s="24">
        <f t="shared" si="27"/>
        <v>0.12084063047285463</v>
      </c>
      <c r="F118" s="24">
        <f t="shared" si="28"/>
        <v>7.3529411764705881E-3</v>
      </c>
      <c r="G118" s="24">
        <f t="shared" si="30"/>
        <v>-0.84057971014492749</v>
      </c>
      <c r="H118" s="24">
        <f t="shared" si="29"/>
        <v>-0.10157618213660244</v>
      </c>
    </row>
    <row r="119" spans="1:8" s="25" customFormat="1" x14ac:dyDescent="0.2">
      <c r="A119" s="21"/>
      <c r="B119" s="22" t="s">
        <v>102</v>
      </c>
      <c r="C119" s="23">
        <v>17</v>
      </c>
      <c r="D119" s="23">
        <v>4</v>
      </c>
      <c r="E119" s="24">
        <f t="shared" si="27"/>
        <v>2.9772329246935202E-2</v>
      </c>
      <c r="F119" s="24">
        <f t="shared" si="28"/>
        <v>2.6737967914438501E-3</v>
      </c>
      <c r="G119" s="24">
        <f t="shared" si="30"/>
        <v>-0.76470588235294112</v>
      </c>
      <c r="H119" s="24">
        <f t="shared" si="29"/>
        <v>-2.276707530647986E-2</v>
      </c>
    </row>
    <row r="120" spans="1:8" s="25" customFormat="1" x14ac:dyDescent="0.2">
      <c r="A120" s="21"/>
      <c r="B120" s="22" t="s">
        <v>103</v>
      </c>
      <c r="C120" s="23">
        <v>4</v>
      </c>
      <c r="D120" s="23">
        <v>4</v>
      </c>
      <c r="E120" s="24">
        <f t="shared" si="27"/>
        <v>7.0052539404553416E-3</v>
      </c>
      <c r="F120" s="24">
        <f t="shared" si="28"/>
        <v>2.6737967914438501E-3</v>
      </c>
      <c r="G120" s="24">
        <f t="shared" si="30"/>
        <v>0</v>
      </c>
      <c r="H120" s="24">
        <f t="shared" si="29"/>
        <v>0</v>
      </c>
    </row>
    <row r="121" spans="1:8" s="25" customFormat="1" x14ac:dyDescent="0.2">
      <c r="A121" s="21"/>
      <c r="B121" s="22" t="s">
        <v>104</v>
      </c>
      <c r="C121" s="23">
        <v>1</v>
      </c>
      <c r="D121" s="23">
        <v>1</v>
      </c>
      <c r="E121" s="24">
        <f t="shared" si="27"/>
        <v>1.7513134851138354E-3</v>
      </c>
      <c r="F121" s="24">
        <f t="shared" si="28"/>
        <v>6.6844919786096253E-4</v>
      </c>
      <c r="G121" s="24">
        <f t="shared" si="30"/>
        <v>0</v>
      </c>
      <c r="H121" s="24">
        <f t="shared" si="29"/>
        <v>0</v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</v>
      </c>
      <c r="D123" s="23">
        <v>0</v>
      </c>
      <c r="E123" s="24">
        <f t="shared" si="27"/>
        <v>3.5026269702276708E-3</v>
      </c>
      <c r="F123" s="24" t="str">
        <f t="shared" si="28"/>
        <v/>
      </c>
      <c r="G123" s="24">
        <f t="shared" si="30"/>
        <v>-1</v>
      </c>
      <c r="H123" s="24">
        <f t="shared" si="29"/>
        <v>-3.5026269702276708E-3</v>
      </c>
    </row>
    <row r="124" spans="1:8" s="25" customFormat="1" x14ac:dyDescent="0.2">
      <c r="A124" s="21"/>
      <c r="B124" s="22" t="s">
        <v>107</v>
      </c>
      <c r="C124" s="23">
        <v>2</v>
      </c>
      <c r="D124" s="23">
        <v>3</v>
      </c>
      <c r="E124" s="24">
        <f t="shared" si="27"/>
        <v>3.5026269702276708E-3</v>
      </c>
      <c r="F124" s="24">
        <f t="shared" si="28"/>
        <v>2.0053475935828879E-3</v>
      </c>
      <c r="G124" s="24">
        <f t="shared" si="30"/>
        <v>0.5</v>
      </c>
      <c r="H124" s="24">
        <f t="shared" si="29"/>
        <v>1.7513134851138354E-3</v>
      </c>
    </row>
    <row r="125" spans="1:8" s="25" customFormat="1" x14ac:dyDescent="0.2">
      <c r="A125" s="21"/>
      <c r="B125" s="22" t="s">
        <v>108</v>
      </c>
      <c r="C125" s="23">
        <v>1</v>
      </c>
      <c r="D125" s="23">
        <v>0</v>
      </c>
      <c r="E125" s="24">
        <f t="shared" si="27"/>
        <v>1.7513134851138354E-3</v>
      </c>
      <c r="F125" s="24" t="str">
        <f t="shared" si="28"/>
        <v/>
      </c>
      <c r="G125" s="24">
        <f t="shared" si="30"/>
        <v>-1</v>
      </c>
      <c r="H125" s="24">
        <f t="shared" si="29"/>
        <v>-1.7513134851138354E-3</v>
      </c>
    </row>
    <row r="126" spans="1:8" s="25" customFormat="1" x14ac:dyDescent="0.2">
      <c r="A126" s="21"/>
      <c r="B126" s="22" t="s">
        <v>109</v>
      </c>
      <c r="C126" s="23">
        <v>6</v>
      </c>
      <c r="D126" s="23">
        <v>1</v>
      </c>
      <c r="E126" s="24">
        <f t="shared" si="27"/>
        <v>1.0507880910683012E-2</v>
      </c>
      <c r="F126" s="24">
        <f t="shared" si="28"/>
        <v>6.6844919786096253E-4</v>
      </c>
      <c r="G126" s="24">
        <f t="shared" si="30"/>
        <v>-0.83333333333333337</v>
      </c>
      <c r="H126" s="24">
        <f t="shared" si="29"/>
        <v>-8.7565674255691769E-3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7</v>
      </c>
      <c r="D128" s="23">
        <v>10</v>
      </c>
      <c r="E128" s="24">
        <f t="shared" si="27"/>
        <v>1.2259194395796848E-2</v>
      </c>
      <c r="F128" s="24">
        <f t="shared" si="28"/>
        <v>6.6844919786096255E-3</v>
      </c>
      <c r="G128" s="24">
        <f t="shared" si="30"/>
        <v>0.42857142857142855</v>
      </c>
      <c r="H128" s="24">
        <f t="shared" si="29"/>
        <v>5.2539404553415062E-3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8</v>
      </c>
      <c r="D130" s="23">
        <v>44</v>
      </c>
      <c r="E130" s="24">
        <f t="shared" si="27"/>
        <v>1.4010507880910683E-2</v>
      </c>
      <c r="F130" s="24">
        <f t="shared" si="28"/>
        <v>2.9411764705882353E-2</v>
      </c>
      <c r="G130" s="24">
        <f t="shared" si="30"/>
        <v>4.5</v>
      </c>
      <c r="H130" s="24">
        <f t="shared" si="29"/>
        <v>6.3047285464098074E-2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1</v>
      </c>
      <c r="E131" s="24" t="str">
        <f t="shared" si="27"/>
        <v/>
      </c>
      <c r="F131" s="24">
        <f t="shared" si="28"/>
        <v>6.6844919786096253E-4</v>
      </c>
      <c r="G131" s="24">
        <f t="shared" si="30"/>
        <v>1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77</v>
      </c>
      <c r="D132" s="23">
        <v>63</v>
      </c>
      <c r="E132" s="24">
        <f t="shared" si="27"/>
        <v>0.13485113835376533</v>
      </c>
      <c r="F132" s="24">
        <f t="shared" si="28"/>
        <v>4.2112299465240643E-2</v>
      </c>
      <c r="G132" s="24">
        <f t="shared" si="30"/>
        <v>-0.18181818181818182</v>
      </c>
      <c r="H132" s="24">
        <f t="shared" si="29"/>
        <v>-2.4518388791593699E-2</v>
      </c>
    </row>
    <row r="133" spans="1:8" s="25" customFormat="1" x14ac:dyDescent="0.2">
      <c r="A133" s="21"/>
      <c r="B133" s="22" t="s">
        <v>115</v>
      </c>
      <c r="C133" s="23">
        <v>78</v>
      </c>
      <c r="D133" s="23">
        <v>24</v>
      </c>
      <c r="E133" s="24">
        <f t="shared" si="27"/>
        <v>0.13660245183887915</v>
      </c>
      <c r="F133" s="24">
        <f t="shared" si="28"/>
        <v>1.6042780748663103E-2</v>
      </c>
      <c r="G133" s="24">
        <f t="shared" si="30"/>
        <v>-0.69230769230769229</v>
      </c>
      <c r="H133" s="24">
        <f t="shared" si="29"/>
        <v>-9.4570928196147097E-2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72</v>
      </c>
      <c r="E135" s="24" t="str">
        <f t="shared" si="27"/>
        <v/>
      </c>
      <c r="F135" s="24">
        <f t="shared" si="28"/>
        <v>4.8128342245989303E-2</v>
      </c>
      <c r="G135" s="24">
        <f t="shared" si="30"/>
        <v>1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60</v>
      </c>
      <c r="D136" s="23">
        <v>534</v>
      </c>
      <c r="E136" s="24">
        <f t="shared" si="27"/>
        <v>0.10507880910683012</v>
      </c>
      <c r="F136" s="24">
        <f t="shared" si="28"/>
        <v>0.35695187165775399</v>
      </c>
      <c r="G136" s="24">
        <f t="shared" si="30"/>
        <v>7.9</v>
      </c>
      <c r="H136" s="24">
        <f t="shared" si="29"/>
        <v>0.83012259194395799</v>
      </c>
    </row>
    <row r="137" spans="1:8" s="25" customFormat="1" x14ac:dyDescent="0.2">
      <c r="A137" s="21"/>
      <c r="B137" s="22" t="s">
        <v>119</v>
      </c>
      <c r="C137" s="23">
        <v>4</v>
      </c>
      <c r="D137" s="23">
        <v>65</v>
      </c>
      <c r="E137" s="24">
        <f t="shared" si="27"/>
        <v>7.0052539404553416E-3</v>
      </c>
      <c r="F137" s="24">
        <f t="shared" si="28"/>
        <v>4.3449197860962567E-2</v>
      </c>
      <c r="G137" s="24">
        <f t="shared" si="30"/>
        <v>15.25</v>
      </c>
      <c r="H137" s="24">
        <f t="shared" si="29"/>
        <v>0.10683012259194397</v>
      </c>
    </row>
    <row r="138" spans="1:8" s="25" customFormat="1" x14ac:dyDescent="0.2">
      <c r="A138" s="21"/>
      <c r="B138" s="22" t="s">
        <v>120</v>
      </c>
      <c r="C138" s="23">
        <v>3</v>
      </c>
      <c r="D138" s="23">
        <v>1</v>
      </c>
      <c r="E138" s="24">
        <f t="shared" si="27"/>
        <v>5.2539404553415062E-3</v>
      </c>
      <c r="F138" s="24">
        <f t="shared" si="28"/>
        <v>6.6844919786096253E-4</v>
      </c>
      <c r="G138" s="24">
        <f t="shared" si="30"/>
        <v>-0.66666666666666663</v>
      </c>
      <c r="H138" s="24">
        <f t="shared" si="29"/>
        <v>-3.5026269702276708E-3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6.6844919786096253E-4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28</v>
      </c>
      <c r="D140" s="23">
        <v>6</v>
      </c>
      <c r="E140" s="24">
        <f t="shared" si="27"/>
        <v>4.9036777583187391E-2</v>
      </c>
      <c r="F140" s="24">
        <f t="shared" si="28"/>
        <v>4.0106951871657758E-3</v>
      </c>
      <c r="G140" s="24">
        <f t="shared" si="30"/>
        <v>-0.7857142857142857</v>
      </c>
      <c r="H140" s="24">
        <f t="shared" si="29"/>
        <v>-3.8528896672504379E-2</v>
      </c>
    </row>
    <row r="141" spans="1:8" s="25" customFormat="1" x14ac:dyDescent="0.2">
      <c r="A141" s="21"/>
      <c r="B141" s="22" t="s">
        <v>123</v>
      </c>
      <c r="C141" s="23">
        <v>7</v>
      </c>
      <c r="D141" s="23">
        <v>2</v>
      </c>
      <c r="E141" s="24">
        <f t="shared" si="27"/>
        <v>1.2259194395796848E-2</v>
      </c>
      <c r="F141" s="24">
        <f t="shared" si="28"/>
        <v>1.3368983957219251E-3</v>
      </c>
      <c r="G141" s="24">
        <f t="shared" si="30"/>
        <v>-0.7142857142857143</v>
      </c>
      <c r="H141" s="24">
        <f t="shared" si="29"/>
        <v>-8.7565674255691769E-3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1</v>
      </c>
      <c r="E142" s="24" t="str">
        <f t="shared" si="27"/>
        <v/>
      </c>
      <c r="F142" s="24">
        <f t="shared" si="28"/>
        <v>6.6844919786096253E-4</v>
      </c>
      <c r="G142" s="24">
        <f t="shared" si="30"/>
        <v>1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7</v>
      </c>
      <c r="E143" s="24" t="str">
        <f t="shared" ref="E143:E171" si="35">+IF(C143=0,"",C143/C$76)</f>
        <v/>
      </c>
      <c r="F143" s="24">
        <f t="shared" ref="F143:F171" si="36">+IF(D143=0,"",D143/D$76)</f>
        <v>4.6791443850267376E-3</v>
      </c>
      <c r="G143" s="24">
        <f t="shared" si="30"/>
        <v>1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2</v>
      </c>
      <c r="D144" s="23">
        <v>2</v>
      </c>
      <c r="E144" s="24">
        <f t="shared" si="35"/>
        <v>3.5026269702276708E-3</v>
      </c>
      <c r="F144" s="24">
        <f t="shared" si="36"/>
        <v>1.3368983957219251E-3</v>
      </c>
      <c r="G144" s="24">
        <f t="shared" ref="G144:G171" si="38">+IF(AND(C144=0,D144=0)," ",IF(C144=0,1,IF(D144=0,-1,(D144-C144)/C144)))</f>
        <v>0</v>
      </c>
      <c r="H144" s="24">
        <f t="shared" si="37"/>
        <v>0</v>
      </c>
    </row>
    <row r="145" spans="1:8" s="25" customFormat="1" ht="25.5" x14ac:dyDescent="0.2">
      <c r="A145" s="21"/>
      <c r="B145" s="22" t="s">
        <v>127</v>
      </c>
      <c r="C145" s="23">
        <v>4</v>
      </c>
      <c r="D145" s="23">
        <v>6</v>
      </c>
      <c r="E145" s="24">
        <f t="shared" si="35"/>
        <v>7.0052539404553416E-3</v>
      </c>
      <c r="F145" s="24">
        <f t="shared" si="36"/>
        <v>4.0106951871657758E-3</v>
      </c>
      <c r="G145" s="24">
        <f t="shared" si="38"/>
        <v>0.5</v>
      </c>
      <c r="H145" s="24">
        <f t="shared" si="37"/>
        <v>3.5026269702276708E-3</v>
      </c>
    </row>
    <row r="146" spans="1:8" s="25" customFormat="1" ht="25.5" x14ac:dyDescent="0.2">
      <c r="A146" s="21"/>
      <c r="B146" s="22" t="s">
        <v>128</v>
      </c>
      <c r="C146" s="23">
        <v>1</v>
      </c>
      <c r="D146" s="23">
        <v>2</v>
      </c>
      <c r="E146" s="24">
        <f t="shared" si="35"/>
        <v>1.7513134851138354E-3</v>
      </c>
      <c r="F146" s="24">
        <f t="shared" si="36"/>
        <v>1.3368983957219251E-3</v>
      </c>
      <c r="G146" s="24">
        <f t="shared" si="38"/>
        <v>1</v>
      </c>
      <c r="H146" s="24">
        <f t="shared" si="37"/>
        <v>1.7513134851138354E-3</v>
      </c>
    </row>
    <row r="147" spans="1:8" s="25" customFormat="1" ht="25.5" x14ac:dyDescent="0.2">
      <c r="A147" s="21"/>
      <c r="B147" s="22" t="s">
        <v>129</v>
      </c>
      <c r="C147" s="23">
        <v>2</v>
      </c>
      <c r="D147" s="23">
        <v>54</v>
      </c>
      <c r="E147" s="24">
        <f t="shared" si="35"/>
        <v>3.5026269702276708E-3</v>
      </c>
      <c r="F147" s="24">
        <f t="shared" si="36"/>
        <v>3.6096256684491977E-2</v>
      </c>
      <c r="G147" s="24">
        <f t="shared" si="38"/>
        <v>26</v>
      </c>
      <c r="H147" s="24">
        <f t="shared" si="37"/>
        <v>9.106830122591944E-2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1</v>
      </c>
      <c r="E150" s="24" t="str">
        <f t="shared" si="35"/>
        <v/>
      </c>
      <c r="F150" s="24">
        <f t="shared" si="36"/>
        <v>6.6844919786096253E-4</v>
      </c>
      <c r="G150" s="24">
        <f t="shared" si="38"/>
        <v>1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1</v>
      </c>
      <c r="E153" s="24" t="str">
        <f t="shared" si="35"/>
        <v/>
      </c>
      <c r="F153" s="24">
        <f t="shared" si="36"/>
        <v>6.6844919786096253E-4</v>
      </c>
      <c r="G153" s="24">
        <f t="shared" si="38"/>
        <v>1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1</v>
      </c>
      <c r="E156" s="24" t="str">
        <f t="shared" si="35"/>
        <v/>
      </c>
      <c r="F156" s="24">
        <f t="shared" si="36"/>
        <v>6.6844919786096253E-4</v>
      </c>
      <c r="G156" s="24">
        <f t="shared" si="38"/>
        <v>1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11</v>
      </c>
      <c r="D157" s="23">
        <v>6</v>
      </c>
      <c r="E157" s="24">
        <f t="shared" si="35"/>
        <v>1.9264448336252189E-2</v>
      </c>
      <c r="F157" s="24">
        <f t="shared" si="36"/>
        <v>4.0106951871657758E-3</v>
      </c>
      <c r="G157" s="24">
        <f t="shared" si="38"/>
        <v>-0.45454545454545453</v>
      </c>
      <c r="H157" s="24">
        <f t="shared" si="37"/>
        <v>-8.7565674255691769E-3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2</v>
      </c>
      <c r="D159" s="23">
        <v>0</v>
      </c>
      <c r="E159" s="24">
        <f t="shared" si="35"/>
        <v>3.5026269702276708E-3</v>
      </c>
      <c r="F159" s="24" t="str">
        <f t="shared" si="36"/>
        <v/>
      </c>
      <c r="G159" s="24">
        <f t="shared" si="38"/>
        <v>-1</v>
      </c>
      <c r="H159" s="24">
        <f t="shared" si="37"/>
        <v>-3.5026269702276708E-3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1</v>
      </c>
      <c r="E160" s="24" t="str">
        <f t="shared" si="35"/>
        <v/>
      </c>
      <c r="F160" s="24">
        <f t="shared" si="36"/>
        <v>6.6844919786096253E-4</v>
      </c>
      <c r="G160" s="24">
        <f t="shared" si="38"/>
        <v>1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1</v>
      </c>
      <c r="D162" s="23">
        <v>9</v>
      </c>
      <c r="E162" s="24">
        <f t="shared" si="35"/>
        <v>1.7513134851138354E-3</v>
      </c>
      <c r="F162" s="24">
        <f t="shared" si="36"/>
        <v>6.0160427807486629E-3</v>
      </c>
      <c r="G162" s="24">
        <f t="shared" si="38"/>
        <v>8</v>
      </c>
      <c r="H162" s="24">
        <f t="shared" si="37"/>
        <v>1.4010507880910683E-2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1</v>
      </c>
      <c r="D165" s="23">
        <v>0</v>
      </c>
      <c r="E165" s="24">
        <f t="shared" si="35"/>
        <v>1.7513134851138354E-3</v>
      </c>
      <c r="F165" s="24" t="str">
        <f t="shared" si="36"/>
        <v/>
      </c>
      <c r="G165" s="24">
        <f t="shared" si="38"/>
        <v>-1</v>
      </c>
      <c r="H165" s="24">
        <f t="shared" si="37"/>
        <v>-1.7513134851138354E-3</v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0</v>
      </c>
      <c r="E166" s="24">
        <f t="shared" si="35"/>
        <v>1.7513134851138354E-3</v>
      </c>
      <c r="F166" s="24" t="str">
        <f t="shared" si="36"/>
        <v/>
      </c>
      <c r="G166" s="24">
        <f t="shared" si="38"/>
        <v>-1</v>
      </c>
      <c r="H166" s="24">
        <f t="shared" si="37"/>
        <v>-1.7513134851138354E-3</v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3</v>
      </c>
      <c r="D168" s="23">
        <v>7</v>
      </c>
      <c r="E168" s="24">
        <f t="shared" si="35"/>
        <v>5.2539404553415062E-3</v>
      </c>
      <c r="F168" s="24">
        <f t="shared" si="36"/>
        <v>4.6791443850267376E-3</v>
      </c>
      <c r="G168" s="24">
        <f t="shared" si="38"/>
        <v>1.3333333333333333</v>
      </c>
      <c r="H168" s="24">
        <f t="shared" si="37"/>
        <v>7.0052539404553416E-3</v>
      </c>
    </row>
    <row r="169" spans="1:9" s="25" customFormat="1" ht="25.5" x14ac:dyDescent="0.2">
      <c r="A169" s="21"/>
      <c r="B169" s="22" t="s">
        <v>151</v>
      </c>
      <c r="C169" s="23">
        <v>2</v>
      </c>
      <c r="D169" s="23">
        <v>121</v>
      </c>
      <c r="E169" s="24">
        <f t="shared" si="35"/>
        <v>3.5026269702276708E-3</v>
      </c>
      <c r="F169" s="24">
        <f t="shared" si="36"/>
        <v>8.0882352941176475E-2</v>
      </c>
      <c r="G169" s="24">
        <f t="shared" si="38"/>
        <v>59.5</v>
      </c>
      <c r="H169" s="24">
        <f t="shared" si="37"/>
        <v>0.2084063047285464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1563</v>
      </c>
      <c r="D177" s="19">
        <f>SUM(D178:D350)</f>
        <v>1019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-0.34804862444017914</v>
      </c>
      <c r="H177" s="20">
        <f t="shared" ref="H177:H210" si="41">+IF(OR(AND(E177=""),(G177="")),"",E177*G177)</f>
        <v>-0.34804862444017914</v>
      </c>
      <c r="I177" s="25"/>
    </row>
    <row r="178" spans="1:9" s="25" customFormat="1" x14ac:dyDescent="0.2">
      <c r="A178" s="21"/>
      <c r="B178" s="22" t="s">
        <v>154</v>
      </c>
      <c r="C178" s="23">
        <v>6</v>
      </c>
      <c r="D178" s="23">
        <v>4</v>
      </c>
      <c r="E178" s="24">
        <f t="shared" si="39"/>
        <v>3.838771593090211E-3</v>
      </c>
      <c r="F178" s="24">
        <f t="shared" si="40"/>
        <v>3.9254170755642784E-3</v>
      </c>
      <c r="G178" s="24">
        <f t="shared" ref="G178:G211" si="42">+IF(AND(C178=0,D178=0)," ",IF(C178=0,1,IF(D178=0,-1,(D178-C178)/C178)))</f>
        <v>-0.33333333333333331</v>
      </c>
      <c r="H178" s="24">
        <f t="shared" si="41"/>
        <v>-1.2795905310300703E-3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1</v>
      </c>
      <c r="E179" s="24" t="str">
        <f t="shared" si="39"/>
        <v/>
      </c>
      <c r="F179" s="24">
        <f t="shared" si="40"/>
        <v>9.813542688910696E-4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1</v>
      </c>
      <c r="E180" s="24" t="str">
        <f t="shared" si="39"/>
        <v/>
      </c>
      <c r="F180" s="24">
        <f t="shared" si="40"/>
        <v>9.813542688910696E-4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6</v>
      </c>
      <c r="D182" s="23">
        <v>2</v>
      </c>
      <c r="E182" s="24">
        <f t="shared" si="39"/>
        <v>3.838771593090211E-3</v>
      </c>
      <c r="F182" s="24">
        <f t="shared" si="40"/>
        <v>1.9627085377821392E-3</v>
      </c>
      <c r="G182" s="24">
        <f t="shared" si="42"/>
        <v>-0.66666666666666663</v>
      </c>
      <c r="H182" s="24">
        <f t="shared" si="41"/>
        <v>-2.5591810620601407E-3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81</v>
      </c>
      <c r="D184" s="23">
        <v>263</v>
      </c>
      <c r="E184" s="24">
        <f t="shared" si="39"/>
        <v>5.1823416506717852E-2</v>
      </c>
      <c r="F184" s="24">
        <f t="shared" si="40"/>
        <v>0.25809617271835134</v>
      </c>
      <c r="G184" s="24">
        <f t="shared" si="42"/>
        <v>2.2469135802469138</v>
      </c>
      <c r="H184" s="24">
        <f t="shared" si="41"/>
        <v>0.11644273832373642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1</v>
      </c>
      <c r="D186" s="23">
        <v>18</v>
      </c>
      <c r="E186" s="24">
        <f t="shared" si="39"/>
        <v>6.3979526551503517E-4</v>
      </c>
      <c r="F186" s="24">
        <f t="shared" si="40"/>
        <v>1.7664376840039256E-2</v>
      </c>
      <c r="G186" s="24">
        <f t="shared" si="42"/>
        <v>17</v>
      </c>
      <c r="H186" s="24">
        <f t="shared" si="41"/>
        <v>1.0876519513755598E-2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9.813542688910696E-4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0</v>
      </c>
      <c r="D191" s="23">
        <v>16</v>
      </c>
      <c r="E191" s="24" t="str">
        <f t="shared" si="39"/>
        <v/>
      </c>
      <c r="F191" s="24">
        <f t="shared" si="40"/>
        <v>1.5701668302257114E-2</v>
      </c>
      <c r="G191" s="24">
        <f t="shared" si="42"/>
        <v>1</v>
      </c>
      <c r="H191" s="24" t="str">
        <f t="shared" si="41"/>
        <v/>
      </c>
    </row>
    <row r="192" spans="1:9" s="25" customFormat="1" x14ac:dyDescent="0.2">
      <c r="A192" s="21"/>
      <c r="B192" s="22" t="s">
        <v>167</v>
      </c>
      <c r="C192" s="23">
        <v>2</v>
      </c>
      <c r="D192" s="23">
        <v>12</v>
      </c>
      <c r="E192" s="24">
        <f t="shared" si="39"/>
        <v>1.2795905310300703E-3</v>
      </c>
      <c r="F192" s="24">
        <f t="shared" si="40"/>
        <v>1.1776251226692836E-2</v>
      </c>
      <c r="G192" s="24">
        <f t="shared" si="42"/>
        <v>5</v>
      </c>
      <c r="H192" s="24">
        <f t="shared" si="41"/>
        <v>6.3979526551503517E-3</v>
      </c>
    </row>
    <row r="193" spans="1:8" s="25" customFormat="1" ht="25.5" x14ac:dyDescent="0.2">
      <c r="A193" s="21"/>
      <c r="B193" s="22" t="s">
        <v>168</v>
      </c>
      <c r="C193" s="23">
        <v>2</v>
      </c>
      <c r="D193" s="23">
        <v>4</v>
      </c>
      <c r="E193" s="24">
        <f t="shared" si="39"/>
        <v>1.2795905310300703E-3</v>
      </c>
      <c r="F193" s="24">
        <f t="shared" si="40"/>
        <v>3.9254170755642784E-3</v>
      </c>
      <c r="G193" s="24">
        <f t="shared" si="42"/>
        <v>1</v>
      </c>
      <c r="H193" s="24">
        <f t="shared" si="41"/>
        <v>1.2795905310300703E-3</v>
      </c>
    </row>
    <row r="194" spans="1:8" s="25" customFormat="1" ht="25.5" x14ac:dyDescent="0.2">
      <c r="A194" s="21"/>
      <c r="B194" s="22" t="s">
        <v>169</v>
      </c>
      <c r="C194" s="23">
        <v>1</v>
      </c>
      <c r="D194" s="23">
        <v>0</v>
      </c>
      <c r="E194" s="24">
        <f t="shared" si="39"/>
        <v>6.3979526551503517E-4</v>
      </c>
      <c r="F194" s="24" t="str">
        <f t="shared" si="40"/>
        <v/>
      </c>
      <c r="G194" s="24">
        <f t="shared" si="42"/>
        <v>-1</v>
      </c>
      <c r="H194" s="24">
        <f t="shared" si="41"/>
        <v>-6.3979526551503517E-4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2</v>
      </c>
      <c r="E196" s="24" t="str">
        <f t="shared" si="39"/>
        <v/>
      </c>
      <c r="F196" s="24">
        <f t="shared" si="40"/>
        <v>1.9627085377821392E-3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2</v>
      </c>
      <c r="D198" s="23">
        <v>88</v>
      </c>
      <c r="E198" s="24">
        <f t="shared" si="39"/>
        <v>1.2795905310300703E-3</v>
      </c>
      <c r="F198" s="24">
        <f t="shared" si="40"/>
        <v>8.6359175662414134E-2</v>
      </c>
      <c r="G198" s="24">
        <f t="shared" si="42"/>
        <v>43</v>
      </c>
      <c r="H198" s="24">
        <f t="shared" si="41"/>
        <v>5.5022392834293027E-2</v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2</v>
      </c>
      <c r="E199" s="24">
        <f t="shared" si="39"/>
        <v>1.2795905310300703E-3</v>
      </c>
      <c r="F199" s="24">
        <f t="shared" si="40"/>
        <v>1.9627085377821392E-3</v>
      </c>
      <c r="G199" s="24">
        <f t="shared" si="42"/>
        <v>0</v>
      </c>
      <c r="H199" s="24">
        <f t="shared" si="41"/>
        <v>0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1</v>
      </c>
      <c r="E200" s="24" t="str">
        <f t="shared" si="39"/>
        <v/>
      </c>
      <c r="F200" s="24">
        <f t="shared" si="40"/>
        <v>9.813542688910696E-4</v>
      </c>
      <c r="G200" s="24">
        <f t="shared" si="42"/>
        <v>1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3</v>
      </c>
      <c r="E203" s="24" t="str">
        <f t="shared" si="39"/>
        <v/>
      </c>
      <c r="F203" s="24">
        <f t="shared" si="40"/>
        <v>2.944062806673209E-3</v>
      </c>
      <c r="G203" s="24">
        <f t="shared" si="42"/>
        <v>1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2</v>
      </c>
      <c r="D204" s="23">
        <v>30</v>
      </c>
      <c r="E204" s="24">
        <f t="shared" si="39"/>
        <v>1.2795905310300703E-3</v>
      </c>
      <c r="F204" s="24">
        <f t="shared" si="40"/>
        <v>2.9440628066732092E-2</v>
      </c>
      <c r="G204" s="24">
        <f t="shared" si="42"/>
        <v>14</v>
      </c>
      <c r="H204" s="24">
        <f t="shared" si="41"/>
        <v>1.7914267434420983E-2</v>
      </c>
    </row>
    <row r="205" spans="1:8" s="25" customFormat="1" ht="25.5" x14ac:dyDescent="0.2">
      <c r="A205" s="21"/>
      <c r="B205" s="22" t="s">
        <v>180</v>
      </c>
      <c r="C205" s="23">
        <v>2</v>
      </c>
      <c r="D205" s="23">
        <v>11</v>
      </c>
      <c r="E205" s="24">
        <f t="shared" si="39"/>
        <v>1.2795905310300703E-3</v>
      </c>
      <c r="F205" s="24">
        <f t="shared" si="40"/>
        <v>1.0794896957801767E-2</v>
      </c>
      <c r="G205" s="24">
        <f t="shared" si="42"/>
        <v>4.5</v>
      </c>
      <c r="H205" s="24">
        <f t="shared" si="41"/>
        <v>5.7581573896353169E-3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6</v>
      </c>
      <c r="D207" s="23">
        <v>101</v>
      </c>
      <c r="E207" s="24">
        <f t="shared" si="39"/>
        <v>3.838771593090211E-3</v>
      </c>
      <c r="F207" s="24">
        <f t="shared" si="40"/>
        <v>9.9116781157998032E-2</v>
      </c>
      <c r="G207" s="24">
        <f t="shared" si="42"/>
        <v>15.833333333333334</v>
      </c>
      <c r="H207" s="24">
        <f t="shared" si="41"/>
        <v>6.0780550223928344E-2</v>
      </c>
    </row>
    <row r="208" spans="1:8" s="25" customFormat="1" x14ac:dyDescent="0.2">
      <c r="A208" s="21"/>
      <c r="B208" s="22" t="s">
        <v>182</v>
      </c>
      <c r="C208" s="23">
        <v>9</v>
      </c>
      <c r="D208" s="23">
        <v>10</v>
      </c>
      <c r="E208" s="24">
        <f t="shared" si="39"/>
        <v>5.7581573896353169E-3</v>
      </c>
      <c r="F208" s="24">
        <f t="shared" si="40"/>
        <v>9.8135426889106973E-3</v>
      </c>
      <c r="G208" s="24">
        <f t="shared" si="42"/>
        <v>0.1111111111111111</v>
      </c>
      <c r="H208" s="24">
        <f t="shared" si="41"/>
        <v>6.3979526551503517E-4</v>
      </c>
    </row>
    <row r="209" spans="1:8" s="25" customFormat="1" x14ac:dyDescent="0.2">
      <c r="A209" s="21"/>
      <c r="B209" s="22" t="s">
        <v>183</v>
      </c>
      <c r="C209" s="23">
        <v>3</v>
      </c>
      <c r="D209" s="23">
        <v>54</v>
      </c>
      <c r="E209" s="24">
        <f t="shared" si="39"/>
        <v>1.9193857965451055E-3</v>
      </c>
      <c r="F209" s="24">
        <f t="shared" si="40"/>
        <v>5.2993130520117761E-2</v>
      </c>
      <c r="G209" s="24">
        <f t="shared" si="42"/>
        <v>17</v>
      </c>
      <c r="H209" s="24">
        <f t="shared" si="41"/>
        <v>3.2629558541266791E-2</v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5</v>
      </c>
      <c r="E210" s="24" t="str">
        <f t="shared" si="39"/>
        <v/>
      </c>
      <c r="F210" s="24">
        <f t="shared" si="40"/>
        <v>4.9067713444553487E-3</v>
      </c>
      <c r="G210" s="24">
        <f t="shared" si="42"/>
        <v>1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1</v>
      </c>
      <c r="D211" s="23">
        <v>1</v>
      </c>
      <c r="E211" s="24">
        <f t="shared" ref="E211:E241" si="51">+IF(C211=0,"",C211/C$177)</f>
        <v>6.3979526551503517E-4</v>
      </c>
      <c r="F211" s="24">
        <f t="shared" ref="F211:F241" si="52">+IF(D211=0,"",D211/D$177)</f>
        <v>9.813542688910696E-4</v>
      </c>
      <c r="G211" s="24">
        <f t="shared" si="42"/>
        <v>0</v>
      </c>
      <c r="H211" s="24">
        <f t="shared" ref="H211:H241" si="53">+IF(OR(AND(E211=""),(G211="")),"",E211*G211)</f>
        <v>0</v>
      </c>
    </row>
    <row r="212" spans="1:8" s="25" customFormat="1" x14ac:dyDescent="0.2">
      <c r="A212" s="21"/>
      <c r="B212" s="22" t="s">
        <v>186</v>
      </c>
      <c r="C212" s="23">
        <v>1</v>
      </c>
      <c r="D212" s="23">
        <v>0</v>
      </c>
      <c r="E212" s="24">
        <f t="shared" si="51"/>
        <v>6.3979526551503517E-4</v>
      </c>
      <c r="F212" s="24" t="str">
        <f t="shared" si="52"/>
        <v/>
      </c>
      <c r="G212" s="24">
        <f t="shared" ref="G212:G242" si="54">+IF(AND(C212=0,D212=0)," ",IF(C212=0,1,IF(D212=0,-1,(D212-C212)/C212)))</f>
        <v>-1</v>
      </c>
      <c r="H212" s="24">
        <f t="shared" si="53"/>
        <v>-6.3979526551503517E-4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1</v>
      </c>
      <c r="E215" s="24" t="str">
        <f t="shared" si="51"/>
        <v/>
      </c>
      <c r="F215" s="24">
        <f t="shared" si="52"/>
        <v>9.813542688910696E-4</v>
      </c>
      <c r="G215" s="24">
        <f t="shared" si="54"/>
        <v>1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1</v>
      </c>
      <c r="D216" s="23">
        <v>4</v>
      </c>
      <c r="E216" s="24">
        <f t="shared" si="51"/>
        <v>6.3979526551503517E-4</v>
      </c>
      <c r="F216" s="24">
        <f t="shared" si="52"/>
        <v>3.9254170755642784E-3</v>
      </c>
      <c r="G216" s="24">
        <f t="shared" si="54"/>
        <v>3</v>
      </c>
      <c r="H216" s="24">
        <f t="shared" si="53"/>
        <v>1.9193857965451055E-3</v>
      </c>
    </row>
    <row r="217" spans="1:8" s="25" customFormat="1" x14ac:dyDescent="0.2">
      <c r="A217" s="21"/>
      <c r="B217" s="22" t="s">
        <v>191</v>
      </c>
      <c r="C217" s="23">
        <v>1</v>
      </c>
      <c r="D217" s="23">
        <v>0</v>
      </c>
      <c r="E217" s="24">
        <f t="shared" si="51"/>
        <v>6.3979526551503517E-4</v>
      </c>
      <c r="F217" s="24" t="str">
        <f t="shared" si="52"/>
        <v/>
      </c>
      <c r="G217" s="24">
        <f t="shared" si="54"/>
        <v>-1</v>
      </c>
      <c r="H217" s="24">
        <f t="shared" si="53"/>
        <v>-6.3979526551503517E-4</v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2</v>
      </c>
      <c r="D219" s="23">
        <v>50</v>
      </c>
      <c r="E219" s="24">
        <f t="shared" si="51"/>
        <v>1.2795905310300703E-3</v>
      </c>
      <c r="F219" s="24">
        <f t="shared" si="52"/>
        <v>4.9067713444553483E-2</v>
      </c>
      <c r="G219" s="24">
        <f t="shared" si="54"/>
        <v>24</v>
      </c>
      <c r="H219" s="24">
        <f t="shared" si="53"/>
        <v>3.0710172744721688E-2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2</v>
      </c>
      <c r="E220" s="24">
        <f t="shared" si="51"/>
        <v>6.3979526551503517E-4</v>
      </c>
      <c r="F220" s="24">
        <f t="shared" si="52"/>
        <v>1.9627085377821392E-3</v>
      </c>
      <c r="G220" s="24">
        <f t="shared" si="54"/>
        <v>1</v>
      </c>
      <c r="H220" s="24">
        <f t="shared" si="53"/>
        <v>6.3979526551503517E-4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4</v>
      </c>
      <c r="D224" s="23">
        <v>7</v>
      </c>
      <c r="E224" s="24">
        <f t="shared" si="51"/>
        <v>2.5591810620601407E-3</v>
      </c>
      <c r="F224" s="24">
        <f t="shared" si="52"/>
        <v>6.8694798822374874E-3</v>
      </c>
      <c r="G224" s="24">
        <f t="shared" si="54"/>
        <v>0.75</v>
      </c>
      <c r="H224" s="24">
        <f t="shared" si="53"/>
        <v>1.9193857965451055E-3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1</v>
      </c>
      <c r="E229" s="24" t="str">
        <f t="shared" si="51"/>
        <v/>
      </c>
      <c r="F229" s="24">
        <f t="shared" si="52"/>
        <v>9.813542688910696E-4</v>
      </c>
      <c r="G229" s="24">
        <f t="shared" si="54"/>
        <v>1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8</v>
      </c>
      <c r="D231" s="23">
        <v>50</v>
      </c>
      <c r="E231" s="24">
        <f t="shared" si="51"/>
        <v>5.1183621241202813E-3</v>
      </c>
      <c r="F231" s="24">
        <f t="shared" si="52"/>
        <v>4.9067713444553483E-2</v>
      </c>
      <c r="G231" s="24">
        <f t="shared" si="54"/>
        <v>5.25</v>
      </c>
      <c r="H231" s="24">
        <f t="shared" si="53"/>
        <v>2.6871401151631478E-2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1</v>
      </c>
      <c r="E232" s="24" t="str">
        <f t="shared" si="51"/>
        <v/>
      </c>
      <c r="F232" s="24">
        <f t="shared" si="52"/>
        <v>9.813542688910696E-4</v>
      </c>
      <c r="G232" s="24">
        <f t="shared" si="54"/>
        <v>1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2</v>
      </c>
      <c r="D234" s="23">
        <v>0</v>
      </c>
      <c r="E234" s="24">
        <f t="shared" si="51"/>
        <v>1.2795905310300703E-3</v>
      </c>
      <c r="F234" s="24" t="str">
        <f t="shared" si="52"/>
        <v/>
      </c>
      <c r="G234" s="24">
        <f t="shared" si="54"/>
        <v>-1</v>
      </c>
      <c r="H234" s="24">
        <f t="shared" si="53"/>
        <v>-1.2795905310300703E-3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7</v>
      </c>
      <c r="E237" s="24" t="str">
        <f t="shared" si="51"/>
        <v/>
      </c>
      <c r="F237" s="24">
        <f t="shared" si="52"/>
        <v>6.8694798822374874E-3</v>
      </c>
      <c r="G237" s="24">
        <f t="shared" si="54"/>
        <v>1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2</v>
      </c>
      <c r="D238" s="23">
        <v>0</v>
      </c>
      <c r="E238" s="24">
        <f t="shared" si="51"/>
        <v>1.2795905310300703E-3</v>
      </c>
      <c r="F238" s="24" t="str">
        <f t="shared" si="52"/>
        <v/>
      </c>
      <c r="G238" s="24">
        <f t="shared" si="54"/>
        <v>-1</v>
      </c>
      <c r="H238" s="24">
        <f t="shared" si="53"/>
        <v>-1.2795905310300703E-3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6</v>
      </c>
      <c r="D244" s="23">
        <v>12</v>
      </c>
      <c r="E244" s="24">
        <f t="shared" si="55"/>
        <v>3.838771593090211E-3</v>
      </c>
      <c r="F244" s="24">
        <f t="shared" si="56"/>
        <v>1.1776251226692836E-2</v>
      </c>
      <c r="G244" s="24">
        <f t="shared" ref="G244:G275" si="62">+IF(AND(C244=0,D244=0)," ",IF(C244=0,1,IF(D244=0,-1,(D244-C244)/C244)))</f>
        <v>1</v>
      </c>
      <c r="H244" s="24">
        <f t="shared" si="57"/>
        <v>3.838771593090211E-3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1</v>
      </c>
      <c r="E246" s="24" t="str">
        <f t="shared" si="55"/>
        <v/>
      </c>
      <c r="F246" s="24">
        <f t="shared" si="56"/>
        <v>9.813542688910696E-4</v>
      </c>
      <c r="G246" s="24">
        <f t="shared" si="62"/>
        <v>1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2</v>
      </c>
      <c r="D247" s="23">
        <v>0</v>
      </c>
      <c r="E247" s="24">
        <f t="shared" si="55"/>
        <v>1.2795905310300703E-3</v>
      </c>
      <c r="F247" s="24" t="str">
        <f t="shared" si="56"/>
        <v/>
      </c>
      <c r="G247" s="24">
        <f t="shared" si="62"/>
        <v>-1</v>
      </c>
      <c r="H247" s="24">
        <f t="shared" si="57"/>
        <v>-1.2795905310300703E-3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1</v>
      </c>
      <c r="D249" s="23">
        <v>1</v>
      </c>
      <c r="E249" s="24">
        <f t="shared" si="55"/>
        <v>6.3979526551503517E-4</v>
      </c>
      <c r="F249" s="24">
        <f t="shared" si="56"/>
        <v>9.813542688910696E-4</v>
      </c>
      <c r="G249" s="24">
        <f t="shared" si="62"/>
        <v>0</v>
      </c>
      <c r="H249" s="24">
        <f t="shared" si="57"/>
        <v>0</v>
      </c>
    </row>
    <row r="250" spans="1:8" s="25" customFormat="1" x14ac:dyDescent="0.2">
      <c r="A250" s="21"/>
      <c r="B250" s="22" t="s">
        <v>220</v>
      </c>
      <c r="C250" s="23">
        <v>5</v>
      </c>
      <c r="D250" s="23">
        <v>9</v>
      </c>
      <c r="E250" s="24">
        <f t="shared" si="55"/>
        <v>3.1989763275751758E-3</v>
      </c>
      <c r="F250" s="24">
        <f t="shared" si="56"/>
        <v>8.832188420019628E-3</v>
      </c>
      <c r="G250" s="24">
        <f t="shared" si="62"/>
        <v>0.8</v>
      </c>
      <c r="H250" s="24">
        <f t="shared" si="57"/>
        <v>2.5591810620601407E-3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1</v>
      </c>
      <c r="D252" s="23">
        <v>2</v>
      </c>
      <c r="E252" s="24">
        <f t="shared" si="55"/>
        <v>6.3979526551503517E-4</v>
      </c>
      <c r="F252" s="24">
        <f t="shared" si="56"/>
        <v>1.9627085377821392E-3</v>
      </c>
      <c r="G252" s="24">
        <f t="shared" si="62"/>
        <v>1</v>
      </c>
      <c r="H252" s="24">
        <f t="shared" si="57"/>
        <v>6.3979526551503517E-4</v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9.813542688910696E-4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0</v>
      </c>
      <c r="E256" s="24">
        <f t="shared" si="55"/>
        <v>6.3979526551503517E-4</v>
      </c>
      <c r="F256" s="24" t="str">
        <f t="shared" si="56"/>
        <v/>
      </c>
      <c r="G256" s="24">
        <f t="shared" si="62"/>
        <v>-1</v>
      </c>
      <c r="H256" s="24">
        <f t="shared" si="57"/>
        <v>-6.3979526551503517E-4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2</v>
      </c>
      <c r="E259" s="24" t="str">
        <f t="shared" si="55"/>
        <v/>
      </c>
      <c r="F259" s="24">
        <f t="shared" si="56"/>
        <v>1.9627085377821392E-3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1</v>
      </c>
      <c r="E260" s="24" t="str">
        <f t="shared" si="55"/>
        <v/>
      </c>
      <c r="F260" s="24">
        <f t="shared" si="56"/>
        <v>9.813542688910696E-4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2</v>
      </c>
      <c r="D265" s="23">
        <v>2</v>
      </c>
      <c r="E265" s="24">
        <f t="shared" si="55"/>
        <v>1.2795905310300703E-3</v>
      </c>
      <c r="F265" s="24">
        <f t="shared" si="56"/>
        <v>1.9627085377821392E-3</v>
      </c>
      <c r="G265" s="24">
        <f t="shared" si="62"/>
        <v>0</v>
      </c>
      <c r="H265" s="24">
        <f t="shared" si="57"/>
        <v>0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7</v>
      </c>
      <c r="E266" s="24" t="str">
        <f t="shared" si="55"/>
        <v/>
      </c>
      <c r="F266" s="24">
        <f t="shared" si="56"/>
        <v>6.8694798822374874E-3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5</v>
      </c>
      <c r="E270" s="24" t="str">
        <f t="shared" si="55"/>
        <v/>
      </c>
      <c r="F270" s="24">
        <f t="shared" si="56"/>
        <v>4.9067713444553487E-3</v>
      </c>
      <c r="G270" s="24">
        <f t="shared" si="62"/>
        <v>1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1</v>
      </c>
      <c r="E273" s="24" t="str">
        <f t="shared" si="55"/>
        <v/>
      </c>
      <c r="F273" s="24">
        <f t="shared" si="56"/>
        <v>9.813542688910696E-4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1</v>
      </c>
      <c r="E274" s="24" t="str">
        <f t="shared" si="55"/>
        <v/>
      </c>
      <c r="F274" s="24">
        <f t="shared" si="56"/>
        <v>9.813542688910696E-4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4</v>
      </c>
      <c r="D275" s="23">
        <v>0</v>
      </c>
      <c r="E275" s="24">
        <f t="shared" ref="E275:E306" si="63">+IF(C275=0,"",C275/C$177)</f>
        <v>2.5591810620601407E-3</v>
      </c>
      <c r="F275" s="24" t="str">
        <f t="shared" ref="F275:F306" si="64">+IF(D275=0,"",D275/D$177)</f>
        <v/>
      </c>
      <c r="G275" s="24">
        <f t="shared" si="62"/>
        <v>-1</v>
      </c>
      <c r="H275" s="24">
        <f t="shared" ref="H275:H306" si="65">+IF(OR(AND(E275=""),(G275="")),"",E275*G275)</f>
        <v>-2.5591810620601407E-3</v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</v>
      </c>
      <c r="D277" s="23">
        <v>0</v>
      </c>
      <c r="E277" s="24">
        <f t="shared" si="63"/>
        <v>6.3979526551503517E-4</v>
      </c>
      <c r="F277" s="24" t="str">
        <f t="shared" si="64"/>
        <v/>
      </c>
      <c r="G277" s="24">
        <f t="shared" si="66"/>
        <v>-1</v>
      </c>
      <c r="H277" s="24">
        <f t="shared" si="65"/>
        <v>-6.3979526551503517E-4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845</v>
      </c>
      <c r="D282" s="23">
        <v>8</v>
      </c>
      <c r="E282" s="24">
        <f t="shared" si="63"/>
        <v>0.54062699936020475</v>
      </c>
      <c r="F282" s="24">
        <f t="shared" si="64"/>
        <v>7.8508341511285568E-3</v>
      </c>
      <c r="G282" s="24">
        <f t="shared" si="66"/>
        <v>-0.9905325443786982</v>
      </c>
      <c r="H282" s="24">
        <f t="shared" si="65"/>
        <v>-0.53550863723608444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1</v>
      </c>
      <c r="E283" s="24" t="str">
        <f t="shared" si="63"/>
        <v/>
      </c>
      <c r="F283" s="24">
        <f t="shared" si="64"/>
        <v>9.813542688910696E-4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16</v>
      </c>
      <c r="E284" s="24" t="str">
        <f t="shared" si="63"/>
        <v/>
      </c>
      <c r="F284" s="24">
        <f t="shared" si="64"/>
        <v>1.5701668302257114E-2</v>
      </c>
      <c r="G284" s="24">
        <f t="shared" si="66"/>
        <v>1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1</v>
      </c>
      <c r="E287" s="24">
        <f t="shared" si="63"/>
        <v>6.3979526551503517E-4</v>
      </c>
      <c r="F287" s="24">
        <f t="shared" si="64"/>
        <v>9.813542688910696E-4</v>
      </c>
      <c r="G287" s="24">
        <f t="shared" si="66"/>
        <v>0</v>
      </c>
      <c r="H287" s="24">
        <f t="shared" si="65"/>
        <v>0</v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1</v>
      </c>
      <c r="E288" s="24">
        <f t="shared" si="63"/>
        <v>6.3979526551503517E-4</v>
      </c>
      <c r="F288" s="24">
        <f t="shared" si="64"/>
        <v>9.813542688910696E-4</v>
      </c>
      <c r="G288" s="24">
        <f t="shared" si="66"/>
        <v>0</v>
      </c>
      <c r="H288" s="24">
        <f t="shared" si="65"/>
        <v>0</v>
      </c>
    </row>
    <row r="289" spans="1:8" s="25" customFormat="1" x14ac:dyDescent="0.2">
      <c r="A289" s="21"/>
      <c r="B289" s="22" t="s">
        <v>258</v>
      </c>
      <c r="C289" s="23">
        <v>2</v>
      </c>
      <c r="D289" s="23">
        <v>0</v>
      </c>
      <c r="E289" s="24">
        <f t="shared" si="63"/>
        <v>1.2795905310300703E-3</v>
      </c>
      <c r="F289" s="24" t="str">
        <f t="shared" si="64"/>
        <v/>
      </c>
      <c r="G289" s="24">
        <f t="shared" si="66"/>
        <v>-1</v>
      </c>
      <c r="H289" s="24">
        <f t="shared" si="65"/>
        <v>-1.2795905310300703E-3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461</v>
      </c>
      <c r="D292" s="23">
        <v>0</v>
      </c>
      <c r="E292" s="24">
        <f t="shared" si="63"/>
        <v>0.29494561740243125</v>
      </c>
      <c r="F292" s="24" t="str">
        <f t="shared" si="64"/>
        <v/>
      </c>
      <c r="G292" s="24">
        <f t="shared" si="66"/>
        <v>-1</v>
      </c>
      <c r="H292" s="24">
        <f t="shared" si="65"/>
        <v>-0.29494561740243125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1</v>
      </c>
      <c r="E293" s="24" t="str">
        <f t="shared" si="63"/>
        <v/>
      </c>
      <c r="F293" s="24">
        <f t="shared" si="64"/>
        <v>9.813542688910696E-4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67</v>
      </c>
      <c r="D294" s="23">
        <v>8</v>
      </c>
      <c r="E294" s="24">
        <f t="shared" si="63"/>
        <v>4.2866282789507361E-2</v>
      </c>
      <c r="F294" s="24">
        <f t="shared" si="64"/>
        <v>7.8508341511285568E-3</v>
      </c>
      <c r="G294" s="24">
        <f t="shared" si="66"/>
        <v>-0.88059701492537312</v>
      </c>
      <c r="H294" s="24">
        <f t="shared" si="65"/>
        <v>-3.7747920665387076E-2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52</v>
      </c>
      <c r="E295" s="24" t="str">
        <f t="shared" si="63"/>
        <v/>
      </c>
      <c r="F295" s="24">
        <f t="shared" si="64"/>
        <v>5.1030421982335622E-2</v>
      </c>
      <c r="G295" s="24">
        <f t="shared" si="66"/>
        <v>1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0</v>
      </c>
      <c r="E296" s="24">
        <f t="shared" si="63"/>
        <v>6.3979526551503517E-4</v>
      </c>
      <c r="F296" s="24" t="str">
        <f t="shared" si="64"/>
        <v/>
      </c>
      <c r="G296" s="24">
        <f t="shared" si="66"/>
        <v>-1</v>
      </c>
      <c r="H296" s="24">
        <f t="shared" si="65"/>
        <v>-6.3979526551503517E-4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1</v>
      </c>
      <c r="E297" s="24" t="str">
        <f t="shared" si="63"/>
        <v/>
      </c>
      <c r="F297" s="24">
        <f t="shared" si="64"/>
        <v>9.813542688910696E-4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1</v>
      </c>
      <c r="E298" s="24" t="str">
        <f t="shared" si="63"/>
        <v/>
      </c>
      <c r="F298" s="24">
        <f t="shared" si="64"/>
        <v>9.813542688910696E-4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1</v>
      </c>
      <c r="D299" s="23">
        <v>2</v>
      </c>
      <c r="E299" s="24">
        <f t="shared" si="63"/>
        <v>6.3979526551503517E-4</v>
      </c>
      <c r="F299" s="24">
        <f t="shared" si="64"/>
        <v>1.9627085377821392E-3</v>
      </c>
      <c r="G299" s="24">
        <f t="shared" si="66"/>
        <v>1</v>
      </c>
      <c r="H299" s="24">
        <f t="shared" si="65"/>
        <v>6.3979526551503517E-4</v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3</v>
      </c>
      <c r="E300" s="24" t="str">
        <f t="shared" si="63"/>
        <v/>
      </c>
      <c r="F300" s="24">
        <f t="shared" si="64"/>
        <v>2.944062806673209E-3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</v>
      </c>
      <c r="D306" s="23">
        <v>2</v>
      </c>
      <c r="E306" s="24">
        <f t="shared" si="63"/>
        <v>6.3979526551503517E-4</v>
      </c>
      <c r="F306" s="24">
        <f t="shared" si="64"/>
        <v>1.9627085377821392E-3</v>
      </c>
      <c r="G306" s="24">
        <f t="shared" si="66"/>
        <v>1</v>
      </c>
      <c r="H306" s="24">
        <f t="shared" si="65"/>
        <v>6.3979526551503517E-4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1</v>
      </c>
      <c r="E307" s="24" t="str">
        <f t="shared" ref="E307:E338" si="67">+IF(C307=0,"",C307/C$177)</f>
        <v/>
      </c>
      <c r="F307" s="24">
        <f t="shared" ref="F307:F338" si="68">+IF(D307=0,"",D307/D$177)</f>
        <v>9.813542688910696E-4</v>
      </c>
      <c r="G307" s="24">
        <f t="shared" si="66"/>
        <v>1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1</v>
      </c>
      <c r="E308" s="24">
        <f t="shared" si="67"/>
        <v>6.3979526551503517E-4</v>
      </c>
      <c r="F308" s="24">
        <f t="shared" si="68"/>
        <v>9.813542688910696E-4</v>
      </c>
      <c r="G308" s="24">
        <f t="shared" ref="G308:G339" si="70">+IF(AND(C308=0,D308=0)," ",IF(C308=0,1,IF(D308=0,-1,(D308-C308)/C308)))</f>
        <v>0</v>
      </c>
      <c r="H308" s="24">
        <f t="shared" si="69"/>
        <v>0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1</v>
      </c>
      <c r="E310" s="24" t="str">
        <f t="shared" si="67"/>
        <v/>
      </c>
      <c r="F310" s="24">
        <f t="shared" si="68"/>
        <v>9.813542688910696E-4</v>
      </c>
      <c r="G310" s="24">
        <f t="shared" si="70"/>
        <v>1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7</v>
      </c>
      <c r="E311" s="24" t="str">
        <f t="shared" si="67"/>
        <v/>
      </c>
      <c r="F311" s="24">
        <f t="shared" si="68"/>
        <v>6.8694798822374874E-3</v>
      </c>
      <c r="G311" s="24">
        <f t="shared" si="70"/>
        <v>1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2</v>
      </c>
      <c r="E312" s="24" t="str">
        <f t="shared" si="67"/>
        <v/>
      </c>
      <c r="F312" s="24">
        <f t="shared" si="68"/>
        <v>1.9627085377821392E-3</v>
      </c>
      <c r="G312" s="24">
        <f t="shared" si="70"/>
        <v>1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4</v>
      </c>
      <c r="D314" s="23">
        <v>60</v>
      </c>
      <c r="E314" s="24">
        <f t="shared" si="67"/>
        <v>2.5591810620601407E-3</v>
      </c>
      <c r="F314" s="24">
        <f t="shared" si="68"/>
        <v>5.8881256133464184E-2</v>
      </c>
      <c r="G314" s="24">
        <f t="shared" si="70"/>
        <v>14</v>
      </c>
      <c r="H314" s="24">
        <f t="shared" si="69"/>
        <v>3.5828534868841966E-2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13</v>
      </c>
      <c r="E316" s="24" t="str">
        <f t="shared" si="67"/>
        <v/>
      </c>
      <c r="F316" s="24">
        <f t="shared" si="68"/>
        <v>1.2757605495583905E-2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0</v>
      </c>
      <c r="E319" s="24">
        <f t="shared" si="67"/>
        <v>6.3979526551503517E-4</v>
      </c>
      <c r="F319" s="24" t="str">
        <f t="shared" si="68"/>
        <v/>
      </c>
      <c r="G319" s="24">
        <f t="shared" si="70"/>
        <v>-1</v>
      </c>
      <c r="H319" s="24">
        <f t="shared" si="69"/>
        <v>-6.3979526551503517E-4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2</v>
      </c>
      <c r="D323" s="23">
        <v>2</v>
      </c>
      <c r="E323" s="24">
        <f t="shared" si="67"/>
        <v>1.2795905310300703E-3</v>
      </c>
      <c r="F323" s="24">
        <f t="shared" si="68"/>
        <v>1.9627085377821392E-3</v>
      </c>
      <c r="G323" s="24">
        <f t="shared" si="70"/>
        <v>0</v>
      </c>
      <c r="H323" s="24">
        <f t="shared" si="69"/>
        <v>0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2</v>
      </c>
      <c r="D325" s="23">
        <v>25</v>
      </c>
      <c r="E325" s="24">
        <f t="shared" si="67"/>
        <v>1.2795905310300703E-3</v>
      </c>
      <c r="F325" s="24">
        <f t="shared" si="68"/>
        <v>2.4533856722276742E-2</v>
      </c>
      <c r="G325" s="24">
        <f t="shared" si="70"/>
        <v>11.5</v>
      </c>
      <c r="H325" s="24">
        <f t="shared" si="69"/>
        <v>1.4715291106845808E-2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1</v>
      </c>
      <c r="D327" s="23">
        <v>0</v>
      </c>
      <c r="E327" s="24">
        <f t="shared" si="67"/>
        <v>6.3979526551503517E-4</v>
      </c>
      <c r="F327" s="24" t="str">
        <f t="shared" si="68"/>
        <v/>
      </c>
      <c r="G327" s="24">
        <f t="shared" si="70"/>
        <v>-1</v>
      </c>
      <c r="H327" s="24">
        <f t="shared" si="69"/>
        <v>-6.3979526551503517E-4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3</v>
      </c>
      <c r="E330" s="24" t="str">
        <f t="shared" si="67"/>
        <v/>
      </c>
      <c r="F330" s="24">
        <f t="shared" si="68"/>
        <v>2.944062806673209E-3</v>
      </c>
      <c r="G330" s="24">
        <f t="shared" si="70"/>
        <v>1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6</v>
      </c>
      <c r="E334" s="24" t="str">
        <f t="shared" si="67"/>
        <v/>
      </c>
      <c r="F334" s="24">
        <f t="shared" si="68"/>
        <v>5.8881256133464181E-3</v>
      </c>
      <c r="G334" s="24">
        <f t="shared" si="70"/>
        <v>1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1</v>
      </c>
      <c r="E339" s="24" t="str">
        <f t="shared" ref="E339:E350" si="71">+IF(C339=0,"",C339/C$177)</f>
        <v/>
      </c>
      <c r="F339" s="24">
        <f t="shared" ref="F339:F350" si="72">+IF(D339=0,"",D339/D$177)</f>
        <v>9.813542688910696E-4</v>
      </c>
      <c r="G339" s="24">
        <f t="shared" si="70"/>
        <v>1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1</v>
      </c>
      <c r="D341" s="23">
        <v>1</v>
      </c>
      <c r="E341" s="24">
        <f t="shared" si="71"/>
        <v>6.3979526551503517E-4</v>
      </c>
      <c r="F341" s="24">
        <f t="shared" si="72"/>
        <v>9.813542688910696E-4</v>
      </c>
      <c r="G341" s="24">
        <f t="shared" si="74"/>
        <v>0</v>
      </c>
      <c r="H341" s="24">
        <f t="shared" si="73"/>
        <v>0</v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1</v>
      </c>
      <c r="E348" s="24" t="str">
        <f t="shared" si="71"/>
        <v/>
      </c>
      <c r="F348" s="24">
        <f t="shared" si="72"/>
        <v>9.813542688910696E-4</v>
      </c>
      <c r="G348" s="24">
        <f t="shared" si="74"/>
        <v>1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3874</v>
      </c>
      <c r="D356" s="19">
        <f>SUM(D357:D585)</f>
        <v>2763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-0.28678368611254518</v>
      </c>
      <c r="H356" s="20">
        <f t="shared" ref="H356:H420" si="81">+IF(OR(AND(E356=""),(G356="")),"",E356*G356)</f>
        <v>-0.28678368611254518</v>
      </c>
      <c r="I356" s="25"/>
    </row>
    <row r="357" spans="1:9" s="25" customFormat="1" x14ac:dyDescent="0.2">
      <c r="A357" s="21"/>
      <c r="B357" s="22" t="s">
        <v>316</v>
      </c>
      <c r="C357" s="23">
        <v>5</v>
      </c>
      <c r="D357" s="23">
        <v>16</v>
      </c>
      <c r="E357" s="24">
        <f t="shared" si="79"/>
        <v>1.2906556530717604E-3</v>
      </c>
      <c r="F357" s="24">
        <f t="shared" si="80"/>
        <v>5.7908070937386898E-3</v>
      </c>
      <c r="G357" s="24">
        <f t="shared" ref="G357:G421" si="82">+IF(AND(C357=0,D357=0)," ",IF(C357=0,1,IF(D357=0,-1,(D357-C357)/C357)))</f>
        <v>2.2000000000000002</v>
      </c>
      <c r="H357" s="24">
        <f t="shared" si="81"/>
        <v>2.8394424367578731E-3</v>
      </c>
    </row>
    <row r="358" spans="1:9" s="25" customFormat="1" x14ac:dyDescent="0.2">
      <c r="A358" s="21"/>
      <c r="B358" s="22" t="s">
        <v>317</v>
      </c>
      <c r="C358" s="23">
        <v>3</v>
      </c>
      <c r="D358" s="23">
        <v>2</v>
      </c>
      <c r="E358" s="24">
        <f t="shared" si="79"/>
        <v>7.7439339184305622E-4</v>
      </c>
      <c r="F358" s="24">
        <f t="shared" si="80"/>
        <v>7.2385088671733622E-4</v>
      </c>
      <c r="G358" s="24">
        <f t="shared" si="82"/>
        <v>-0.33333333333333331</v>
      </c>
      <c r="H358" s="24">
        <f t="shared" si="81"/>
        <v>-2.5813113061435206E-4</v>
      </c>
    </row>
    <row r="359" spans="1:9" s="25" customFormat="1" x14ac:dyDescent="0.2">
      <c r="A359" s="21"/>
      <c r="B359" s="22" t="s">
        <v>318</v>
      </c>
      <c r="C359" s="23">
        <v>1</v>
      </c>
      <c r="D359" s="23">
        <v>36</v>
      </c>
      <c r="E359" s="24">
        <f t="shared" si="79"/>
        <v>2.5813113061435211E-4</v>
      </c>
      <c r="F359" s="24">
        <f t="shared" si="80"/>
        <v>1.3029315960912053E-2</v>
      </c>
      <c r="G359" s="24">
        <f t="shared" si="82"/>
        <v>35</v>
      </c>
      <c r="H359" s="24">
        <f t="shared" si="81"/>
        <v>9.0345895715023238E-3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21</v>
      </c>
      <c r="D362" s="23">
        <v>71</v>
      </c>
      <c r="E362" s="24">
        <f t="shared" si="79"/>
        <v>5.4207537429013936E-3</v>
      </c>
      <c r="F362" s="24">
        <f t="shared" si="80"/>
        <v>2.5696706478465437E-2</v>
      </c>
      <c r="G362" s="24">
        <f t="shared" si="82"/>
        <v>2.3809523809523809</v>
      </c>
      <c r="H362" s="24">
        <f t="shared" si="81"/>
        <v>1.2906556530717603E-2</v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3</v>
      </c>
      <c r="E363" s="24" t="str">
        <f t="shared" si="79"/>
        <v/>
      </c>
      <c r="F363" s="24">
        <f t="shared" si="80"/>
        <v>1.0857763300760044E-3</v>
      </c>
      <c r="G363" s="24">
        <f t="shared" si="82"/>
        <v>1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1</v>
      </c>
      <c r="E364" s="24" t="str">
        <f t="shared" si="79"/>
        <v/>
      </c>
      <c r="F364" s="24">
        <f t="shared" si="80"/>
        <v>3.6192544335866811E-4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2</v>
      </c>
      <c r="D365" s="23">
        <v>1</v>
      </c>
      <c r="E365" s="24">
        <f t="shared" si="79"/>
        <v>5.1626226122870422E-4</v>
      </c>
      <c r="F365" s="24">
        <f t="shared" si="80"/>
        <v>3.6192544335866811E-4</v>
      </c>
      <c r="G365" s="24">
        <f t="shared" si="82"/>
        <v>-0.5</v>
      </c>
      <c r="H365" s="24">
        <f t="shared" si="81"/>
        <v>-2.5813113061435211E-4</v>
      </c>
    </row>
    <row r="366" spans="1:9" s="25" customFormat="1" x14ac:dyDescent="0.2">
      <c r="A366" s="21"/>
      <c r="B366" s="22" t="s">
        <v>325</v>
      </c>
      <c r="C366" s="23">
        <v>1</v>
      </c>
      <c r="D366" s="23">
        <v>0</v>
      </c>
      <c r="E366" s="24">
        <f t="shared" si="79"/>
        <v>2.5813113061435211E-4</v>
      </c>
      <c r="F366" s="24" t="str">
        <f t="shared" si="80"/>
        <v/>
      </c>
      <c r="G366" s="24">
        <f t="shared" si="82"/>
        <v>-1</v>
      </c>
      <c r="H366" s="24">
        <f t="shared" si="81"/>
        <v>-2.5813113061435211E-4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1</v>
      </c>
      <c r="E367" s="24" t="str">
        <f t="shared" si="79"/>
        <v/>
      </c>
      <c r="F367" s="24">
        <f t="shared" si="80"/>
        <v>3.6192544335866811E-4</v>
      </c>
      <c r="G367" s="24">
        <f t="shared" si="82"/>
        <v>1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34</v>
      </c>
      <c r="D368" s="23">
        <v>165</v>
      </c>
      <c r="E368" s="24">
        <f t="shared" si="79"/>
        <v>8.7764584408879711E-3</v>
      </c>
      <c r="F368" s="24">
        <f t="shared" si="80"/>
        <v>5.9717698154180238E-2</v>
      </c>
      <c r="G368" s="24">
        <f t="shared" si="82"/>
        <v>3.8529411764705883</v>
      </c>
      <c r="H368" s="24">
        <f t="shared" si="81"/>
        <v>3.3815178110480126E-2</v>
      </c>
    </row>
    <row r="369" spans="1:8" s="25" customFormat="1" x14ac:dyDescent="0.2">
      <c r="A369" s="21"/>
      <c r="B369" s="22" t="s">
        <v>328</v>
      </c>
      <c r="C369" s="23">
        <v>8</v>
      </c>
      <c r="D369" s="23">
        <v>22</v>
      </c>
      <c r="E369" s="24">
        <f t="shared" si="79"/>
        <v>2.0650490449148169E-3</v>
      </c>
      <c r="F369" s="24">
        <f t="shared" si="80"/>
        <v>7.9623597538906986E-3</v>
      </c>
      <c r="G369" s="24">
        <f t="shared" si="82"/>
        <v>1.75</v>
      </c>
      <c r="H369" s="24">
        <f t="shared" si="81"/>
        <v>3.6138358286009293E-3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2</v>
      </c>
      <c r="E370" s="24" t="str">
        <f t="shared" si="79"/>
        <v/>
      </c>
      <c r="F370" s="24">
        <f t="shared" si="80"/>
        <v>7.2385088671733622E-4</v>
      </c>
      <c r="G370" s="24">
        <f t="shared" si="82"/>
        <v>1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7</v>
      </c>
      <c r="D371" s="23">
        <v>15</v>
      </c>
      <c r="E371" s="24">
        <f t="shared" si="79"/>
        <v>1.8069179143004647E-3</v>
      </c>
      <c r="F371" s="24">
        <f t="shared" si="80"/>
        <v>5.4288816503800215E-3</v>
      </c>
      <c r="G371" s="24">
        <f t="shared" si="82"/>
        <v>1.1428571428571428</v>
      </c>
      <c r="H371" s="24">
        <f t="shared" si="81"/>
        <v>2.0650490449148164E-3</v>
      </c>
    </row>
    <row r="372" spans="1:8" s="25" customFormat="1" x14ac:dyDescent="0.2">
      <c r="A372" s="21"/>
      <c r="B372" s="22" t="s">
        <v>631</v>
      </c>
      <c r="C372" s="23">
        <v>10</v>
      </c>
      <c r="D372" s="23">
        <v>62</v>
      </c>
      <c r="E372" s="24">
        <f t="shared" si="79"/>
        <v>2.5813113061435209E-3</v>
      </c>
      <c r="F372" s="24">
        <f t="shared" si="80"/>
        <v>2.2439377488237423E-2</v>
      </c>
      <c r="G372" s="24">
        <f t="shared" si="82"/>
        <v>5.2</v>
      </c>
      <c r="H372" s="24">
        <f t="shared" si="81"/>
        <v>1.3422818791946308E-2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1</v>
      </c>
      <c r="E373" s="24" t="str">
        <f t="shared" si="79"/>
        <v/>
      </c>
      <c r="F373" s="24">
        <f t="shared" si="80"/>
        <v>3.6192544335866811E-4</v>
      </c>
      <c r="G373" s="24">
        <f t="shared" si="82"/>
        <v>1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38</v>
      </c>
      <c r="D376" s="23">
        <v>218</v>
      </c>
      <c r="E376" s="24">
        <f t="shared" si="79"/>
        <v>9.80898296334538E-3</v>
      </c>
      <c r="F376" s="24">
        <f t="shared" si="80"/>
        <v>7.8899746652189642E-2</v>
      </c>
      <c r="G376" s="24">
        <f t="shared" si="82"/>
        <v>4.7368421052631575</v>
      </c>
      <c r="H376" s="24">
        <f t="shared" si="81"/>
        <v>4.6463603510583373E-2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7</v>
      </c>
      <c r="E377" s="24">
        <f t="shared" si="79"/>
        <v>2.5813113061435211E-4</v>
      </c>
      <c r="F377" s="24">
        <f t="shared" si="80"/>
        <v>2.5334781035106766E-3</v>
      </c>
      <c r="G377" s="24">
        <f t="shared" si="82"/>
        <v>6</v>
      </c>
      <c r="H377" s="24">
        <f t="shared" si="81"/>
        <v>1.5487867836861127E-3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2</v>
      </c>
      <c r="D379" s="23">
        <v>10</v>
      </c>
      <c r="E379" s="24">
        <f t="shared" si="79"/>
        <v>5.1626226122870422E-4</v>
      </c>
      <c r="F379" s="24">
        <f t="shared" si="80"/>
        <v>3.619254433586681E-3</v>
      </c>
      <c r="G379" s="24">
        <f t="shared" si="82"/>
        <v>4</v>
      </c>
      <c r="H379" s="24">
        <f t="shared" si="81"/>
        <v>2.0650490449148169E-3</v>
      </c>
    </row>
    <row r="380" spans="1:8" s="25" customFormat="1" x14ac:dyDescent="0.2">
      <c r="A380" s="21"/>
      <c r="B380" s="22" t="s">
        <v>338</v>
      </c>
      <c r="C380" s="23">
        <v>10</v>
      </c>
      <c r="D380" s="23">
        <v>23</v>
      </c>
      <c r="E380" s="24">
        <f t="shared" si="79"/>
        <v>2.5813113061435209E-3</v>
      </c>
      <c r="F380" s="24">
        <f t="shared" si="80"/>
        <v>8.3242851972493669E-3</v>
      </c>
      <c r="G380" s="24">
        <f t="shared" si="82"/>
        <v>1.3</v>
      </c>
      <c r="H380" s="24">
        <f t="shared" si="81"/>
        <v>3.3557046979865771E-3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5</v>
      </c>
      <c r="E381" s="24" t="str">
        <f t="shared" si="79"/>
        <v/>
      </c>
      <c r="F381" s="24">
        <f t="shared" si="80"/>
        <v>1.8096272167933405E-3</v>
      </c>
      <c r="G381" s="24">
        <f t="shared" si="82"/>
        <v>1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3</v>
      </c>
      <c r="E383" s="24" t="str">
        <f t="shared" si="79"/>
        <v/>
      </c>
      <c r="F383" s="24">
        <f t="shared" si="80"/>
        <v>1.0857763300760044E-3</v>
      </c>
      <c r="G383" s="24">
        <f t="shared" si="82"/>
        <v>1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2</v>
      </c>
      <c r="D386" s="23">
        <v>0</v>
      </c>
      <c r="E386" s="24">
        <f t="shared" si="79"/>
        <v>5.1626226122870422E-4</v>
      </c>
      <c r="F386" s="24" t="str">
        <f t="shared" si="80"/>
        <v/>
      </c>
      <c r="G386" s="24">
        <f t="shared" si="82"/>
        <v>-1</v>
      </c>
      <c r="H386" s="24">
        <f t="shared" si="81"/>
        <v>-5.1626226122870422E-4</v>
      </c>
    </row>
    <row r="387" spans="1:8" s="25" customFormat="1" x14ac:dyDescent="0.2">
      <c r="A387" s="21"/>
      <c r="B387" s="22" t="s">
        <v>345</v>
      </c>
      <c r="C387" s="23">
        <v>6</v>
      </c>
      <c r="D387" s="23">
        <v>13</v>
      </c>
      <c r="E387" s="24">
        <f t="shared" si="79"/>
        <v>1.5487867836861124E-3</v>
      </c>
      <c r="F387" s="24">
        <f t="shared" si="80"/>
        <v>4.7050307636626858E-3</v>
      </c>
      <c r="G387" s="24">
        <f t="shared" si="82"/>
        <v>1.1666666666666667</v>
      </c>
      <c r="H387" s="24">
        <f t="shared" si="81"/>
        <v>1.8069179143004647E-3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1</v>
      </c>
      <c r="E388" s="24" t="str">
        <f t="shared" si="79"/>
        <v/>
      </c>
      <c r="F388" s="24">
        <f t="shared" si="80"/>
        <v>3.6192544335866811E-4</v>
      </c>
      <c r="G388" s="24">
        <f t="shared" si="82"/>
        <v>1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10</v>
      </c>
      <c r="E390" s="24" t="str">
        <f t="shared" si="79"/>
        <v/>
      </c>
      <c r="F390" s="24">
        <f t="shared" si="80"/>
        <v>3.619254433586681E-3</v>
      </c>
      <c r="G390" s="24">
        <f t="shared" si="82"/>
        <v>1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86</v>
      </c>
      <c r="D391" s="23">
        <v>150</v>
      </c>
      <c r="E391" s="24">
        <f t="shared" si="79"/>
        <v>2.219927723283428E-2</v>
      </c>
      <c r="F391" s="24">
        <f t="shared" si="80"/>
        <v>5.428881650380022E-2</v>
      </c>
      <c r="G391" s="24">
        <f t="shared" si="82"/>
        <v>0.7441860465116279</v>
      </c>
      <c r="H391" s="24">
        <f t="shared" si="81"/>
        <v>1.6520392359318535E-2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24</v>
      </c>
      <c r="E392" s="24" t="str">
        <f t="shared" si="79"/>
        <v/>
      </c>
      <c r="F392" s="24">
        <f t="shared" si="80"/>
        <v>8.6862106406080351E-3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19</v>
      </c>
      <c r="D393" s="23">
        <v>94</v>
      </c>
      <c r="E393" s="24">
        <f t="shared" si="79"/>
        <v>4.90449148167269E-3</v>
      </c>
      <c r="F393" s="24">
        <f t="shared" si="80"/>
        <v>3.4020991675714804E-2</v>
      </c>
      <c r="G393" s="24">
        <f t="shared" si="82"/>
        <v>3.9473684210526314</v>
      </c>
      <c r="H393" s="24">
        <f t="shared" si="81"/>
        <v>1.9359834796076406E-2</v>
      </c>
    </row>
    <row r="394" spans="1:8" s="25" customFormat="1" x14ac:dyDescent="0.2">
      <c r="A394" s="21"/>
      <c r="B394" s="22" t="s">
        <v>352</v>
      </c>
      <c r="C394" s="23">
        <v>2</v>
      </c>
      <c r="D394" s="23">
        <v>1</v>
      </c>
      <c r="E394" s="24">
        <f t="shared" si="79"/>
        <v>5.1626226122870422E-4</v>
      </c>
      <c r="F394" s="24">
        <f t="shared" si="80"/>
        <v>3.6192544335866811E-4</v>
      </c>
      <c r="G394" s="24">
        <f t="shared" si="82"/>
        <v>-0.5</v>
      </c>
      <c r="H394" s="24">
        <f t="shared" si="81"/>
        <v>-2.5813113061435211E-4</v>
      </c>
    </row>
    <row r="395" spans="1:8" s="25" customFormat="1" x14ac:dyDescent="0.2">
      <c r="A395" s="21"/>
      <c r="B395" s="22" t="s">
        <v>632</v>
      </c>
      <c r="C395" s="23">
        <v>2</v>
      </c>
      <c r="D395" s="23">
        <v>24</v>
      </c>
      <c r="E395" s="24">
        <f t="shared" si="79"/>
        <v>5.1626226122870422E-4</v>
      </c>
      <c r="F395" s="24">
        <f t="shared" si="80"/>
        <v>8.6862106406080351E-3</v>
      </c>
      <c r="G395" s="24">
        <f t="shared" si="82"/>
        <v>11</v>
      </c>
      <c r="H395" s="24">
        <f t="shared" si="81"/>
        <v>5.6788848735157462E-3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21</v>
      </c>
      <c r="D398" s="23">
        <v>81</v>
      </c>
      <c r="E398" s="24">
        <f t="shared" si="79"/>
        <v>5.4207537429013936E-3</v>
      </c>
      <c r="F398" s="24">
        <f t="shared" si="80"/>
        <v>2.9315960912052116E-2</v>
      </c>
      <c r="G398" s="24">
        <f t="shared" si="82"/>
        <v>2.8571428571428572</v>
      </c>
      <c r="H398" s="24">
        <f t="shared" si="81"/>
        <v>1.5487867836861124E-2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1</v>
      </c>
      <c r="E399" s="24" t="str">
        <f t="shared" si="79"/>
        <v/>
      </c>
      <c r="F399" s="24">
        <f t="shared" si="80"/>
        <v>3.6192544335866811E-4</v>
      </c>
      <c r="G399" s="24">
        <f t="shared" si="82"/>
        <v>1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1</v>
      </c>
      <c r="D400" s="23">
        <v>1</v>
      </c>
      <c r="E400" s="24">
        <f t="shared" si="79"/>
        <v>2.5813113061435211E-4</v>
      </c>
      <c r="F400" s="24">
        <f t="shared" si="80"/>
        <v>3.6192544335866811E-4</v>
      </c>
      <c r="G400" s="24">
        <f t="shared" si="82"/>
        <v>0</v>
      </c>
      <c r="H400" s="24">
        <f t="shared" si="81"/>
        <v>0</v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29</v>
      </c>
      <c r="D402" s="23">
        <v>88</v>
      </c>
      <c r="E402" s="24">
        <f t="shared" si="79"/>
        <v>7.4858027878162104E-3</v>
      </c>
      <c r="F402" s="24">
        <f t="shared" si="80"/>
        <v>3.1849439015562794E-2</v>
      </c>
      <c r="G402" s="24">
        <f t="shared" si="82"/>
        <v>2.0344827586206895</v>
      </c>
      <c r="H402" s="24">
        <f t="shared" si="81"/>
        <v>1.5229736706246772E-2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5</v>
      </c>
      <c r="D405" s="23">
        <v>11</v>
      </c>
      <c r="E405" s="24">
        <f t="shared" si="79"/>
        <v>1.2906556530717604E-3</v>
      </c>
      <c r="F405" s="24">
        <f t="shared" si="80"/>
        <v>3.9811798769453493E-3</v>
      </c>
      <c r="G405" s="24">
        <f t="shared" si="82"/>
        <v>1.2</v>
      </c>
      <c r="H405" s="24">
        <f t="shared" si="81"/>
        <v>1.5487867836861124E-3</v>
      </c>
    </row>
    <row r="406" spans="1:8" s="25" customFormat="1" x14ac:dyDescent="0.2">
      <c r="A406" s="21"/>
      <c r="B406" s="22" t="s">
        <v>362</v>
      </c>
      <c r="C406" s="23">
        <v>3206</v>
      </c>
      <c r="D406" s="23">
        <v>148</v>
      </c>
      <c r="E406" s="24">
        <f t="shared" si="79"/>
        <v>0.8275684047496128</v>
      </c>
      <c r="F406" s="24">
        <f t="shared" si="80"/>
        <v>5.3564965617082884E-2</v>
      </c>
      <c r="G406" s="24">
        <f t="shared" si="82"/>
        <v>-0.95383655645664378</v>
      </c>
      <c r="H406" s="24">
        <f t="shared" si="81"/>
        <v>-0.78936499741868871</v>
      </c>
    </row>
    <row r="407" spans="1:8" s="25" customFormat="1" x14ac:dyDescent="0.2">
      <c r="A407" s="21"/>
      <c r="B407" s="22" t="s">
        <v>363</v>
      </c>
      <c r="C407" s="23">
        <v>2</v>
      </c>
      <c r="D407" s="23">
        <v>6</v>
      </c>
      <c r="E407" s="24">
        <f t="shared" si="79"/>
        <v>5.1626226122870422E-4</v>
      </c>
      <c r="F407" s="24">
        <f t="shared" si="80"/>
        <v>2.1715526601520088E-3</v>
      </c>
      <c r="G407" s="24">
        <f t="shared" si="82"/>
        <v>2</v>
      </c>
      <c r="H407" s="24">
        <f t="shared" si="81"/>
        <v>1.0325245224574084E-3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3.6192544335866811E-4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1</v>
      </c>
      <c r="D410" s="23">
        <v>1</v>
      </c>
      <c r="E410" s="24">
        <f t="shared" si="79"/>
        <v>2.5813113061435211E-4</v>
      </c>
      <c r="F410" s="24">
        <f t="shared" si="80"/>
        <v>3.6192544335866811E-4</v>
      </c>
      <c r="G410" s="24">
        <f t="shared" si="82"/>
        <v>0</v>
      </c>
      <c r="H410" s="24">
        <f t="shared" si="81"/>
        <v>0</v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1</v>
      </c>
      <c r="E413" s="24" t="str">
        <f t="shared" si="79"/>
        <v/>
      </c>
      <c r="F413" s="24">
        <f t="shared" si="80"/>
        <v>3.6192544335866811E-4</v>
      </c>
      <c r="G413" s="24">
        <f t="shared" si="82"/>
        <v>1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1</v>
      </c>
      <c r="E416" s="24">
        <f t="shared" si="79"/>
        <v>2.5813113061435211E-4</v>
      </c>
      <c r="F416" s="24">
        <f t="shared" si="80"/>
        <v>3.6192544335866811E-4</v>
      </c>
      <c r="G416" s="24">
        <f t="shared" si="82"/>
        <v>0</v>
      </c>
      <c r="H416" s="24">
        <f t="shared" si="81"/>
        <v>0</v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2</v>
      </c>
      <c r="E417" s="24" t="str">
        <f t="shared" si="79"/>
        <v/>
      </c>
      <c r="F417" s="24">
        <f t="shared" si="80"/>
        <v>7.2385088671733622E-4</v>
      </c>
      <c r="G417" s="24">
        <f t="shared" si="82"/>
        <v>1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2</v>
      </c>
      <c r="D418" s="23">
        <v>11</v>
      </c>
      <c r="E418" s="24">
        <f t="shared" si="79"/>
        <v>5.1626226122870422E-4</v>
      </c>
      <c r="F418" s="24">
        <f t="shared" si="80"/>
        <v>3.9811798769453493E-3</v>
      </c>
      <c r="G418" s="24">
        <f t="shared" si="82"/>
        <v>4.5</v>
      </c>
      <c r="H418" s="24">
        <f t="shared" si="81"/>
        <v>2.3231801755291691E-3</v>
      </c>
    </row>
    <row r="419" spans="1:8" s="25" customFormat="1" x14ac:dyDescent="0.2">
      <c r="A419" s="21"/>
      <c r="B419" s="22" t="s">
        <v>374</v>
      </c>
      <c r="C419" s="23">
        <v>4</v>
      </c>
      <c r="D419" s="23">
        <v>2</v>
      </c>
      <c r="E419" s="24">
        <f t="shared" si="79"/>
        <v>1.0325245224574084E-3</v>
      </c>
      <c r="F419" s="24">
        <f t="shared" si="80"/>
        <v>7.2385088671733622E-4</v>
      </c>
      <c r="G419" s="24">
        <f t="shared" si="82"/>
        <v>-0.5</v>
      </c>
      <c r="H419" s="24">
        <f t="shared" si="81"/>
        <v>-5.1626226122870422E-4</v>
      </c>
    </row>
    <row r="420" spans="1:8" s="25" customFormat="1" x14ac:dyDescent="0.2">
      <c r="A420" s="21"/>
      <c r="B420" s="22" t="s">
        <v>375</v>
      </c>
      <c r="C420" s="23">
        <v>2</v>
      </c>
      <c r="D420" s="23">
        <v>3</v>
      </c>
      <c r="E420" s="24">
        <f t="shared" si="79"/>
        <v>5.1626226122870422E-4</v>
      </c>
      <c r="F420" s="24">
        <f t="shared" si="80"/>
        <v>1.0857763300760044E-3</v>
      </c>
      <c r="G420" s="24">
        <f t="shared" si="82"/>
        <v>0.5</v>
      </c>
      <c r="H420" s="24">
        <f t="shared" si="81"/>
        <v>2.5813113061435211E-4</v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1</v>
      </c>
      <c r="D422" s="23">
        <v>0</v>
      </c>
      <c r="E422" s="24">
        <f t="shared" si="87"/>
        <v>2.5813113061435211E-4</v>
      </c>
      <c r="F422" s="24" t="str">
        <f t="shared" si="88"/>
        <v/>
      </c>
      <c r="G422" s="24">
        <f t="shared" ref="G422:G487" si="90">+IF(AND(C422=0,D422=0)," ",IF(C422=0,1,IF(D422=0,-1,(D422-C422)/C422)))</f>
        <v>-1</v>
      </c>
      <c r="H422" s="24">
        <f t="shared" si="89"/>
        <v>-2.5813113061435211E-4</v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2</v>
      </c>
      <c r="E424" s="24" t="str">
        <f t="shared" si="87"/>
        <v/>
      </c>
      <c r="F424" s="24">
        <f t="shared" si="88"/>
        <v>7.2385088671733622E-4</v>
      </c>
      <c r="G424" s="24">
        <f t="shared" si="90"/>
        <v>1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3.6192544335866811E-4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</v>
      </c>
      <c r="D427" s="23">
        <v>2</v>
      </c>
      <c r="E427" s="24">
        <f t="shared" si="87"/>
        <v>2.5813113061435211E-4</v>
      </c>
      <c r="F427" s="24">
        <f t="shared" si="88"/>
        <v>7.2385088671733622E-4</v>
      </c>
      <c r="G427" s="24">
        <f t="shared" si="90"/>
        <v>1</v>
      </c>
      <c r="H427" s="24">
        <f t="shared" si="89"/>
        <v>2.5813113061435211E-4</v>
      </c>
    </row>
    <row r="428" spans="1:8" s="25" customFormat="1" x14ac:dyDescent="0.2">
      <c r="A428" s="21"/>
      <c r="B428" s="22" t="s">
        <v>383</v>
      </c>
      <c r="C428" s="23">
        <v>37</v>
      </c>
      <c r="D428" s="23">
        <v>108</v>
      </c>
      <c r="E428" s="24">
        <f t="shared" si="87"/>
        <v>9.5508518327310273E-3</v>
      </c>
      <c r="F428" s="24">
        <f t="shared" si="88"/>
        <v>3.9087947882736153E-2</v>
      </c>
      <c r="G428" s="24">
        <f t="shared" si="90"/>
        <v>1.9189189189189189</v>
      </c>
      <c r="H428" s="24">
        <f t="shared" si="89"/>
        <v>1.8327310273618998E-2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1</v>
      </c>
      <c r="E429" s="24" t="str">
        <f t="shared" si="87"/>
        <v/>
      </c>
      <c r="F429" s="24">
        <f t="shared" si="88"/>
        <v>3.6192544335866811E-4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2</v>
      </c>
      <c r="E432" s="24" t="str">
        <f t="shared" si="87"/>
        <v/>
      </c>
      <c r="F432" s="24">
        <f t="shared" si="88"/>
        <v>7.2385088671733622E-4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2</v>
      </c>
      <c r="E433" s="24" t="str">
        <f t="shared" si="87"/>
        <v/>
      </c>
      <c r="F433" s="24">
        <f t="shared" si="88"/>
        <v>7.2385088671733622E-4</v>
      </c>
      <c r="G433" s="24">
        <f t="shared" si="90"/>
        <v>1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8</v>
      </c>
      <c r="D436" s="23">
        <v>0</v>
      </c>
      <c r="E436" s="24">
        <f t="shared" si="87"/>
        <v>2.0650490449148169E-3</v>
      </c>
      <c r="F436" s="24" t="str">
        <f t="shared" si="88"/>
        <v/>
      </c>
      <c r="G436" s="24">
        <f t="shared" si="90"/>
        <v>-1</v>
      </c>
      <c r="H436" s="24">
        <f t="shared" si="89"/>
        <v>-2.0650490449148169E-3</v>
      </c>
    </row>
    <row r="437" spans="1:8" s="25" customFormat="1" x14ac:dyDescent="0.2">
      <c r="A437" s="21"/>
      <c r="B437" s="22" t="s">
        <v>392</v>
      </c>
      <c r="C437" s="23">
        <v>3</v>
      </c>
      <c r="D437" s="23">
        <v>1</v>
      </c>
      <c r="E437" s="24">
        <f t="shared" si="87"/>
        <v>7.7439339184305622E-4</v>
      </c>
      <c r="F437" s="24">
        <f t="shared" si="88"/>
        <v>3.6192544335866811E-4</v>
      </c>
      <c r="G437" s="24">
        <f t="shared" si="90"/>
        <v>-0.66666666666666663</v>
      </c>
      <c r="H437" s="24">
        <f t="shared" si="89"/>
        <v>-5.1626226122870411E-4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1</v>
      </c>
      <c r="E438" s="24" t="str">
        <f t="shared" si="87"/>
        <v/>
      </c>
      <c r="F438" s="24">
        <f t="shared" si="88"/>
        <v>3.6192544335866811E-4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2</v>
      </c>
      <c r="D441" s="23">
        <v>1</v>
      </c>
      <c r="E441" s="24">
        <f t="shared" si="87"/>
        <v>5.1626226122870422E-4</v>
      </c>
      <c r="F441" s="24">
        <f t="shared" si="88"/>
        <v>3.6192544335866811E-4</v>
      </c>
      <c r="G441" s="24">
        <f t="shared" si="90"/>
        <v>-0.5</v>
      </c>
      <c r="H441" s="24">
        <f t="shared" si="89"/>
        <v>-2.5813113061435211E-4</v>
      </c>
    </row>
    <row r="442" spans="1:8" s="25" customFormat="1" ht="25.5" x14ac:dyDescent="0.2">
      <c r="A442" s="21"/>
      <c r="B442" s="22" t="s">
        <v>395</v>
      </c>
      <c r="C442" s="23">
        <v>25</v>
      </c>
      <c r="D442" s="23">
        <v>329</v>
      </c>
      <c r="E442" s="24">
        <f t="shared" si="87"/>
        <v>6.4532782653588024E-3</v>
      </c>
      <c r="F442" s="24">
        <f t="shared" si="88"/>
        <v>0.11907347086500181</v>
      </c>
      <c r="G442" s="24">
        <f t="shared" si="90"/>
        <v>12.16</v>
      </c>
      <c r="H442" s="24">
        <f t="shared" si="89"/>
        <v>7.847186370676304E-2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0</v>
      </c>
      <c r="E444" s="24">
        <f t="shared" si="87"/>
        <v>2.5813113061435211E-4</v>
      </c>
      <c r="F444" s="24" t="str">
        <f t="shared" si="88"/>
        <v/>
      </c>
      <c r="G444" s="24">
        <f t="shared" si="90"/>
        <v>-1</v>
      </c>
      <c r="H444" s="24">
        <f t="shared" si="89"/>
        <v>-2.5813113061435211E-4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1</v>
      </c>
      <c r="E449" s="24" t="str">
        <f t="shared" si="87"/>
        <v/>
      </c>
      <c r="F449" s="24">
        <f t="shared" si="88"/>
        <v>3.6192544335866811E-4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6</v>
      </c>
      <c r="E450" s="24" t="str">
        <f t="shared" si="87"/>
        <v/>
      </c>
      <c r="F450" s="24">
        <f t="shared" si="88"/>
        <v>2.1715526601520088E-3</v>
      </c>
      <c r="G450" s="24">
        <f t="shared" si="90"/>
        <v>1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1</v>
      </c>
      <c r="D451" s="23">
        <v>1</v>
      </c>
      <c r="E451" s="24">
        <f t="shared" si="87"/>
        <v>2.5813113061435211E-4</v>
      </c>
      <c r="F451" s="24">
        <f t="shared" si="88"/>
        <v>3.6192544335866811E-4</v>
      </c>
      <c r="G451" s="24">
        <f t="shared" si="90"/>
        <v>0</v>
      </c>
      <c r="H451" s="24">
        <f t="shared" si="89"/>
        <v>0</v>
      </c>
    </row>
    <row r="452" spans="1:9" s="25" customFormat="1" x14ac:dyDescent="0.2">
      <c r="A452" s="21"/>
      <c r="B452" s="22" t="s">
        <v>405</v>
      </c>
      <c r="C452" s="23">
        <v>3</v>
      </c>
      <c r="D452" s="23">
        <v>19</v>
      </c>
      <c r="E452" s="24">
        <f t="shared" si="87"/>
        <v>7.7439339184305622E-4</v>
      </c>
      <c r="F452" s="24">
        <f t="shared" si="88"/>
        <v>6.8765834238146938E-3</v>
      </c>
      <c r="G452" s="24">
        <f t="shared" si="90"/>
        <v>5.333333333333333</v>
      </c>
      <c r="H452" s="24">
        <f t="shared" si="89"/>
        <v>4.1300980898296329E-3</v>
      </c>
    </row>
    <row r="453" spans="1:9" s="25" customFormat="1" x14ac:dyDescent="0.2">
      <c r="A453" s="21"/>
      <c r="B453" s="22" t="s">
        <v>406</v>
      </c>
      <c r="C453" s="23">
        <v>10</v>
      </c>
      <c r="D453" s="23">
        <v>161</v>
      </c>
      <c r="E453" s="24">
        <f t="shared" si="87"/>
        <v>2.5813113061435209E-3</v>
      </c>
      <c r="F453" s="24">
        <f t="shared" si="88"/>
        <v>5.8269996380745565E-2</v>
      </c>
      <c r="G453" s="24">
        <f t="shared" si="90"/>
        <v>15.1</v>
      </c>
      <c r="H453" s="24">
        <f t="shared" si="89"/>
        <v>3.8977800722767166E-2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2</v>
      </c>
      <c r="E454" s="24" t="str">
        <f t="shared" si="87"/>
        <v/>
      </c>
      <c r="F454" s="24">
        <f t="shared" si="88"/>
        <v>7.2385088671733622E-4</v>
      </c>
      <c r="G454" s="24">
        <f t="shared" si="90"/>
        <v>1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3</v>
      </c>
      <c r="D455" s="23">
        <v>5</v>
      </c>
      <c r="E455" s="24">
        <f t="shared" si="87"/>
        <v>7.7439339184305622E-4</v>
      </c>
      <c r="F455" s="24">
        <f t="shared" si="88"/>
        <v>1.8096272167933405E-3</v>
      </c>
      <c r="G455" s="24">
        <f t="shared" si="90"/>
        <v>0.66666666666666663</v>
      </c>
      <c r="H455" s="24">
        <f t="shared" si="89"/>
        <v>5.1626226122870411E-4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97</v>
      </c>
      <c r="E456" s="24" t="str">
        <f t="shared" si="87"/>
        <v/>
      </c>
      <c r="F456" s="24">
        <f t="shared" si="88"/>
        <v>3.5106768005790809E-2</v>
      </c>
      <c r="G456" s="24">
        <f t="shared" si="90"/>
        <v>1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14</v>
      </c>
      <c r="D457" s="23">
        <v>0</v>
      </c>
      <c r="E457" s="24">
        <f t="shared" si="87"/>
        <v>3.6138358286009293E-3</v>
      </c>
      <c r="F457" s="24" t="str">
        <f t="shared" si="88"/>
        <v/>
      </c>
      <c r="G457" s="24">
        <f t="shared" si="90"/>
        <v>-1</v>
      </c>
      <c r="H457" s="24">
        <f t="shared" si="89"/>
        <v>-3.6138358286009293E-3</v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10</v>
      </c>
      <c r="E458" s="24" t="str">
        <f t="shared" si="87"/>
        <v/>
      </c>
      <c r="F458" s="24">
        <f t="shared" si="88"/>
        <v>3.619254433586681E-3</v>
      </c>
      <c r="G458" s="24">
        <f t="shared" si="90"/>
        <v>1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73</v>
      </c>
      <c r="E460" s="24" t="str">
        <f t="shared" si="87"/>
        <v/>
      </c>
      <c r="F460" s="24">
        <f t="shared" si="88"/>
        <v>2.6420557365182774E-2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133</v>
      </c>
      <c r="E462" s="24" t="str">
        <f t="shared" si="87"/>
        <v/>
      </c>
      <c r="F462" s="24">
        <f t="shared" si="88"/>
        <v>4.813608396670286E-2</v>
      </c>
      <c r="G462" s="24">
        <f t="shared" si="90"/>
        <v>1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</v>
      </c>
      <c r="D463" s="23">
        <v>2</v>
      </c>
      <c r="E463" s="24">
        <f t="shared" si="87"/>
        <v>2.5813113061435211E-4</v>
      </c>
      <c r="F463" s="24">
        <f t="shared" si="88"/>
        <v>7.2385088671733622E-4</v>
      </c>
      <c r="G463" s="24">
        <f t="shared" si="90"/>
        <v>1</v>
      </c>
      <c r="H463" s="24">
        <f t="shared" si="89"/>
        <v>2.5813113061435211E-4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4</v>
      </c>
      <c r="D465" s="23">
        <v>0</v>
      </c>
      <c r="E465" s="24">
        <f t="shared" si="87"/>
        <v>1.0325245224574084E-3</v>
      </c>
      <c r="F465" s="24" t="str">
        <f t="shared" si="88"/>
        <v/>
      </c>
      <c r="G465" s="24">
        <f t="shared" si="90"/>
        <v>-1</v>
      </c>
      <c r="H465" s="24">
        <f t="shared" si="89"/>
        <v>-1.0325245224574084E-3</v>
      </c>
    </row>
    <row r="466" spans="1:8" s="25" customFormat="1" x14ac:dyDescent="0.2">
      <c r="A466" s="21"/>
      <c r="B466" s="22" t="s">
        <v>418</v>
      </c>
      <c r="C466" s="23">
        <v>4</v>
      </c>
      <c r="D466" s="23">
        <v>1</v>
      </c>
      <c r="E466" s="24">
        <f t="shared" si="87"/>
        <v>1.0325245224574084E-3</v>
      </c>
      <c r="F466" s="24">
        <f t="shared" si="88"/>
        <v>3.6192544335866811E-4</v>
      </c>
      <c r="G466" s="24">
        <f t="shared" si="90"/>
        <v>-0.75</v>
      </c>
      <c r="H466" s="24">
        <f t="shared" si="89"/>
        <v>-7.7439339184305633E-4</v>
      </c>
    </row>
    <row r="467" spans="1:8" s="25" customFormat="1" x14ac:dyDescent="0.2">
      <c r="A467" s="21"/>
      <c r="B467" s="22" t="s">
        <v>419</v>
      </c>
      <c r="C467" s="23">
        <v>2</v>
      </c>
      <c r="D467" s="23">
        <v>3</v>
      </c>
      <c r="E467" s="24">
        <f t="shared" si="87"/>
        <v>5.1626226122870422E-4</v>
      </c>
      <c r="F467" s="24">
        <f t="shared" si="88"/>
        <v>1.0857763300760044E-3</v>
      </c>
      <c r="G467" s="24">
        <f t="shared" si="90"/>
        <v>0.5</v>
      </c>
      <c r="H467" s="24">
        <f t="shared" si="89"/>
        <v>2.5813113061435211E-4</v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2</v>
      </c>
      <c r="D473" s="23">
        <v>21</v>
      </c>
      <c r="E473" s="24">
        <f t="shared" si="87"/>
        <v>5.1626226122870422E-4</v>
      </c>
      <c r="F473" s="24">
        <f t="shared" si="88"/>
        <v>7.6004343105320303E-3</v>
      </c>
      <c r="G473" s="24">
        <f t="shared" si="90"/>
        <v>9.5</v>
      </c>
      <c r="H473" s="24">
        <f t="shared" si="89"/>
        <v>4.90449148167269E-3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11</v>
      </c>
      <c r="D475" s="23">
        <v>15</v>
      </c>
      <c r="E475" s="24">
        <f t="shared" si="87"/>
        <v>2.8394424367578731E-3</v>
      </c>
      <c r="F475" s="24">
        <f t="shared" si="88"/>
        <v>5.4288816503800215E-3</v>
      </c>
      <c r="G475" s="24">
        <f t="shared" si="90"/>
        <v>0.36363636363636365</v>
      </c>
      <c r="H475" s="24">
        <f t="shared" si="89"/>
        <v>1.0325245224574084E-3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2</v>
      </c>
      <c r="E479" s="24" t="str">
        <f t="shared" si="87"/>
        <v/>
      </c>
      <c r="F479" s="24">
        <f t="shared" si="88"/>
        <v>7.2385088671733622E-4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59</v>
      </c>
      <c r="D481" s="23">
        <v>20</v>
      </c>
      <c r="E481" s="24">
        <f t="shared" si="87"/>
        <v>1.5229736706246774E-2</v>
      </c>
      <c r="F481" s="24">
        <f t="shared" si="88"/>
        <v>7.238508867173362E-3</v>
      </c>
      <c r="G481" s="24">
        <f t="shared" si="90"/>
        <v>-0.66101694915254239</v>
      </c>
      <c r="H481" s="24">
        <f t="shared" si="89"/>
        <v>-1.0067114093959733E-2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1</v>
      </c>
      <c r="E485" s="24" t="str">
        <f t="shared" si="87"/>
        <v/>
      </c>
      <c r="F485" s="24">
        <f t="shared" si="88"/>
        <v>3.6192544335866811E-4</v>
      </c>
      <c r="G485" s="24">
        <f t="shared" si="90"/>
        <v>1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1</v>
      </c>
      <c r="E488" s="24" t="str">
        <f t="shared" si="95"/>
        <v/>
      </c>
      <c r="F488" s="24">
        <f t="shared" si="96"/>
        <v>3.6192544335866811E-4</v>
      </c>
      <c r="G488" s="24">
        <f t="shared" ref="G488:G551" si="98">+IF(AND(C488=0,D488=0)," ",IF(C488=0,1,IF(D488=0,-1,(D488-C488)/C488)))</f>
        <v>1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2</v>
      </c>
      <c r="D489" s="23">
        <v>7</v>
      </c>
      <c r="E489" s="24">
        <f t="shared" si="95"/>
        <v>5.1626226122870422E-4</v>
      </c>
      <c r="F489" s="24">
        <f t="shared" si="96"/>
        <v>2.5334781035106766E-3</v>
      </c>
      <c r="G489" s="24">
        <f t="shared" si="98"/>
        <v>2.5</v>
      </c>
      <c r="H489" s="24">
        <f t="shared" si="97"/>
        <v>1.2906556530717607E-3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1</v>
      </c>
      <c r="E490" s="24" t="str">
        <f t="shared" si="95"/>
        <v/>
      </c>
      <c r="F490" s="24">
        <f t="shared" si="96"/>
        <v>3.6192544335866811E-4</v>
      </c>
      <c r="G490" s="24">
        <f t="shared" si="98"/>
        <v>1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3</v>
      </c>
      <c r="E491" s="24" t="str">
        <f t="shared" si="95"/>
        <v/>
      </c>
      <c r="F491" s="24">
        <f t="shared" si="96"/>
        <v>1.0857763300760044E-3</v>
      </c>
      <c r="G491" s="24">
        <f t="shared" si="98"/>
        <v>1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10</v>
      </c>
      <c r="E493" s="24" t="str">
        <f t="shared" si="95"/>
        <v/>
      </c>
      <c r="F493" s="24">
        <f t="shared" si="96"/>
        <v>3.619254433586681E-3</v>
      </c>
      <c r="G493" s="24">
        <f t="shared" si="98"/>
        <v>1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5</v>
      </c>
      <c r="D494" s="23">
        <v>17</v>
      </c>
      <c r="E494" s="24">
        <f t="shared" si="95"/>
        <v>1.2906556530717604E-3</v>
      </c>
      <c r="F494" s="24">
        <f t="shared" si="96"/>
        <v>6.1527325370973581E-3</v>
      </c>
      <c r="G494" s="24">
        <f t="shared" si="98"/>
        <v>2.4</v>
      </c>
      <c r="H494" s="24">
        <f t="shared" si="97"/>
        <v>3.0975735673722249E-3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5</v>
      </c>
      <c r="E496" s="24" t="str">
        <f t="shared" si="95"/>
        <v/>
      </c>
      <c r="F496" s="24">
        <f t="shared" si="96"/>
        <v>1.8096272167933405E-3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2</v>
      </c>
      <c r="D499" s="23">
        <v>0</v>
      </c>
      <c r="E499" s="24">
        <f t="shared" si="95"/>
        <v>5.1626226122870422E-4</v>
      </c>
      <c r="F499" s="24" t="str">
        <f t="shared" si="96"/>
        <v/>
      </c>
      <c r="G499" s="24">
        <f t="shared" si="98"/>
        <v>-1</v>
      </c>
      <c r="H499" s="24">
        <f t="shared" si="97"/>
        <v>-5.1626226122870422E-4</v>
      </c>
    </row>
    <row r="500" spans="1:8" s="25" customFormat="1" x14ac:dyDescent="0.2">
      <c r="A500" s="21"/>
      <c r="B500" s="22" t="s">
        <v>451</v>
      </c>
      <c r="C500" s="23">
        <v>2</v>
      </c>
      <c r="D500" s="23">
        <v>5</v>
      </c>
      <c r="E500" s="24">
        <f t="shared" si="95"/>
        <v>5.1626226122870422E-4</v>
      </c>
      <c r="F500" s="24">
        <f t="shared" si="96"/>
        <v>1.8096272167933405E-3</v>
      </c>
      <c r="G500" s="24">
        <f t="shared" si="98"/>
        <v>1.5</v>
      </c>
      <c r="H500" s="24">
        <f t="shared" si="97"/>
        <v>7.7439339184305633E-4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4</v>
      </c>
      <c r="E505" s="24" t="str">
        <f t="shared" si="95"/>
        <v/>
      </c>
      <c r="F505" s="24">
        <f t="shared" si="96"/>
        <v>1.4477017734346724E-3</v>
      </c>
      <c r="G505" s="24">
        <f t="shared" si="98"/>
        <v>1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2</v>
      </c>
      <c r="E510" s="24" t="str">
        <f t="shared" si="95"/>
        <v/>
      </c>
      <c r="F510" s="24">
        <f t="shared" si="96"/>
        <v>7.2385088671733622E-4</v>
      </c>
      <c r="G510" s="24">
        <f t="shared" si="98"/>
        <v>1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1</v>
      </c>
      <c r="E514" s="24" t="str">
        <f t="shared" si="95"/>
        <v/>
      </c>
      <c r="F514" s="24">
        <f t="shared" si="96"/>
        <v>3.6192544335866811E-4</v>
      </c>
      <c r="G514" s="24">
        <f t="shared" si="98"/>
        <v>1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3</v>
      </c>
      <c r="E516" s="24" t="str">
        <f t="shared" si="95"/>
        <v/>
      </c>
      <c r="F516" s="24">
        <f t="shared" si="96"/>
        <v>1.0857763300760044E-3</v>
      </c>
      <c r="G516" s="24">
        <f t="shared" si="98"/>
        <v>1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1</v>
      </c>
      <c r="D519" s="23">
        <v>0</v>
      </c>
      <c r="E519" s="24">
        <f t="shared" si="95"/>
        <v>2.5813113061435211E-4</v>
      </c>
      <c r="F519" s="24" t="str">
        <f t="shared" si="96"/>
        <v/>
      </c>
      <c r="G519" s="24">
        <f t="shared" si="98"/>
        <v>-1</v>
      </c>
      <c r="H519" s="24">
        <f t="shared" si="97"/>
        <v>-2.5813113061435211E-4</v>
      </c>
    </row>
    <row r="520" spans="1:8" s="25" customFormat="1" x14ac:dyDescent="0.2">
      <c r="A520" s="21"/>
      <c r="B520" s="22" t="s">
        <v>470</v>
      </c>
      <c r="C520" s="23">
        <v>2</v>
      </c>
      <c r="D520" s="23">
        <v>1</v>
      </c>
      <c r="E520" s="24">
        <f t="shared" si="95"/>
        <v>5.1626226122870422E-4</v>
      </c>
      <c r="F520" s="24">
        <f t="shared" si="96"/>
        <v>3.6192544335866811E-4</v>
      </c>
      <c r="G520" s="24">
        <f t="shared" si="98"/>
        <v>-0.5</v>
      </c>
      <c r="H520" s="24">
        <f t="shared" si="97"/>
        <v>-2.5813113061435211E-4</v>
      </c>
    </row>
    <row r="521" spans="1:8" s="25" customFormat="1" x14ac:dyDescent="0.2">
      <c r="A521" s="21"/>
      <c r="B521" s="22" t="s">
        <v>471</v>
      </c>
      <c r="C521" s="23">
        <v>10</v>
      </c>
      <c r="D521" s="23">
        <v>4</v>
      </c>
      <c r="E521" s="24">
        <f t="shared" si="95"/>
        <v>2.5813113061435209E-3</v>
      </c>
      <c r="F521" s="24">
        <f t="shared" si="96"/>
        <v>1.4477017734346724E-3</v>
      </c>
      <c r="G521" s="24">
        <f t="shared" si="98"/>
        <v>-0.6</v>
      </c>
      <c r="H521" s="24">
        <f t="shared" si="97"/>
        <v>-1.5487867836861124E-3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1</v>
      </c>
      <c r="E524" s="24" t="str">
        <f t="shared" si="95"/>
        <v/>
      </c>
      <c r="F524" s="24">
        <f t="shared" si="96"/>
        <v>3.6192544335866811E-4</v>
      </c>
      <c r="G524" s="24">
        <f t="shared" si="98"/>
        <v>1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8</v>
      </c>
      <c r="E525" s="24" t="str">
        <f t="shared" si="95"/>
        <v/>
      </c>
      <c r="F525" s="24">
        <f t="shared" si="96"/>
        <v>2.8954035468693449E-3</v>
      </c>
      <c r="G525" s="24">
        <f t="shared" si="98"/>
        <v>1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4</v>
      </c>
      <c r="E526" s="24" t="str">
        <f t="shared" si="95"/>
        <v/>
      </c>
      <c r="F526" s="24">
        <f t="shared" si="96"/>
        <v>1.4477017734346724E-3</v>
      </c>
      <c r="G526" s="24">
        <f t="shared" si="98"/>
        <v>1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1</v>
      </c>
      <c r="E527" s="24" t="str">
        <f t="shared" si="95"/>
        <v/>
      </c>
      <c r="F527" s="24">
        <f t="shared" si="96"/>
        <v>3.6192544335866811E-4</v>
      </c>
      <c r="G527" s="24">
        <f t="shared" si="98"/>
        <v>1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1</v>
      </c>
      <c r="D528" s="23">
        <v>0</v>
      </c>
      <c r="E528" s="24">
        <f t="shared" si="95"/>
        <v>2.5813113061435211E-4</v>
      </c>
      <c r="F528" s="24" t="str">
        <f t="shared" si="96"/>
        <v/>
      </c>
      <c r="G528" s="24">
        <f t="shared" si="98"/>
        <v>-1</v>
      </c>
      <c r="H528" s="24">
        <f t="shared" si="97"/>
        <v>-2.5813113061435211E-4</v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1</v>
      </c>
      <c r="D538" s="23">
        <v>0</v>
      </c>
      <c r="E538" s="24">
        <f t="shared" si="95"/>
        <v>2.5813113061435211E-4</v>
      </c>
      <c r="F538" s="24" t="str">
        <f t="shared" si="96"/>
        <v/>
      </c>
      <c r="G538" s="24">
        <f t="shared" si="98"/>
        <v>-1</v>
      </c>
      <c r="H538" s="24">
        <f t="shared" si="97"/>
        <v>-2.5813113061435211E-4</v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2</v>
      </c>
      <c r="E542" s="24" t="str">
        <f t="shared" si="95"/>
        <v/>
      </c>
      <c r="F542" s="24">
        <f t="shared" si="96"/>
        <v>7.2385088671733622E-4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3</v>
      </c>
      <c r="D544" s="23">
        <v>39</v>
      </c>
      <c r="E544" s="24">
        <f t="shared" si="95"/>
        <v>7.7439339184305622E-4</v>
      </c>
      <c r="F544" s="24">
        <f t="shared" si="96"/>
        <v>1.4115092290988056E-2</v>
      </c>
      <c r="G544" s="24">
        <f t="shared" si="98"/>
        <v>12</v>
      </c>
      <c r="H544" s="24">
        <f t="shared" si="97"/>
        <v>9.2927207021166747E-3</v>
      </c>
    </row>
    <row r="545" spans="1:8" s="25" customFormat="1" x14ac:dyDescent="0.2">
      <c r="A545" s="21"/>
      <c r="B545" s="22" t="s">
        <v>493</v>
      </c>
      <c r="C545" s="23">
        <v>17</v>
      </c>
      <c r="D545" s="23">
        <v>15</v>
      </c>
      <c r="E545" s="24">
        <f t="shared" si="95"/>
        <v>4.3882292204439855E-3</v>
      </c>
      <c r="F545" s="24">
        <f t="shared" si="96"/>
        <v>5.4288816503800215E-3</v>
      </c>
      <c r="G545" s="24">
        <f t="shared" si="98"/>
        <v>-0.11764705882352941</v>
      </c>
      <c r="H545" s="24">
        <f t="shared" si="97"/>
        <v>-5.1626226122870422E-4</v>
      </c>
    </row>
    <row r="546" spans="1:8" s="25" customFormat="1" ht="25.5" x14ac:dyDescent="0.2">
      <c r="A546" s="21"/>
      <c r="B546" s="22" t="s">
        <v>494</v>
      </c>
      <c r="C546" s="23">
        <v>3</v>
      </c>
      <c r="D546" s="23">
        <v>1</v>
      </c>
      <c r="E546" s="24">
        <f t="shared" si="95"/>
        <v>7.7439339184305622E-4</v>
      </c>
      <c r="F546" s="24">
        <f t="shared" si="96"/>
        <v>3.6192544335866811E-4</v>
      </c>
      <c r="G546" s="24">
        <f t="shared" si="98"/>
        <v>-0.66666666666666663</v>
      </c>
      <c r="H546" s="24">
        <f t="shared" si="97"/>
        <v>-5.1626226122870411E-4</v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12</v>
      </c>
      <c r="D548" s="23">
        <v>10</v>
      </c>
      <c r="E548" s="24">
        <f t="shared" si="95"/>
        <v>3.0975735673722249E-3</v>
      </c>
      <c r="F548" s="24">
        <f t="shared" si="96"/>
        <v>3.619254433586681E-3</v>
      </c>
      <c r="G548" s="24">
        <f t="shared" si="98"/>
        <v>-0.16666666666666666</v>
      </c>
      <c r="H548" s="24">
        <f t="shared" si="97"/>
        <v>-5.1626226122870411E-4</v>
      </c>
    </row>
    <row r="549" spans="1:8" s="25" customFormat="1" x14ac:dyDescent="0.2">
      <c r="A549" s="21"/>
      <c r="B549" s="22" t="s">
        <v>497</v>
      </c>
      <c r="C549" s="23">
        <v>10</v>
      </c>
      <c r="D549" s="23">
        <v>3</v>
      </c>
      <c r="E549" s="24">
        <f t="shared" si="95"/>
        <v>2.5813113061435209E-3</v>
      </c>
      <c r="F549" s="24">
        <f t="shared" si="96"/>
        <v>1.0857763300760044E-3</v>
      </c>
      <c r="G549" s="24">
        <f t="shared" si="98"/>
        <v>-0.7</v>
      </c>
      <c r="H549" s="24">
        <f t="shared" si="97"/>
        <v>-1.8069179143004644E-3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1</v>
      </c>
      <c r="E550" s="24" t="str">
        <f t="shared" si="95"/>
        <v/>
      </c>
      <c r="F550" s="24">
        <f t="shared" si="96"/>
        <v>3.6192544335866811E-4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11</v>
      </c>
      <c r="D552" s="23">
        <v>0</v>
      </c>
      <c r="E552" s="24">
        <f t="shared" si="99"/>
        <v>2.8394424367578731E-3</v>
      </c>
      <c r="F552" s="24" t="str">
        <f t="shared" si="100"/>
        <v/>
      </c>
      <c r="G552" s="24">
        <f t="shared" ref="G552:G585" si="102">+IF(AND(C552=0,D552=0)," ",IF(C552=0,1,IF(D552=0,-1,(D552-C552)/C552)))</f>
        <v>-1</v>
      </c>
      <c r="H552" s="24">
        <f t="shared" si="101"/>
        <v>-2.8394424367578731E-3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1</v>
      </c>
      <c r="E555" s="24" t="str">
        <f t="shared" si="99"/>
        <v/>
      </c>
      <c r="F555" s="24">
        <f t="shared" si="100"/>
        <v>3.6192544335866811E-4</v>
      </c>
      <c r="G555" s="24">
        <f t="shared" si="102"/>
        <v>1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1</v>
      </c>
      <c r="E558" s="24" t="str">
        <f t="shared" si="99"/>
        <v/>
      </c>
      <c r="F558" s="24">
        <f t="shared" si="100"/>
        <v>3.6192544335866811E-4</v>
      </c>
      <c r="G558" s="24">
        <f t="shared" si="102"/>
        <v>1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2</v>
      </c>
      <c r="E561" s="24" t="str">
        <f t="shared" si="99"/>
        <v/>
      </c>
      <c r="F561" s="24">
        <f t="shared" si="100"/>
        <v>7.2385088671733622E-4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6</v>
      </c>
      <c r="D564" s="23">
        <v>46</v>
      </c>
      <c r="E564" s="24">
        <f t="shared" si="99"/>
        <v>1.5487867836861124E-3</v>
      </c>
      <c r="F564" s="24">
        <f t="shared" si="100"/>
        <v>1.6648570394498734E-2</v>
      </c>
      <c r="G564" s="24">
        <f t="shared" si="102"/>
        <v>6.666666666666667</v>
      </c>
      <c r="H564" s="24">
        <f t="shared" si="101"/>
        <v>1.0325245224574084E-2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1</v>
      </c>
      <c r="E565" s="24" t="str">
        <f t="shared" si="99"/>
        <v/>
      </c>
      <c r="F565" s="24">
        <f t="shared" si="100"/>
        <v>3.6192544335866811E-4</v>
      </c>
      <c r="G565" s="24">
        <f t="shared" si="102"/>
        <v>1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1</v>
      </c>
      <c r="E566" s="24" t="str">
        <f t="shared" si="99"/>
        <v/>
      </c>
      <c r="F566" s="24">
        <f t="shared" si="100"/>
        <v>3.6192544335866811E-4</v>
      </c>
      <c r="G566" s="24">
        <f t="shared" si="102"/>
        <v>1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7</v>
      </c>
      <c r="D569" s="23">
        <v>20</v>
      </c>
      <c r="E569" s="24">
        <f t="shared" si="99"/>
        <v>1.8069179143004647E-3</v>
      </c>
      <c r="F569" s="24">
        <f t="shared" si="100"/>
        <v>7.238508867173362E-3</v>
      </c>
      <c r="G569" s="24">
        <f t="shared" si="102"/>
        <v>1.8571428571428572</v>
      </c>
      <c r="H569" s="24">
        <f t="shared" si="101"/>
        <v>3.3557046979865775E-3</v>
      </c>
    </row>
    <row r="570" spans="1:8" s="25" customFormat="1" ht="25.5" x14ac:dyDescent="0.2">
      <c r="A570" s="21"/>
      <c r="B570" s="22" t="s">
        <v>517</v>
      </c>
      <c r="C570" s="23">
        <v>4</v>
      </c>
      <c r="D570" s="23">
        <v>32</v>
      </c>
      <c r="E570" s="24">
        <f t="shared" si="99"/>
        <v>1.0325245224574084E-3</v>
      </c>
      <c r="F570" s="24">
        <f t="shared" si="100"/>
        <v>1.158161418747738E-2</v>
      </c>
      <c r="G570" s="24">
        <f t="shared" si="102"/>
        <v>7</v>
      </c>
      <c r="H570" s="24">
        <f t="shared" si="101"/>
        <v>7.2276716572018587E-3</v>
      </c>
    </row>
    <row r="571" spans="1:8" s="25" customFormat="1" x14ac:dyDescent="0.2">
      <c r="A571" s="21"/>
      <c r="B571" s="22" t="s">
        <v>518</v>
      </c>
      <c r="C571" s="23">
        <v>37</v>
      </c>
      <c r="D571" s="23">
        <v>141</v>
      </c>
      <c r="E571" s="24">
        <f t="shared" si="99"/>
        <v>9.5508518327310273E-3</v>
      </c>
      <c r="F571" s="24">
        <f t="shared" si="100"/>
        <v>5.1031487513572206E-2</v>
      </c>
      <c r="G571" s="24">
        <f t="shared" si="102"/>
        <v>2.810810810810811</v>
      </c>
      <c r="H571" s="24">
        <f t="shared" si="101"/>
        <v>2.684563758389262E-2</v>
      </c>
    </row>
    <row r="572" spans="1:8" s="25" customFormat="1" x14ac:dyDescent="0.2">
      <c r="A572" s="21"/>
      <c r="B572" s="22" t="s">
        <v>519</v>
      </c>
      <c r="C572" s="23">
        <v>3</v>
      </c>
      <c r="D572" s="23">
        <v>2</v>
      </c>
      <c r="E572" s="24">
        <f t="shared" si="99"/>
        <v>7.7439339184305622E-4</v>
      </c>
      <c r="F572" s="24">
        <f t="shared" si="100"/>
        <v>7.2385088671733622E-4</v>
      </c>
      <c r="G572" s="24">
        <f t="shared" si="102"/>
        <v>-0.33333333333333331</v>
      </c>
      <c r="H572" s="24">
        <f t="shared" si="101"/>
        <v>-2.5813113061435206E-4</v>
      </c>
    </row>
    <row r="573" spans="1:8" s="25" customFormat="1" x14ac:dyDescent="0.2">
      <c r="A573" s="21"/>
      <c r="B573" s="22" t="s">
        <v>520</v>
      </c>
      <c r="C573" s="23">
        <v>2</v>
      </c>
      <c r="D573" s="23">
        <v>0</v>
      </c>
      <c r="E573" s="24">
        <f t="shared" si="99"/>
        <v>5.1626226122870422E-4</v>
      </c>
      <c r="F573" s="24" t="str">
        <f t="shared" si="100"/>
        <v/>
      </c>
      <c r="G573" s="24">
        <f t="shared" si="102"/>
        <v>-1</v>
      </c>
      <c r="H573" s="24">
        <f t="shared" si="101"/>
        <v>-5.1626226122870422E-4</v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1</v>
      </c>
      <c r="D576" s="23">
        <v>0</v>
      </c>
      <c r="E576" s="24">
        <f t="shared" si="99"/>
        <v>2.5813113061435211E-4</v>
      </c>
      <c r="F576" s="24" t="str">
        <f t="shared" si="100"/>
        <v/>
      </c>
      <c r="G576" s="24">
        <f t="shared" si="102"/>
        <v>-1</v>
      </c>
      <c r="H576" s="24">
        <f t="shared" si="101"/>
        <v>-2.5813113061435211E-4</v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6</v>
      </c>
      <c r="D578" s="23">
        <v>4</v>
      </c>
      <c r="E578" s="24">
        <f t="shared" si="99"/>
        <v>1.5487867836861124E-3</v>
      </c>
      <c r="F578" s="24">
        <f t="shared" si="100"/>
        <v>1.4477017734346724E-3</v>
      </c>
      <c r="G578" s="24">
        <f t="shared" si="102"/>
        <v>-0.33333333333333331</v>
      </c>
      <c r="H578" s="24">
        <f t="shared" si="101"/>
        <v>-5.1626226122870411E-4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1</v>
      </c>
      <c r="E579" s="24" t="str">
        <f t="shared" si="99"/>
        <v/>
      </c>
      <c r="F579" s="24">
        <f t="shared" si="100"/>
        <v>3.6192544335866811E-4</v>
      </c>
      <c r="G579" s="24">
        <f t="shared" si="102"/>
        <v>1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4165</v>
      </c>
      <c r="D591" s="19">
        <f>SUM(D592:D618)</f>
        <v>5005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0.20168067226890757</v>
      </c>
      <c r="H591" s="20">
        <f t="shared" ref="H591:H618" si="105">+IF(OR(AND(E591=""),(G591="")),"",E591*G591)</f>
        <v>0.20168067226890757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24</v>
      </c>
      <c r="E592" s="24" t="str">
        <f t="shared" si="103"/>
        <v/>
      </c>
      <c r="F592" s="24">
        <f t="shared" si="104"/>
        <v>4.7952047952047952E-3</v>
      </c>
      <c r="G592" s="24">
        <f t="shared" ref="G592:G618" si="106">+IF(AND(C592=0,D592=0)," ",IF(C592=0,1,IF(D592=0,-1,(D592-C592)/C592)))</f>
        <v>1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2</v>
      </c>
      <c r="D593" s="23">
        <v>2</v>
      </c>
      <c r="E593" s="24">
        <f t="shared" si="103"/>
        <v>4.8019207683073231E-4</v>
      </c>
      <c r="F593" s="24">
        <f t="shared" si="104"/>
        <v>3.996003996003996E-4</v>
      </c>
      <c r="G593" s="24">
        <f t="shared" si="106"/>
        <v>0</v>
      </c>
      <c r="H593" s="24">
        <f t="shared" si="105"/>
        <v>0</v>
      </c>
    </row>
    <row r="594" spans="1:8" s="25" customFormat="1" ht="25.5" x14ac:dyDescent="0.2">
      <c r="A594" s="21"/>
      <c r="B594" s="22" t="s">
        <v>535</v>
      </c>
      <c r="C594" s="23">
        <v>10</v>
      </c>
      <c r="D594" s="23">
        <v>47</v>
      </c>
      <c r="E594" s="24">
        <f t="shared" si="103"/>
        <v>2.4009603841536613E-3</v>
      </c>
      <c r="F594" s="24">
        <f t="shared" si="104"/>
        <v>9.3906093906093915E-3</v>
      </c>
      <c r="G594" s="24">
        <f t="shared" si="106"/>
        <v>3.7</v>
      </c>
      <c r="H594" s="24">
        <f t="shared" si="105"/>
        <v>8.8835534213685466E-3</v>
      </c>
    </row>
    <row r="595" spans="1:8" s="25" customFormat="1" x14ac:dyDescent="0.2">
      <c r="A595" s="21"/>
      <c r="B595" s="22" t="s">
        <v>536</v>
      </c>
      <c r="C595" s="23">
        <v>64</v>
      </c>
      <c r="D595" s="23">
        <v>46</v>
      </c>
      <c r="E595" s="24">
        <f t="shared" si="103"/>
        <v>1.5366146458583434E-2</v>
      </c>
      <c r="F595" s="24">
        <f t="shared" si="104"/>
        <v>9.1908091908091908E-3</v>
      </c>
      <c r="G595" s="24">
        <f t="shared" si="106"/>
        <v>-0.28125</v>
      </c>
      <c r="H595" s="24">
        <f t="shared" si="105"/>
        <v>-4.3217286914765908E-3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6</v>
      </c>
      <c r="E596" s="24" t="str">
        <f t="shared" si="103"/>
        <v/>
      </c>
      <c r="F596" s="24">
        <f t="shared" si="104"/>
        <v>1.1988011988011988E-3</v>
      </c>
      <c r="G596" s="24">
        <f t="shared" si="106"/>
        <v>1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30</v>
      </c>
      <c r="E597" s="24" t="str">
        <f t="shared" si="103"/>
        <v/>
      </c>
      <c r="F597" s="24">
        <f t="shared" si="104"/>
        <v>5.994005994005994E-3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11</v>
      </c>
      <c r="E598" s="24" t="str">
        <f t="shared" si="103"/>
        <v/>
      </c>
      <c r="F598" s="24">
        <f t="shared" si="104"/>
        <v>2.1978021978021978E-3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1</v>
      </c>
      <c r="E599" s="24" t="str">
        <f t="shared" si="103"/>
        <v/>
      </c>
      <c r="F599" s="24">
        <f t="shared" si="104"/>
        <v>1.998001998001998E-4</v>
      </c>
      <c r="G599" s="24">
        <f t="shared" si="106"/>
        <v>1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6</v>
      </c>
      <c r="D601" s="23">
        <v>3</v>
      </c>
      <c r="E601" s="24">
        <f t="shared" si="103"/>
        <v>1.4405762304921968E-3</v>
      </c>
      <c r="F601" s="24">
        <f t="shared" si="104"/>
        <v>5.994005994005994E-4</v>
      </c>
      <c r="G601" s="24">
        <f t="shared" si="106"/>
        <v>-0.5</v>
      </c>
      <c r="H601" s="24">
        <f t="shared" si="105"/>
        <v>-7.2028811524609839E-4</v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5</v>
      </c>
      <c r="D604" s="23">
        <v>0</v>
      </c>
      <c r="E604" s="24">
        <f t="shared" si="103"/>
        <v>1.2004801920768306E-3</v>
      </c>
      <c r="F604" s="24" t="str">
        <f t="shared" si="104"/>
        <v/>
      </c>
      <c r="G604" s="24">
        <f t="shared" si="106"/>
        <v>-1</v>
      </c>
      <c r="H604" s="24">
        <f t="shared" si="105"/>
        <v>-1.2004801920768306E-3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1</v>
      </c>
      <c r="E605" s="24" t="str">
        <f t="shared" si="103"/>
        <v/>
      </c>
      <c r="F605" s="24">
        <f t="shared" si="104"/>
        <v>1.998001998001998E-4</v>
      </c>
      <c r="G605" s="24">
        <f t="shared" si="106"/>
        <v>1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6</v>
      </c>
      <c r="D606" s="23">
        <v>158</v>
      </c>
      <c r="E606" s="24">
        <f t="shared" si="103"/>
        <v>1.4405762304921968E-3</v>
      </c>
      <c r="F606" s="24">
        <f t="shared" si="104"/>
        <v>3.1568431568431567E-2</v>
      </c>
      <c r="G606" s="24">
        <f t="shared" si="106"/>
        <v>25.333333333333332</v>
      </c>
      <c r="H606" s="24">
        <f t="shared" si="105"/>
        <v>3.6494597839135653E-2</v>
      </c>
    </row>
    <row r="607" spans="1:8" s="25" customFormat="1" x14ac:dyDescent="0.2">
      <c r="A607" s="21"/>
      <c r="B607" s="22" t="s">
        <v>547</v>
      </c>
      <c r="C607" s="23">
        <v>2</v>
      </c>
      <c r="D607" s="23">
        <v>19</v>
      </c>
      <c r="E607" s="24">
        <f t="shared" si="103"/>
        <v>4.8019207683073231E-4</v>
      </c>
      <c r="F607" s="24">
        <f t="shared" si="104"/>
        <v>3.7962037962037962E-3</v>
      </c>
      <c r="G607" s="24">
        <f t="shared" si="106"/>
        <v>8.5</v>
      </c>
      <c r="H607" s="24">
        <f t="shared" si="105"/>
        <v>4.0816326530612249E-3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4</v>
      </c>
      <c r="E608" s="24" t="str">
        <f t="shared" si="103"/>
        <v/>
      </c>
      <c r="F608" s="24">
        <f t="shared" si="104"/>
        <v>7.992007992007992E-4</v>
      </c>
      <c r="G608" s="24">
        <f t="shared" si="106"/>
        <v>1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118</v>
      </c>
      <c r="D609" s="23">
        <v>176</v>
      </c>
      <c r="E609" s="24">
        <f t="shared" si="103"/>
        <v>2.8331332533013204E-2</v>
      </c>
      <c r="F609" s="24">
        <f t="shared" si="104"/>
        <v>3.5164835164835165E-2</v>
      </c>
      <c r="G609" s="24">
        <f t="shared" si="106"/>
        <v>0.49152542372881358</v>
      </c>
      <c r="H609" s="24">
        <f t="shared" si="105"/>
        <v>1.3925570228091237E-2</v>
      </c>
    </row>
    <row r="610" spans="1:9" s="25" customFormat="1" x14ac:dyDescent="0.2">
      <c r="A610" s="21"/>
      <c r="B610" s="22" t="s">
        <v>550</v>
      </c>
      <c r="C610" s="23">
        <v>3946</v>
      </c>
      <c r="D610" s="23">
        <v>4450</v>
      </c>
      <c r="E610" s="24">
        <f t="shared" si="103"/>
        <v>0.94741896758703481</v>
      </c>
      <c r="F610" s="24">
        <f t="shared" si="104"/>
        <v>0.88911088911088909</v>
      </c>
      <c r="G610" s="24">
        <f t="shared" si="106"/>
        <v>0.12772427774961986</v>
      </c>
      <c r="H610" s="24">
        <f t="shared" si="105"/>
        <v>0.12100840336134454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3</v>
      </c>
      <c r="E611" s="24" t="str">
        <f t="shared" si="103"/>
        <v/>
      </c>
      <c r="F611" s="24">
        <f t="shared" si="104"/>
        <v>5.994005994005994E-4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4</v>
      </c>
      <c r="E612" s="24" t="str">
        <f t="shared" si="103"/>
        <v/>
      </c>
      <c r="F612" s="24">
        <f t="shared" si="104"/>
        <v>7.992007992007992E-4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4</v>
      </c>
      <c r="D614" s="23">
        <v>4</v>
      </c>
      <c r="E614" s="24">
        <f t="shared" si="103"/>
        <v>9.6038415366146463E-4</v>
      </c>
      <c r="F614" s="24">
        <f t="shared" si="104"/>
        <v>7.992007992007992E-4</v>
      </c>
      <c r="G614" s="24">
        <f t="shared" si="106"/>
        <v>0</v>
      </c>
      <c r="H614" s="24">
        <f t="shared" si="105"/>
        <v>0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1</v>
      </c>
      <c r="E615" s="24" t="str">
        <f t="shared" si="103"/>
        <v/>
      </c>
      <c r="F615" s="24">
        <f t="shared" si="104"/>
        <v>1.998001998001998E-4</v>
      </c>
      <c r="G615" s="24">
        <f t="shared" si="106"/>
        <v>1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1</v>
      </c>
      <c r="D616" s="23">
        <v>1</v>
      </c>
      <c r="E616" s="24">
        <f t="shared" si="103"/>
        <v>2.4009603841536616E-4</v>
      </c>
      <c r="F616" s="24">
        <f t="shared" si="104"/>
        <v>1.998001998001998E-4</v>
      </c>
      <c r="G616" s="24">
        <f t="shared" si="106"/>
        <v>0</v>
      </c>
      <c r="H616" s="24">
        <f t="shared" si="105"/>
        <v>0</v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10</v>
      </c>
      <c r="E617" s="24" t="str">
        <f t="shared" si="103"/>
        <v/>
      </c>
      <c r="F617" s="24">
        <f t="shared" si="104"/>
        <v>1.998001998001998E-3</v>
      </c>
      <c r="G617" s="24">
        <f t="shared" si="106"/>
        <v>1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1</v>
      </c>
      <c r="D618" s="23">
        <v>4</v>
      </c>
      <c r="E618" s="17">
        <f t="shared" si="103"/>
        <v>2.4009603841536616E-4</v>
      </c>
      <c r="F618" s="17">
        <f t="shared" si="104"/>
        <v>7.992007992007992E-4</v>
      </c>
      <c r="G618" s="17">
        <f t="shared" si="106"/>
        <v>3</v>
      </c>
      <c r="H618" s="17">
        <f t="shared" si="105"/>
        <v>7.202881152460985E-4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586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587</v>
      </c>
      <c r="C8" s="12">
        <f>+C19+C76+C177+C356+C591</f>
        <v>41829</v>
      </c>
      <c r="D8" s="13">
        <f>+D19+D76+D177+D356+D591</f>
        <v>48920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0.1695235363025652</v>
      </c>
      <c r="H8" s="10">
        <f t="shared" ref="H8:H13" si="1">+IF(OR(AND(E8=""),(G8="")),"",E8*G8)</f>
        <v>0.1695235363025652</v>
      </c>
    </row>
    <row r="9" spans="1:8" s="25" customFormat="1" x14ac:dyDescent="0.2">
      <c r="A9" s="21"/>
      <c r="B9" s="22" t="s">
        <v>6</v>
      </c>
      <c r="C9" s="23">
        <f>+C19</f>
        <v>583</v>
      </c>
      <c r="D9" s="23">
        <f>+D19</f>
        <v>616</v>
      </c>
      <c r="E9" s="24">
        <f t="shared" ref="E9:F13" si="2">+C9/C$8</f>
        <v>1.3937698725764423E-2</v>
      </c>
      <c r="F9" s="24">
        <f t="shared" si="2"/>
        <v>1.2591986917416189E-2</v>
      </c>
      <c r="G9" s="24">
        <f t="shared" si="0"/>
        <v>5.6603773584905662E-2</v>
      </c>
      <c r="H9" s="24">
        <f t="shared" si="1"/>
        <v>7.8892634296779751E-4</v>
      </c>
    </row>
    <row r="10" spans="1:8" s="25" customFormat="1" x14ac:dyDescent="0.2">
      <c r="A10" s="21"/>
      <c r="B10" s="22" t="s">
        <v>7</v>
      </c>
      <c r="C10" s="23">
        <f>+C76</f>
        <v>3277</v>
      </c>
      <c r="D10" s="23">
        <f>+D76</f>
        <v>4036</v>
      </c>
      <c r="E10" s="24">
        <f t="shared" si="2"/>
        <v>7.8342776542590073E-2</v>
      </c>
      <c r="F10" s="24">
        <f t="shared" si="2"/>
        <v>8.2502044153720366E-2</v>
      </c>
      <c r="G10" s="24">
        <f t="shared" si="0"/>
        <v>0.23161428135489778</v>
      </c>
      <c r="H10" s="24">
        <f t="shared" si="1"/>
        <v>1.8145305888259345E-2</v>
      </c>
    </row>
    <row r="11" spans="1:8" s="25" customFormat="1" ht="25.5" x14ac:dyDescent="0.2">
      <c r="A11" s="21"/>
      <c r="B11" s="22" t="s">
        <v>8</v>
      </c>
      <c r="C11" s="23">
        <f>+C177</f>
        <v>5241</v>
      </c>
      <c r="D11" s="23">
        <f>+D177</f>
        <v>5650</v>
      </c>
      <c r="E11" s="24">
        <f t="shared" si="2"/>
        <v>0.12529584737861293</v>
      </c>
      <c r="F11" s="24">
        <f t="shared" si="2"/>
        <v>0.11549468520032706</v>
      </c>
      <c r="G11" s="24">
        <f t="shared" si="0"/>
        <v>7.8038542262926919E-2</v>
      </c>
      <c r="H11" s="24">
        <f t="shared" si="1"/>
        <v>9.7779052810251267E-3</v>
      </c>
    </row>
    <row r="12" spans="1:8" s="25" customFormat="1" x14ac:dyDescent="0.2">
      <c r="A12" s="21"/>
      <c r="B12" s="22" t="s">
        <v>9</v>
      </c>
      <c r="C12" s="23">
        <f>+C356</f>
        <v>25778</v>
      </c>
      <c r="D12" s="23">
        <f>+D356</f>
        <v>31061</v>
      </c>
      <c r="E12" s="24">
        <f t="shared" si="2"/>
        <v>0.6162710081522389</v>
      </c>
      <c r="F12" s="24">
        <f t="shared" si="2"/>
        <v>0.63493458708094852</v>
      </c>
      <c r="G12" s="24">
        <f t="shared" si="0"/>
        <v>0.20494219877414849</v>
      </c>
      <c r="H12" s="24">
        <f t="shared" si="1"/>
        <v>0.12629993545148102</v>
      </c>
    </row>
    <row r="13" spans="1:8" s="25" customFormat="1" x14ac:dyDescent="0.2">
      <c r="A13" s="21"/>
      <c r="B13" s="22" t="s">
        <v>10</v>
      </c>
      <c r="C13" s="23">
        <f>+C591</f>
        <v>6950</v>
      </c>
      <c r="D13" s="23">
        <f>+D591</f>
        <v>7557</v>
      </c>
      <c r="E13" s="24">
        <f t="shared" si="2"/>
        <v>0.16615266920079372</v>
      </c>
      <c r="F13" s="24">
        <f t="shared" si="2"/>
        <v>0.1544766966475879</v>
      </c>
      <c r="G13" s="24">
        <f t="shared" si="0"/>
        <v>8.7338129496402878E-2</v>
      </c>
      <c r="H13" s="24">
        <f t="shared" si="1"/>
        <v>1.4511463338831911E-2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583</v>
      </c>
      <c r="D19" s="19">
        <f>SUM(D20:D70)</f>
        <v>616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5.6603773584905662E-2</v>
      </c>
      <c r="H19" s="20">
        <f t="shared" ref="H19:H50" si="5">+IF(OR(AND(E19=""),(G19="")),"",E19*G19)</f>
        <v>5.6603773584905662E-2</v>
      </c>
    </row>
    <row r="20" spans="1:8" s="25" customFormat="1" x14ac:dyDescent="0.2">
      <c r="A20" s="21"/>
      <c r="B20" s="22" t="s">
        <v>12</v>
      </c>
      <c r="C20" s="23">
        <v>0</v>
      </c>
      <c r="D20" s="23">
        <v>1</v>
      </c>
      <c r="E20" s="24" t="str">
        <f t="shared" si="3"/>
        <v/>
      </c>
      <c r="F20" s="24">
        <f t="shared" si="4"/>
        <v>1.6233766233766235E-3</v>
      </c>
      <c r="G20" s="24">
        <f t="shared" ref="G20:G51" si="6">+IF(AND(C20=0,D20=0)," ",IF(C20=0,1,IF(D20=0,-1,(D20-C20)/C20)))</f>
        <v>1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8</v>
      </c>
      <c r="D21" s="23">
        <v>140</v>
      </c>
      <c r="E21" s="24">
        <f t="shared" si="3"/>
        <v>1.3722126929674099E-2</v>
      </c>
      <c r="F21" s="24">
        <f t="shared" si="4"/>
        <v>0.22727272727272727</v>
      </c>
      <c r="G21" s="24">
        <f t="shared" si="6"/>
        <v>16.5</v>
      </c>
      <c r="H21" s="24">
        <f t="shared" si="5"/>
        <v>0.22641509433962265</v>
      </c>
    </row>
    <row r="22" spans="1:8" s="25" customFormat="1" ht="38.25" x14ac:dyDescent="0.2">
      <c r="A22" s="21"/>
      <c r="B22" s="22" t="s">
        <v>14</v>
      </c>
      <c r="C22" s="23">
        <v>1</v>
      </c>
      <c r="D22" s="23">
        <v>2</v>
      </c>
      <c r="E22" s="24">
        <f t="shared" si="3"/>
        <v>1.7152658662092624E-3</v>
      </c>
      <c r="F22" s="24">
        <f t="shared" si="4"/>
        <v>3.246753246753247E-3</v>
      </c>
      <c r="G22" s="24">
        <f t="shared" si="6"/>
        <v>1</v>
      </c>
      <c r="H22" s="24">
        <f t="shared" si="5"/>
        <v>1.7152658662092624E-3</v>
      </c>
    </row>
    <row r="23" spans="1:8" s="25" customFormat="1" ht="38.25" x14ac:dyDescent="0.2">
      <c r="A23" s="21"/>
      <c r="B23" s="22" t="s">
        <v>15</v>
      </c>
      <c r="C23" s="23">
        <v>1</v>
      </c>
      <c r="D23" s="23">
        <v>2</v>
      </c>
      <c r="E23" s="24">
        <f t="shared" si="3"/>
        <v>1.7152658662092624E-3</v>
      </c>
      <c r="F23" s="24">
        <f t="shared" si="4"/>
        <v>3.246753246753247E-3</v>
      </c>
      <c r="G23" s="24">
        <f t="shared" si="6"/>
        <v>1</v>
      </c>
      <c r="H23" s="24">
        <f t="shared" si="5"/>
        <v>1.7152658662092624E-3</v>
      </c>
    </row>
    <row r="24" spans="1:8" s="25" customFormat="1" ht="25.5" x14ac:dyDescent="0.2">
      <c r="A24" s="21"/>
      <c r="B24" s="22" t="s">
        <v>16</v>
      </c>
      <c r="C24" s="23">
        <v>2</v>
      </c>
      <c r="D24" s="23">
        <v>3</v>
      </c>
      <c r="E24" s="24">
        <f t="shared" si="3"/>
        <v>3.4305317324185248E-3</v>
      </c>
      <c r="F24" s="24">
        <f t="shared" si="4"/>
        <v>4.87012987012987E-3</v>
      </c>
      <c r="G24" s="24">
        <f t="shared" si="6"/>
        <v>0.5</v>
      </c>
      <c r="H24" s="24">
        <f t="shared" si="5"/>
        <v>1.7152658662092624E-3</v>
      </c>
    </row>
    <row r="25" spans="1:8" s="25" customFormat="1" ht="38.25" x14ac:dyDescent="0.2">
      <c r="A25" s="21"/>
      <c r="B25" s="22" t="s">
        <v>17</v>
      </c>
      <c r="C25" s="23">
        <v>1</v>
      </c>
      <c r="D25" s="23">
        <v>0</v>
      </c>
      <c r="E25" s="24">
        <f t="shared" si="3"/>
        <v>1.7152658662092624E-3</v>
      </c>
      <c r="F25" s="24" t="str">
        <f t="shared" si="4"/>
        <v/>
      </c>
      <c r="G25" s="24">
        <f t="shared" si="6"/>
        <v>-1</v>
      </c>
      <c r="H25" s="24">
        <f t="shared" si="5"/>
        <v>-1.7152658662092624E-3</v>
      </c>
    </row>
    <row r="26" spans="1:8" s="25" customFormat="1" ht="25.5" x14ac:dyDescent="0.2">
      <c r="A26" s="21"/>
      <c r="B26" s="22" t="s">
        <v>18</v>
      </c>
      <c r="C26" s="23">
        <v>2</v>
      </c>
      <c r="D26" s="23">
        <v>3</v>
      </c>
      <c r="E26" s="24">
        <f t="shared" si="3"/>
        <v>3.4305317324185248E-3</v>
      </c>
      <c r="F26" s="24">
        <f t="shared" si="4"/>
        <v>4.87012987012987E-3</v>
      </c>
      <c r="G26" s="24">
        <f t="shared" si="6"/>
        <v>0.5</v>
      </c>
      <c r="H26" s="24">
        <f t="shared" si="5"/>
        <v>1.7152658662092624E-3</v>
      </c>
    </row>
    <row r="27" spans="1:8" s="25" customFormat="1" x14ac:dyDescent="0.2">
      <c r="A27" s="21"/>
      <c r="B27" s="22" t="s">
        <v>19</v>
      </c>
      <c r="C27" s="23">
        <v>6</v>
      </c>
      <c r="D27" s="23">
        <v>7</v>
      </c>
      <c r="E27" s="24">
        <f t="shared" si="3"/>
        <v>1.0291595197255575E-2</v>
      </c>
      <c r="F27" s="24">
        <f t="shared" si="4"/>
        <v>1.1363636363636364E-2</v>
      </c>
      <c r="G27" s="24">
        <f t="shared" si="6"/>
        <v>0.16666666666666666</v>
      </c>
      <c r="H27" s="24">
        <f t="shared" si="5"/>
        <v>1.7152658662092624E-3</v>
      </c>
    </row>
    <row r="28" spans="1:8" s="25" customFormat="1" x14ac:dyDescent="0.2">
      <c r="A28" s="21"/>
      <c r="B28" s="22" t="s">
        <v>20</v>
      </c>
      <c r="C28" s="23">
        <v>8</v>
      </c>
      <c r="D28" s="23">
        <v>4</v>
      </c>
      <c r="E28" s="24">
        <f t="shared" si="3"/>
        <v>1.3722126929674099E-2</v>
      </c>
      <c r="F28" s="24">
        <f t="shared" si="4"/>
        <v>6.4935064935064939E-3</v>
      </c>
      <c r="G28" s="24">
        <f t="shared" si="6"/>
        <v>-0.5</v>
      </c>
      <c r="H28" s="24">
        <f t="shared" si="5"/>
        <v>-6.8610634648370496E-3</v>
      </c>
    </row>
    <row r="29" spans="1:8" s="25" customFormat="1" x14ac:dyDescent="0.2">
      <c r="A29" s="21"/>
      <c r="B29" s="22" t="s">
        <v>21</v>
      </c>
      <c r="C29" s="23">
        <v>4</v>
      </c>
      <c r="D29" s="23">
        <v>4</v>
      </c>
      <c r="E29" s="24">
        <f t="shared" si="3"/>
        <v>6.8610634648370496E-3</v>
      </c>
      <c r="F29" s="24">
        <f t="shared" si="4"/>
        <v>6.4935064935064939E-3</v>
      </c>
      <c r="G29" s="24">
        <f t="shared" si="6"/>
        <v>0</v>
      </c>
      <c r="H29" s="24">
        <f t="shared" si="5"/>
        <v>0</v>
      </c>
    </row>
    <row r="30" spans="1:8" s="25" customFormat="1" x14ac:dyDescent="0.2">
      <c r="A30" s="21"/>
      <c r="B30" s="22" t="s">
        <v>22</v>
      </c>
      <c r="C30" s="23">
        <v>136</v>
      </c>
      <c r="D30" s="23">
        <v>23</v>
      </c>
      <c r="E30" s="24">
        <f t="shared" si="3"/>
        <v>0.23327615780445971</v>
      </c>
      <c r="F30" s="24">
        <f t="shared" si="4"/>
        <v>3.7337662337662336E-2</v>
      </c>
      <c r="G30" s="24">
        <f t="shared" si="6"/>
        <v>-0.83088235294117652</v>
      </c>
      <c r="H30" s="24">
        <f t="shared" si="5"/>
        <v>-0.19382504288164668</v>
      </c>
    </row>
    <row r="31" spans="1:8" s="25" customFormat="1" ht="25.5" x14ac:dyDescent="0.2">
      <c r="A31" s="21"/>
      <c r="B31" s="22" t="s">
        <v>23</v>
      </c>
      <c r="C31" s="23">
        <v>1</v>
      </c>
      <c r="D31" s="23">
        <v>2</v>
      </c>
      <c r="E31" s="24">
        <f t="shared" si="3"/>
        <v>1.7152658662092624E-3</v>
      </c>
      <c r="F31" s="24">
        <f t="shared" si="4"/>
        <v>3.246753246753247E-3</v>
      </c>
      <c r="G31" s="24">
        <f t="shared" si="6"/>
        <v>1</v>
      </c>
      <c r="H31" s="24">
        <f t="shared" si="5"/>
        <v>1.7152658662092624E-3</v>
      </c>
    </row>
    <row r="32" spans="1:8" s="25" customFormat="1" x14ac:dyDescent="0.2">
      <c r="A32" s="21"/>
      <c r="B32" s="22" t="s">
        <v>24</v>
      </c>
      <c r="C32" s="23">
        <v>4</v>
      </c>
      <c r="D32" s="23">
        <v>6</v>
      </c>
      <c r="E32" s="24">
        <f t="shared" si="3"/>
        <v>6.8610634648370496E-3</v>
      </c>
      <c r="F32" s="24">
        <f t="shared" si="4"/>
        <v>9.74025974025974E-3</v>
      </c>
      <c r="G32" s="24">
        <f t="shared" si="6"/>
        <v>0.5</v>
      </c>
      <c r="H32" s="24">
        <f t="shared" si="5"/>
        <v>3.4305317324185248E-3</v>
      </c>
    </row>
    <row r="33" spans="1:8" s="25" customFormat="1" x14ac:dyDescent="0.2">
      <c r="A33" s="21"/>
      <c r="B33" s="22" t="s">
        <v>25</v>
      </c>
      <c r="C33" s="23">
        <v>5</v>
      </c>
      <c r="D33" s="23">
        <v>4</v>
      </c>
      <c r="E33" s="24">
        <f t="shared" si="3"/>
        <v>8.5763293310463125E-3</v>
      </c>
      <c r="F33" s="24">
        <f t="shared" si="4"/>
        <v>6.4935064935064939E-3</v>
      </c>
      <c r="G33" s="24">
        <f t="shared" si="6"/>
        <v>-0.2</v>
      </c>
      <c r="H33" s="24">
        <f t="shared" si="5"/>
        <v>-1.7152658662092626E-3</v>
      </c>
    </row>
    <row r="34" spans="1:8" s="25" customFormat="1" x14ac:dyDescent="0.2">
      <c r="A34" s="21"/>
      <c r="B34" s="22" t="s">
        <v>26</v>
      </c>
      <c r="C34" s="23">
        <v>1</v>
      </c>
      <c r="D34" s="23">
        <v>2</v>
      </c>
      <c r="E34" s="24">
        <f t="shared" si="3"/>
        <v>1.7152658662092624E-3</v>
      </c>
      <c r="F34" s="24">
        <f t="shared" si="4"/>
        <v>3.246753246753247E-3</v>
      </c>
      <c r="G34" s="24">
        <f t="shared" si="6"/>
        <v>1</v>
      </c>
      <c r="H34" s="24">
        <f t="shared" si="5"/>
        <v>1.7152658662092624E-3</v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4</v>
      </c>
      <c r="D36" s="23">
        <v>4</v>
      </c>
      <c r="E36" s="24">
        <f t="shared" si="3"/>
        <v>6.8610634648370496E-3</v>
      </c>
      <c r="F36" s="24">
        <f t="shared" si="4"/>
        <v>6.4935064935064939E-3</v>
      </c>
      <c r="G36" s="24">
        <f t="shared" si="6"/>
        <v>0</v>
      </c>
      <c r="H36" s="24">
        <f t="shared" si="5"/>
        <v>0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1</v>
      </c>
      <c r="E37" s="24" t="str">
        <f t="shared" si="3"/>
        <v/>
      </c>
      <c r="F37" s="24">
        <f t="shared" si="4"/>
        <v>1.6233766233766235E-3</v>
      </c>
      <c r="G37" s="24">
        <f t="shared" si="6"/>
        <v>1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5</v>
      </c>
      <c r="D38" s="23">
        <v>11</v>
      </c>
      <c r="E38" s="24">
        <f t="shared" si="3"/>
        <v>8.5763293310463125E-3</v>
      </c>
      <c r="F38" s="24">
        <f t="shared" si="4"/>
        <v>1.7857142857142856E-2</v>
      </c>
      <c r="G38" s="24">
        <f t="shared" si="6"/>
        <v>1.2</v>
      </c>
      <c r="H38" s="24">
        <f t="shared" si="5"/>
        <v>1.0291595197255575E-2</v>
      </c>
    </row>
    <row r="39" spans="1:8" s="25" customFormat="1" x14ac:dyDescent="0.2">
      <c r="A39" s="21"/>
      <c r="B39" s="22" t="s">
        <v>31</v>
      </c>
      <c r="C39" s="23">
        <v>6</v>
      </c>
      <c r="D39" s="23">
        <v>2</v>
      </c>
      <c r="E39" s="24">
        <f t="shared" si="3"/>
        <v>1.0291595197255575E-2</v>
      </c>
      <c r="F39" s="24">
        <f t="shared" si="4"/>
        <v>3.246753246753247E-3</v>
      </c>
      <c r="G39" s="24">
        <f t="shared" si="6"/>
        <v>-0.66666666666666663</v>
      </c>
      <c r="H39" s="24">
        <f t="shared" si="5"/>
        <v>-6.8610634648370496E-3</v>
      </c>
    </row>
    <row r="40" spans="1:8" s="25" customFormat="1" ht="25.5" x14ac:dyDescent="0.2">
      <c r="A40" s="21"/>
      <c r="B40" s="22" t="s">
        <v>32</v>
      </c>
      <c r="C40" s="23">
        <v>1</v>
      </c>
      <c r="D40" s="23">
        <v>0</v>
      </c>
      <c r="E40" s="24">
        <f t="shared" si="3"/>
        <v>1.7152658662092624E-3</v>
      </c>
      <c r="F40" s="24" t="str">
        <f t="shared" si="4"/>
        <v/>
      </c>
      <c r="G40" s="24">
        <f t="shared" si="6"/>
        <v>-1</v>
      </c>
      <c r="H40" s="24">
        <f t="shared" si="5"/>
        <v>-1.7152658662092624E-3</v>
      </c>
    </row>
    <row r="41" spans="1:8" s="25" customFormat="1" ht="25.5" x14ac:dyDescent="0.2">
      <c r="A41" s="21"/>
      <c r="B41" s="22" t="s">
        <v>33</v>
      </c>
      <c r="C41" s="23">
        <v>6</v>
      </c>
      <c r="D41" s="23">
        <v>4</v>
      </c>
      <c r="E41" s="24">
        <f t="shared" si="3"/>
        <v>1.0291595197255575E-2</v>
      </c>
      <c r="F41" s="24">
        <f t="shared" si="4"/>
        <v>6.4935064935064939E-3</v>
      </c>
      <c r="G41" s="24">
        <f t="shared" si="6"/>
        <v>-0.33333333333333331</v>
      </c>
      <c r="H41" s="24">
        <f t="shared" si="5"/>
        <v>-3.4305317324185248E-3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17</v>
      </c>
      <c r="D44" s="23">
        <v>102</v>
      </c>
      <c r="E44" s="24">
        <f t="shared" si="3"/>
        <v>2.9159519725557463E-2</v>
      </c>
      <c r="F44" s="24">
        <f t="shared" si="4"/>
        <v>0.16558441558441558</v>
      </c>
      <c r="G44" s="24">
        <f t="shared" si="6"/>
        <v>5</v>
      </c>
      <c r="H44" s="24">
        <f t="shared" si="5"/>
        <v>0.14579759862778732</v>
      </c>
    </row>
    <row r="45" spans="1:8" s="25" customFormat="1" ht="25.5" x14ac:dyDescent="0.2">
      <c r="A45" s="21"/>
      <c r="B45" s="22" t="s">
        <v>37</v>
      </c>
      <c r="C45" s="23">
        <v>3</v>
      </c>
      <c r="D45" s="23">
        <v>4</v>
      </c>
      <c r="E45" s="24">
        <f t="shared" si="3"/>
        <v>5.1457975986277877E-3</v>
      </c>
      <c r="F45" s="24">
        <f t="shared" si="4"/>
        <v>6.4935064935064939E-3</v>
      </c>
      <c r="G45" s="24">
        <f t="shared" si="6"/>
        <v>0.33333333333333331</v>
      </c>
      <c r="H45" s="24">
        <f t="shared" si="5"/>
        <v>1.7152658662092624E-3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2</v>
      </c>
      <c r="D48" s="23">
        <v>1</v>
      </c>
      <c r="E48" s="24">
        <f t="shared" si="3"/>
        <v>3.4305317324185248E-3</v>
      </c>
      <c r="F48" s="24">
        <f t="shared" si="4"/>
        <v>1.6233766233766235E-3</v>
      </c>
      <c r="G48" s="24">
        <f t="shared" si="6"/>
        <v>-0.5</v>
      </c>
      <c r="H48" s="24">
        <f t="shared" si="5"/>
        <v>-1.7152658662092624E-3</v>
      </c>
    </row>
    <row r="49" spans="1:8" s="25" customFormat="1" ht="25.5" x14ac:dyDescent="0.2">
      <c r="A49" s="21"/>
      <c r="B49" s="22" t="s">
        <v>41</v>
      </c>
      <c r="C49" s="23">
        <v>18</v>
      </c>
      <c r="D49" s="23">
        <v>15</v>
      </c>
      <c r="E49" s="24">
        <f t="shared" si="3"/>
        <v>3.0874785591766724E-2</v>
      </c>
      <c r="F49" s="24">
        <f t="shared" si="4"/>
        <v>2.4350649350649352E-2</v>
      </c>
      <c r="G49" s="24">
        <f t="shared" si="6"/>
        <v>-0.16666666666666666</v>
      </c>
      <c r="H49" s="24">
        <f t="shared" si="5"/>
        <v>-5.1457975986277868E-3</v>
      </c>
    </row>
    <row r="50" spans="1:8" s="25" customFormat="1" x14ac:dyDescent="0.2">
      <c r="A50" s="21"/>
      <c r="B50" s="22" t="s">
        <v>42</v>
      </c>
      <c r="C50" s="23">
        <v>77</v>
      </c>
      <c r="D50" s="23">
        <v>17</v>
      </c>
      <c r="E50" s="24">
        <f t="shared" si="3"/>
        <v>0.13207547169811321</v>
      </c>
      <c r="F50" s="24">
        <f t="shared" si="4"/>
        <v>2.7597402597402596E-2</v>
      </c>
      <c r="G50" s="24">
        <f t="shared" si="6"/>
        <v>-0.77922077922077926</v>
      </c>
      <c r="H50" s="24">
        <f t="shared" si="5"/>
        <v>-0.10291595197255575</v>
      </c>
    </row>
    <row r="51" spans="1:8" s="25" customFormat="1" x14ac:dyDescent="0.2">
      <c r="A51" s="21"/>
      <c r="B51" s="22" t="s">
        <v>43</v>
      </c>
      <c r="C51" s="23">
        <v>4</v>
      </c>
      <c r="D51" s="23">
        <v>1</v>
      </c>
      <c r="E51" s="24">
        <f t="shared" ref="E51:E70" si="7">+IF(C51=0,"",C51/C$19)</f>
        <v>6.8610634648370496E-3</v>
      </c>
      <c r="F51" s="24">
        <f t="shared" ref="F51:F70" si="8">+IF(D51=0,"",D51/D$19)</f>
        <v>1.6233766233766235E-3</v>
      </c>
      <c r="G51" s="24">
        <f t="shared" si="6"/>
        <v>-0.75</v>
      </c>
      <c r="H51" s="24">
        <f t="shared" ref="H51:H70" si="9">+IF(OR(AND(E51=""),(G51="")),"",E51*G51)</f>
        <v>-5.1457975986277868E-3</v>
      </c>
    </row>
    <row r="52" spans="1:8" s="25" customFormat="1" x14ac:dyDescent="0.2">
      <c r="A52" s="21"/>
      <c r="B52" s="22" t="s">
        <v>44</v>
      </c>
      <c r="C52" s="23">
        <v>6</v>
      </c>
      <c r="D52" s="23">
        <v>0</v>
      </c>
      <c r="E52" s="24">
        <f t="shared" si="7"/>
        <v>1.0291595197255575E-2</v>
      </c>
      <c r="F52" s="24" t="str">
        <f t="shared" si="8"/>
        <v/>
      </c>
      <c r="G52" s="24">
        <f t="shared" ref="G52:G70" si="10">+IF(AND(C52=0,D52=0)," ",IF(C52=0,1,IF(D52=0,-1,(D52-C52)/C52)))</f>
        <v>-1</v>
      </c>
      <c r="H52" s="24">
        <f t="shared" si="9"/>
        <v>-1.0291595197255575E-2</v>
      </c>
    </row>
    <row r="53" spans="1:8" s="25" customFormat="1" x14ac:dyDescent="0.2">
      <c r="A53" s="21"/>
      <c r="B53" s="22" t="s">
        <v>45</v>
      </c>
      <c r="C53" s="23">
        <v>4</v>
      </c>
      <c r="D53" s="23">
        <v>4</v>
      </c>
      <c r="E53" s="24">
        <f t="shared" si="7"/>
        <v>6.8610634648370496E-3</v>
      </c>
      <c r="F53" s="24">
        <f t="shared" si="8"/>
        <v>6.4935064935064939E-3</v>
      </c>
      <c r="G53" s="24">
        <f t="shared" si="10"/>
        <v>0</v>
      </c>
      <c r="H53" s="24">
        <f t="shared" si="9"/>
        <v>0</v>
      </c>
    </row>
    <row r="54" spans="1:8" s="25" customFormat="1" x14ac:dyDescent="0.2">
      <c r="A54" s="21"/>
      <c r="B54" s="22" t="s">
        <v>46</v>
      </c>
      <c r="C54" s="23">
        <v>7</v>
      </c>
      <c r="D54" s="23">
        <v>4</v>
      </c>
      <c r="E54" s="24">
        <f t="shared" si="7"/>
        <v>1.2006861063464836E-2</v>
      </c>
      <c r="F54" s="24">
        <f t="shared" si="8"/>
        <v>6.4935064935064939E-3</v>
      </c>
      <c r="G54" s="24">
        <f t="shared" si="10"/>
        <v>-0.42857142857142855</v>
      </c>
      <c r="H54" s="24">
        <f t="shared" si="9"/>
        <v>-5.1457975986277868E-3</v>
      </c>
    </row>
    <row r="55" spans="1:8" s="25" customFormat="1" x14ac:dyDescent="0.2">
      <c r="A55" s="21"/>
      <c r="B55" s="22" t="s">
        <v>47</v>
      </c>
      <c r="C55" s="23">
        <v>2</v>
      </c>
      <c r="D55" s="23">
        <v>3</v>
      </c>
      <c r="E55" s="24">
        <f t="shared" si="7"/>
        <v>3.4305317324185248E-3</v>
      </c>
      <c r="F55" s="24">
        <f t="shared" si="8"/>
        <v>4.87012987012987E-3</v>
      </c>
      <c r="G55" s="24">
        <f t="shared" si="10"/>
        <v>0.5</v>
      </c>
      <c r="H55" s="24">
        <f t="shared" si="9"/>
        <v>1.7152658662092624E-3</v>
      </c>
    </row>
    <row r="56" spans="1:8" s="25" customFormat="1" x14ac:dyDescent="0.2">
      <c r="A56" s="21"/>
      <c r="B56" s="22" t="s">
        <v>48</v>
      </c>
      <c r="C56" s="23">
        <v>4</v>
      </c>
      <c r="D56" s="23">
        <v>1</v>
      </c>
      <c r="E56" s="24">
        <f t="shared" si="7"/>
        <v>6.8610634648370496E-3</v>
      </c>
      <c r="F56" s="24">
        <f t="shared" si="8"/>
        <v>1.6233766233766235E-3</v>
      </c>
      <c r="G56" s="24">
        <f t="shared" si="10"/>
        <v>-0.75</v>
      </c>
      <c r="H56" s="24">
        <f t="shared" si="9"/>
        <v>-5.1457975986277868E-3</v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1</v>
      </c>
      <c r="D58" s="23">
        <v>7</v>
      </c>
      <c r="E58" s="24">
        <f t="shared" si="7"/>
        <v>1.7152658662092624E-3</v>
      </c>
      <c r="F58" s="24">
        <f t="shared" si="8"/>
        <v>1.1363636363636364E-2</v>
      </c>
      <c r="G58" s="24">
        <f t="shared" si="10"/>
        <v>6</v>
      </c>
      <c r="H58" s="24">
        <f t="shared" si="9"/>
        <v>1.0291595197255574E-2</v>
      </c>
    </row>
    <row r="59" spans="1:8" s="25" customFormat="1" x14ac:dyDescent="0.2">
      <c r="A59" s="21"/>
      <c r="B59" s="22" t="s">
        <v>51</v>
      </c>
      <c r="C59" s="23">
        <v>15</v>
      </c>
      <c r="D59" s="23">
        <v>33</v>
      </c>
      <c r="E59" s="24">
        <f t="shared" si="7"/>
        <v>2.5728987993138937E-2</v>
      </c>
      <c r="F59" s="24">
        <f t="shared" si="8"/>
        <v>5.3571428571428568E-2</v>
      </c>
      <c r="G59" s="24">
        <f t="shared" si="10"/>
        <v>1.2</v>
      </c>
      <c r="H59" s="24">
        <f t="shared" si="9"/>
        <v>3.0874785591766724E-2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18</v>
      </c>
      <c r="D61" s="23">
        <v>42</v>
      </c>
      <c r="E61" s="24">
        <f t="shared" si="7"/>
        <v>3.0874785591766724E-2</v>
      </c>
      <c r="F61" s="24">
        <f t="shared" si="8"/>
        <v>6.8181818181818177E-2</v>
      </c>
      <c r="G61" s="24">
        <f t="shared" si="10"/>
        <v>1.3333333333333333</v>
      </c>
      <c r="H61" s="24">
        <f t="shared" si="9"/>
        <v>4.1166380789022294E-2</v>
      </c>
    </row>
    <row r="62" spans="1:8" s="25" customFormat="1" x14ac:dyDescent="0.2">
      <c r="A62" s="21"/>
      <c r="B62" s="22" t="s">
        <v>54</v>
      </c>
      <c r="C62" s="23">
        <v>6</v>
      </c>
      <c r="D62" s="23">
        <v>5</v>
      </c>
      <c r="E62" s="24">
        <f t="shared" si="7"/>
        <v>1.0291595197255575E-2</v>
      </c>
      <c r="F62" s="24">
        <f t="shared" si="8"/>
        <v>8.1168831168831161E-3</v>
      </c>
      <c r="G62" s="24">
        <f t="shared" si="10"/>
        <v>-0.16666666666666666</v>
      </c>
      <c r="H62" s="24">
        <f t="shared" si="9"/>
        <v>-1.7152658662092624E-3</v>
      </c>
    </row>
    <row r="63" spans="1:8" s="25" customFormat="1" x14ac:dyDescent="0.2">
      <c r="A63" s="21"/>
      <c r="B63" s="22" t="s">
        <v>55</v>
      </c>
      <c r="C63" s="23">
        <v>4</v>
      </c>
      <c r="D63" s="23">
        <v>1</v>
      </c>
      <c r="E63" s="24">
        <f t="shared" si="7"/>
        <v>6.8610634648370496E-3</v>
      </c>
      <c r="F63" s="24">
        <f t="shared" si="8"/>
        <v>1.6233766233766235E-3</v>
      </c>
      <c r="G63" s="24">
        <f t="shared" si="10"/>
        <v>-0.75</v>
      </c>
      <c r="H63" s="24">
        <f t="shared" si="9"/>
        <v>-5.1457975986277868E-3</v>
      </c>
    </row>
    <row r="64" spans="1:8" s="25" customFormat="1" x14ac:dyDescent="0.2">
      <c r="A64" s="21"/>
      <c r="B64" s="22" t="s">
        <v>56</v>
      </c>
      <c r="C64" s="23">
        <v>158</v>
      </c>
      <c r="D64" s="23">
        <v>121</v>
      </c>
      <c r="E64" s="24">
        <f t="shared" si="7"/>
        <v>0.27101200686106347</v>
      </c>
      <c r="F64" s="24">
        <f t="shared" si="8"/>
        <v>0.19642857142857142</v>
      </c>
      <c r="G64" s="24">
        <f t="shared" si="10"/>
        <v>-0.23417721518987342</v>
      </c>
      <c r="H64" s="24">
        <f t="shared" si="9"/>
        <v>-6.3464837049742706E-2</v>
      </c>
    </row>
    <row r="65" spans="1:9" s="25" customFormat="1" x14ac:dyDescent="0.2">
      <c r="A65" s="21"/>
      <c r="B65" s="22" t="s">
        <v>57</v>
      </c>
      <c r="C65" s="23">
        <v>5</v>
      </c>
      <c r="D65" s="23">
        <v>1</v>
      </c>
      <c r="E65" s="24">
        <f t="shared" si="7"/>
        <v>8.5763293310463125E-3</v>
      </c>
      <c r="F65" s="24">
        <f t="shared" si="8"/>
        <v>1.6233766233766235E-3</v>
      </c>
      <c r="G65" s="24">
        <f t="shared" si="10"/>
        <v>-0.8</v>
      </c>
      <c r="H65" s="24">
        <f t="shared" si="9"/>
        <v>-6.8610634648370505E-3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11</v>
      </c>
      <c r="D67" s="23">
        <v>17</v>
      </c>
      <c r="E67" s="24">
        <f t="shared" si="7"/>
        <v>1.8867924528301886E-2</v>
      </c>
      <c r="F67" s="24">
        <f t="shared" si="8"/>
        <v>2.7597402597402596E-2</v>
      </c>
      <c r="G67" s="24">
        <f t="shared" si="10"/>
        <v>0.54545454545454541</v>
      </c>
      <c r="H67" s="24">
        <f t="shared" si="9"/>
        <v>1.0291595197255574E-2</v>
      </c>
    </row>
    <row r="68" spans="1:9" s="25" customFormat="1" x14ac:dyDescent="0.2">
      <c r="A68" s="21"/>
      <c r="B68" s="22" t="s">
        <v>59</v>
      </c>
      <c r="C68" s="23">
        <v>8</v>
      </c>
      <c r="D68" s="23">
        <v>7</v>
      </c>
      <c r="E68" s="24">
        <f t="shared" si="7"/>
        <v>1.3722126929674099E-2</v>
      </c>
      <c r="F68" s="24">
        <f t="shared" si="8"/>
        <v>1.1363636363636364E-2</v>
      </c>
      <c r="G68" s="24">
        <f t="shared" si="10"/>
        <v>-0.125</v>
      </c>
      <c r="H68" s="24">
        <f t="shared" si="9"/>
        <v>-1.7152658662092624E-3</v>
      </c>
    </row>
    <row r="69" spans="1:9" s="25" customFormat="1" x14ac:dyDescent="0.2">
      <c r="A69" s="21"/>
      <c r="B69" s="22" t="s">
        <v>60</v>
      </c>
      <c r="C69" s="23">
        <v>7</v>
      </c>
      <c r="D69" s="23">
        <v>4</v>
      </c>
      <c r="E69" s="24">
        <f t="shared" si="7"/>
        <v>1.2006861063464836E-2</v>
      </c>
      <c r="F69" s="24">
        <f t="shared" si="8"/>
        <v>6.4935064935064939E-3</v>
      </c>
      <c r="G69" s="24">
        <f t="shared" si="10"/>
        <v>-0.42857142857142855</v>
      </c>
      <c r="H69" s="24">
        <f t="shared" si="9"/>
        <v>-5.1457975986277868E-3</v>
      </c>
    </row>
    <row r="70" spans="1:9" s="25" customFormat="1" x14ac:dyDescent="0.2">
      <c r="A70" s="21"/>
      <c r="B70" s="22" t="s">
        <v>61</v>
      </c>
      <c r="C70" s="23">
        <v>4</v>
      </c>
      <c r="D70" s="23">
        <v>1</v>
      </c>
      <c r="E70" s="24">
        <f t="shared" si="7"/>
        <v>6.8610634648370496E-3</v>
      </c>
      <c r="F70" s="24">
        <f t="shared" si="8"/>
        <v>1.6233766233766235E-3</v>
      </c>
      <c r="G70" s="24">
        <f t="shared" si="10"/>
        <v>-0.75</v>
      </c>
      <c r="H70" s="24">
        <f t="shared" si="9"/>
        <v>-5.1457975986277868E-3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3277</v>
      </c>
      <c r="D76" s="19">
        <f>SUM(D77:D171)</f>
        <v>4036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0.23161428135489778</v>
      </c>
      <c r="H76" s="20">
        <f t="shared" ref="H76:H109" si="17">+IF(OR(AND(E76=""),(G76="")),"",E76*G76)</f>
        <v>0.23161428135489778</v>
      </c>
      <c r="I76" s="25"/>
    </row>
    <row r="77" spans="1:9" s="25" customFormat="1" x14ac:dyDescent="0.2">
      <c r="A77" s="21"/>
      <c r="B77" s="22" t="s">
        <v>62</v>
      </c>
      <c r="C77" s="23">
        <v>35</v>
      </c>
      <c r="D77" s="23">
        <v>115</v>
      </c>
      <c r="E77" s="24">
        <f t="shared" si="15"/>
        <v>1.0680500457735734E-2</v>
      </c>
      <c r="F77" s="24">
        <f t="shared" si="16"/>
        <v>2.8493557978196235E-2</v>
      </c>
      <c r="G77" s="24">
        <f t="shared" ref="G77:G110" si="18">+IF(AND(C77=0,D77=0)," ",IF(C77=0,1,IF(D77=0,-1,(D77-C77)/C77)))</f>
        <v>2.2857142857142856</v>
      </c>
      <c r="H77" s="24">
        <f t="shared" si="17"/>
        <v>2.4412572474824534E-2</v>
      </c>
    </row>
    <row r="78" spans="1:9" s="25" customFormat="1" ht="25.5" x14ac:dyDescent="0.2">
      <c r="A78" s="21"/>
      <c r="B78" s="22" t="s">
        <v>63</v>
      </c>
      <c r="C78" s="23">
        <v>43</v>
      </c>
      <c r="D78" s="23">
        <v>39</v>
      </c>
      <c r="E78" s="24">
        <f t="shared" si="15"/>
        <v>1.3121757705218187E-2</v>
      </c>
      <c r="F78" s="24">
        <f t="shared" si="16"/>
        <v>9.6630327056491574E-3</v>
      </c>
      <c r="G78" s="24">
        <f t="shared" si="18"/>
        <v>-9.3023255813953487E-2</v>
      </c>
      <c r="H78" s="24">
        <f t="shared" si="17"/>
        <v>-1.2206286237412267E-3</v>
      </c>
    </row>
    <row r="79" spans="1:9" s="25" customFormat="1" x14ac:dyDescent="0.2">
      <c r="A79" s="21"/>
      <c r="B79" s="22" t="s">
        <v>64</v>
      </c>
      <c r="C79" s="23">
        <v>61</v>
      </c>
      <c r="D79" s="23">
        <v>6</v>
      </c>
      <c r="E79" s="24">
        <f t="shared" si="15"/>
        <v>1.8614586512053707E-2</v>
      </c>
      <c r="F79" s="24">
        <f t="shared" si="16"/>
        <v>1.4866204162537165E-3</v>
      </c>
      <c r="G79" s="24">
        <f t="shared" si="18"/>
        <v>-0.90163934426229508</v>
      </c>
      <c r="H79" s="24">
        <f t="shared" si="17"/>
        <v>-1.6783643576441867E-2</v>
      </c>
    </row>
    <row r="80" spans="1:9" s="25" customFormat="1" x14ac:dyDescent="0.2">
      <c r="A80" s="21"/>
      <c r="B80" s="22" t="s">
        <v>65</v>
      </c>
      <c r="C80" s="23">
        <v>74</v>
      </c>
      <c r="D80" s="23">
        <v>80</v>
      </c>
      <c r="E80" s="24">
        <f t="shared" si="15"/>
        <v>2.2581629539212694E-2</v>
      </c>
      <c r="F80" s="24">
        <f t="shared" si="16"/>
        <v>1.9821605550049554E-2</v>
      </c>
      <c r="G80" s="24">
        <f t="shared" si="18"/>
        <v>8.1081081081081086E-2</v>
      </c>
      <c r="H80" s="24">
        <f t="shared" si="17"/>
        <v>1.8309429356118401E-3</v>
      </c>
    </row>
    <row r="81" spans="1:8" s="25" customFormat="1" ht="25.5" x14ac:dyDescent="0.2">
      <c r="A81" s="21"/>
      <c r="B81" s="22" t="s">
        <v>66</v>
      </c>
      <c r="C81" s="23">
        <v>158</v>
      </c>
      <c r="D81" s="23">
        <v>229</v>
      </c>
      <c r="E81" s="24">
        <f t="shared" si="15"/>
        <v>4.8214830637778455E-2</v>
      </c>
      <c r="F81" s="24">
        <f t="shared" si="16"/>
        <v>5.6739345887016845E-2</v>
      </c>
      <c r="G81" s="24">
        <f t="shared" si="18"/>
        <v>0.44936708860759494</v>
      </c>
      <c r="H81" s="24">
        <f t="shared" si="17"/>
        <v>2.1666158071406774E-2</v>
      </c>
    </row>
    <row r="82" spans="1:8" s="25" customFormat="1" x14ac:dyDescent="0.2">
      <c r="A82" s="21"/>
      <c r="B82" s="22" t="s">
        <v>67</v>
      </c>
      <c r="C82" s="23">
        <v>1</v>
      </c>
      <c r="D82" s="23">
        <v>0</v>
      </c>
      <c r="E82" s="24">
        <f t="shared" si="15"/>
        <v>3.0515715593530668E-4</v>
      </c>
      <c r="F82" s="24" t="str">
        <f t="shared" si="16"/>
        <v/>
      </c>
      <c r="G82" s="24">
        <f t="shared" si="18"/>
        <v>-1</v>
      </c>
      <c r="H82" s="24">
        <f t="shared" si="17"/>
        <v>-3.0515715593530668E-4</v>
      </c>
    </row>
    <row r="83" spans="1:8" s="25" customFormat="1" x14ac:dyDescent="0.2">
      <c r="A83" s="21"/>
      <c r="B83" s="22" t="s">
        <v>68</v>
      </c>
      <c r="C83" s="23">
        <v>5</v>
      </c>
      <c r="D83" s="23">
        <v>9</v>
      </c>
      <c r="E83" s="24">
        <f t="shared" si="15"/>
        <v>1.5257857796765334E-3</v>
      </c>
      <c r="F83" s="24">
        <f t="shared" si="16"/>
        <v>2.2299306243805748E-3</v>
      </c>
      <c r="G83" s="24">
        <f t="shared" si="18"/>
        <v>0.8</v>
      </c>
      <c r="H83" s="24">
        <f t="shared" si="17"/>
        <v>1.2206286237412267E-3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3</v>
      </c>
      <c r="D86" s="23">
        <v>5</v>
      </c>
      <c r="E86" s="24">
        <f t="shared" si="15"/>
        <v>9.1547146780592004E-4</v>
      </c>
      <c r="F86" s="24">
        <f t="shared" si="16"/>
        <v>1.2388503468780971E-3</v>
      </c>
      <c r="G86" s="24">
        <f t="shared" si="18"/>
        <v>0.66666666666666663</v>
      </c>
      <c r="H86" s="24">
        <f t="shared" si="17"/>
        <v>6.1031431187061336E-4</v>
      </c>
    </row>
    <row r="87" spans="1:8" s="25" customFormat="1" x14ac:dyDescent="0.2">
      <c r="A87" s="21"/>
      <c r="B87" s="22" t="s">
        <v>71</v>
      </c>
      <c r="C87" s="23">
        <v>0</v>
      </c>
      <c r="D87" s="23">
        <v>2</v>
      </c>
      <c r="E87" s="24" t="str">
        <f t="shared" si="15"/>
        <v/>
      </c>
      <c r="F87" s="24">
        <f t="shared" si="16"/>
        <v>4.9554013875123884E-4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15</v>
      </c>
      <c r="D89" s="23">
        <v>9</v>
      </c>
      <c r="E89" s="24">
        <f t="shared" si="15"/>
        <v>4.5773573390296002E-3</v>
      </c>
      <c r="F89" s="24">
        <f t="shared" si="16"/>
        <v>2.2299306243805748E-3</v>
      </c>
      <c r="G89" s="24">
        <f t="shared" si="18"/>
        <v>-0.4</v>
      </c>
      <c r="H89" s="24">
        <f t="shared" si="17"/>
        <v>-1.8309429356118401E-3</v>
      </c>
    </row>
    <row r="90" spans="1:8" s="25" customFormat="1" x14ac:dyDescent="0.2">
      <c r="A90" s="21"/>
      <c r="B90" s="22" t="s">
        <v>74</v>
      </c>
      <c r="C90" s="23">
        <v>1</v>
      </c>
      <c r="D90" s="23">
        <v>0</v>
      </c>
      <c r="E90" s="24">
        <f t="shared" si="15"/>
        <v>3.0515715593530668E-4</v>
      </c>
      <c r="F90" s="24" t="str">
        <f t="shared" si="16"/>
        <v/>
      </c>
      <c r="G90" s="24">
        <f t="shared" si="18"/>
        <v>-1</v>
      </c>
      <c r="H90" s="24">
        <f t="shared" si="17"/>
        <v>-3.0515715593530668E-4</v>
      </c>
    </row>
    <row r="91" spans="1:8" s="25" customFormat="1" x14ac:dyDescent="0.2">
      <c r="A91" s="21"/>
      <c r="B91" s="22" t="s">
        <v>75</v>
      </c>
      <c r="C91" s="23">
        <v>75</v>
      </c>
      <c r="D91" s="23">
        <v>54</v>
      </c>
      <c r="E91" s="24">
        <f t="shared" si="15"/>
        <v>2.2886786695148001E-2</v>
      </c>
      <c r="F91" s="24">
        <f t="shared" si="16"/>
        <v>1.3379583746283449E-2</v>
      </c>
      <c r="G91" s="24">
        <f t="shared" si="18"/>
        <v>-0.28000000000000003</v>
      </c>
      <c r="H91" s="24">
        <f t="shared" si="17"/>
        <v>-6.4083002746414411E-3</v>
      </c>
    </row>
    <row r="92" spans="1:8" s="25" customFormat="1" x14ac:dyDescent="0.2">
      <c r="A92" s="21"/>
      <c r="B92" s="22" t="s">
        <v>76</v>
      </c>
      <c r="C92" s="23">
        <v>403</v>
      </c>
      <c r="D92" s="23">
        <v>904</v>
      </c>
      <c r="E92" s="24">
        <f t="shared" si="15"/>
        <v>0.12297833384192859</v>
      </c>
      <c r="F92" s="24">
        <f t="shared" si="16"/>
        <v>0.22398414271555997</v>
      </c>
      <c r="G92" s="24">
        <f t="shared" si="18"/>
        <v>1.2431761786600497</v>
      </c>
      <c r="H92" s="24">
        <f t="shared" si="17"/>
        <v>0.15288373512358866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248</v>
      </c>
      <c r="D94" s="23">
        <v>40</v>
      </c>
      <c r="E94" s="24">
        <f t="shared" si="15"/>
        <v>7.5678974671956056E-2</v>
      </c>
      <c r="F94" s="24">
        <f t="shared" si="16"/>
        <v>9.9108027750247768E-3</v>
      </c>
      <c r="G94" s="24">
        <f t="shared" si="18"/>
        <v>-0.83870967741935487</v>
      </c>
      <c r="H94" s="24">
        <f t="shared" si="17"/>
        <v>-6.3472688434543789E-2</v>
      </c>
    </row>
    <row r="95" spans="1:8" s="25" customFormat="1" x14ac:dyDescent="0.2">
      <c r="A95" s="21"/>
      <c r="B95" s="22" t="s">
        <v>78</v>
      </c>
      <c r="C95" s="23">
        <v>17</v>
      </c>
      <c r="D95" s="23">
        <v>23</v>
      </c>
      <c r="E95" s="24">
        <f t="shared" si="15"/>
        <v>5.1876716509002135E-3</v>
      </c>
      <c r="F95" s="24">
        <f t="shared" si="16"/>
        <v>5.6987115956392467E-3</v>
      </c>
      <c r="G95" s="24">
        <f t="shared" si="18"/>
        <v>0.35294117647058826</v>
      </c>
      <c r="H95" s="24">
        <f t="shared" si="17"/>
        <v>1.8309429356118403E-3</v>
      </c>
    </row>
    <row r="96" spans="1:8" s="25" customFormat="1" x14ac:dyDescent="0.2">
      <c r="A96" s="21"/>
      <c r="B96" s="22" t="s">
        <v>79</v>
      </c>
      <c r="C96" s="23">
        <v>4</v>
      </c>
      <c r="D96" s="23">
        <v>9</v>
      </c>
      <c r="E96" s="24">
        <f t="shared" si="15"/>
        <v>1.2206286237412267E-3</v>
      </c>
      <c r="F96" s="24">
        <f t="shared" si="16"/>
        <v>2.2299306243805748E-3</v>
      </c>
      <c r="G96" s="24">
        <f t="shared" si="18"/>
        <v>1.25</v>
      </c>
      <c r="H96" s="24">
        <f t="shared" si="17"/>
        <v>1.5257857796765334E-3</v>
      </c>
    </row>
    <row r="97" spans="1:8" s="25" customFormat="1" x14ac:dyDescent="0.2">
      <c r="A97" s="21"/>
      <c r="B97" s="22" t="s">
        <v>80</v>
      </c>
      <c r="C97" s="23">
        <v>8</v>
      </c>
      <c r="D97" s="23">
        <v>12</v>
      </c>
      <c r="E97" s="24">
        <f t="shared" si="15"/>
        <v>2.4412572474824534E-3</v>
      </c>
      <c r="F97" s="24">
        <f t="shared" si="16"/>
        <v>2.973240832507433E-3</v>
      </c>
      <c r="G97" s="24">
        <f t="shared" si="18"/>
        <v>0.5</v>
      </c>
      <c r="H97" s="24">
        <f t="shared" si="17"/>
        <v>1.2206286237412267E-3</v>
      </c>
    </row>
    <row r="98" spans="1:8" s="25" customFormat="1" x14ac:dyDescent="0.2">
      <c r="A98" s="21"/>
      <c r="B98" s="22" t="s">
        <v>81</v>
      </c>
      <c r="C98" s="23">
        <v>5</v>
      </c>
      <c r="D98" s="23">
        <v>6</v>
      </c>
      <c r="E98" s="24">
        <f t="shared" si="15"/>
        <v>1.5257857796765334E-3</v>
      </c>
      <c r="F98" s="24">
        <f t="shared" si="16"/>
        <v>1.4866204162537165E-3</v>
      </c>
      <c r="G98" s="24">
        <f t="shared" si="18"/>
        <v>0.2</v>
      </c>
      <c r="H98" s="24">
        <f t="shared" si="17"/>
        <v>3.0515715593530668E-4</v>
      </c>
    </row>
    <row r="99" spans="1:8" s="25" customFormat="1" x14ac:dyDescent="0.2">
      <c r="A99" s="21"/>
      <c r="B99" s="22" t="s">
        <v>82</v>
      </c>
      <c r="C99" s="23">
        <v>4</v>
      </c>
      <c r="D99" s="23">
        <v>9</v>
      </c>
      <c r="E99" s="24">
        <f t="shared" si="15"/>
        <v>1.2206286237412267E-3</v>
      </c>
      <c r="F99" s="24">
        <f t="shared" si="16"/>
        <v>2.2299306243805748E-3</v>
      </c>
      <c r="G99" s="24">
        <f t="shared" si="18"/>
        <v>1.25</v>
      </c>
      <c r="H99" s="24">
        <f t="shared" si="17"/>
        <v>1.5257857796765334E-3</v>
      </c>
    </row>
    <row r="100" spans="1:8" s="25" customFormat="1" x14ac:dyDescent="0.2">
      <c r="A100" s="21"/>
      <c r="B100" s="22" t="s">
        <v>83</v>
      </c>
      <c r="C100" s="23">
        <v>3</v>
      </c>
      <c r="D100" s="23">
        <v>4</v>
      </c>
      <c r="E100" s="24">
        <f t="shared" si="15"/>
        <v>9.1547146780592004E-4</v>
      </c>
      <c r="F100" s="24">
        <f t="shared" si="16"/>
        <v>9.9108027750247768E-4</v>
      </c>
      <c r="G100" s="24">
        <f t="shared" si="18"/>
        <v>0.33333333333333331</v>
      </c>
      <c r="H100" s="24">
        <f t="shared" si="17"/>
        <v>3.0515715593530668E-4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1</v>
      </c>
      <c r="E101" s="24" t="str">
        <f t="shared" si="15"/>
        <v/>
      </c>
      <c r="F101" s="24">
        <f t="shared" si="16"/>
        <v>2.4777006937561942E-4</v>
      </c>
      <c r="G101" s="24">
        <f t="shared" si="18"/>
        <v>1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39</v>
      </c>
      <c r="D102" s="23">
        <v>52</v>
      </c>
      <c r="E102" s="24">
        <f t="shared" si="15"/>
        <v>1.190112908147696E-2</v>
      </c>
      <c r="F102" s="24">
        <f t="shared" si="16"/>
        <v>1.288404360753221E-2</v>
      </c>
      <c r="G102" s="24">
        <f t="shared" si="18"/>
        <v>0.33333333333333331</v>
      </c>
      <c r="H102" s="24">
        <f t="shared" si="17"/>
        <v>3.9670430271589868E-3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3</v>
      </c>
      <c r="E104" s="24" t="str">
        <f t="shared" si="15"/>
        <v/>
      </c>
      <c r="F104" s="24">
        <f t="shared" si="16"/>
        <v>7.4331020812685826E-4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3</v>
      </c>
      <c r="D105" s="23">
        <v>2</v>
      </c>
      <c r="E105" s="24">
        <f t="shared" si="15"/>
        <v>9.1547146780592004E-4</v>
      </c>
      <c r="F105" s="24">
        <f t="shared" si="16"/>
        <v>4.9554013875123884E-4</v>
      </c>
      <c r="G105" s="24">
        <f t="shared" si="18"/>
        <v>-0.33333333333333331</v>
      </c>
      <c r="H105" s="24">
        <f t="shared" si="17"/>
        <v>-3.0515715593530668E-4</v>
      </c>
    </row>
    <row r="106" spans="1:8" s="25" customFormat="1" x14ac:dyDescent="0.2">
      <c r="A106" s="21"/>
      <c r="B106" s="22" t="s">
        <v>89</v>
      </c>
      <c r="C106" s="23">
        <v>65</v>
      </c>
      <c r="D106" s="23">
        <v>24</v>
      </c>
      <c r="E106" s="24">
        <f t="shared" si="15"/>
        <v>1.9835215135794934E-2</v>
      </c>
      <c r="F106" s="24">
        <f t="shared" si="16"/>
        <v>5.9464816650148661E-3</v>
      </c>
      <c r="G106" s="24">
        <f t="shared" si="18"/>
        <v>-0.63076923076923075</v>
      </c>
      <c r="H106" s="24">
        <f t="shared" si="17"/>
        <v>-1.2511443393347574E-2</v>
      </c>
    </row>
    <row r="107" spans="1:8" s="25" customFormat="1" x14ac:dyDescent="0.2">
      <c r="A107" s="21"/>
      <c r="B107" s="22" t="s">
        <v>90</v>
      </c>
      <c r="C107" s="23">
        <v>23</v>
      </c>
      <c r="D107" s="23">
        <v>19</v>
      </c>
      <c r="E107" s="24">
        <f t="shared" si="15"/>
        <v>7.0186145865120536E-3</v>
      </c>
      <c r="F107" s="24">
        <f t="shared" si="16"/>
        <v>4.707631318136769E-3</v>
      </c>
      <c r="G107" s="24">
        <f t="shared" si="18"/>
        <v>-0.17391304347826086</v>
      </c>
      <c r="H107" s="24">
        <f t="shared" si="17"/>
        <v>-1.2206286237412267E-3</v>
      </c>
    </row>
    <row r="108" spans="1:8" s="25" customFormat="1" x14ac:dyDescent="0.2">
      <c r="A108" s="21"/>
      <c r="B108" s="22" t="s">
        <v>91</v>
      </c>
      <c r="C108" s="23">
        <v>2</v>
      </c>
      <c r="D108" s="23">
        <v>0</v>
      </c>
      <c r="E108" s="24">
        <f t="shared" si="15"/>
        <v>6.1031431187061336E-4</v>
      </c>
      <c r="F108" s="24" t="str">
        <f t="shared" si="16"/>
        <v/>
      </c>
      <c r="G108" s="24">
        <f t="shared" si="18"/>
        <v>-1</v>
      </c>
      <c r="H108" s="24">
        <f t="shared" si="17"/>
        <v>-6.1031431187061336E-4</v>
      </c>
    </row>
    <row r="109" spans="1:8" s="25" customFormat="1" x14ac:dyDescent="0.2">
      <c r="A109" s="21"/>
      <c r="B109" s="22" t="s">
        <v>92</v>
      </c>
      <c r="C109" s="23">
        <v>37</v>
      </c>
      <c r="D109" s="23">
        <v>25</v>
      </c>
      <c r="E109" s="24">
        <f t="shared" si="15"/>
        <v>1.1290814769606347E-2</v>
      </c>
      <c r="F109" s="24">
        <f t="shared" si="16"/>
        <v>6.1942517343904855E-3</v>
      </c>
      <c r="G109" s="24">
        <f t="shared" si="18"/>
        <v>-0.32432432432432434</v>
      </c>
      <c r="H109" s="24">
        <f t="shared" si="17"/>
        <v>-3.6618858712236801E-3</v>
      </c>
    </row>
    <row r="110" spans="1:8" s="25" customFormat="1" x14ac:dyDescent="0.2">
      <c r="A110" s="21"/>
      <c r="B110" s="22" t="s">
        <v>93</v>
      </c>
      <c r="C110" s="23">
        <v>2</v>
      </c>
      <c r="D110" s="23">
        <v>0</v>
      </c>
      <c r="E110" s="24">
        <f t="shared" ref="E110:E142" si="27">+IF(C110=0,"",C110/C$76)</f>
        <v>6.1031431187061336E-4</v>
      </c>
      <c r="F110" s="24" t="str">
        <f t="shared" ref="F110:F142" si="28">+IF(D110=0,"",D110/D$76)</f>
        <v/>
      </c>
      <c r="G110" s="24">
        <f t="shared" si="18"/>
        <v>-1</v>
      </c>
      <c r="H110" s="24">
        <f t="shared" ref="H110:H142" si="29">+IF(OR(AND(E110=""),(G110="")),"",E110*G110)</f>
        <v>-6.1031431187061336E-4</v>
      </c>
    </row>
    <row r="111" spans="1:8" s="25" customFormat="1" x14ac:dyDescent="0.2">
      <c r="A111" s="21"/>
      <c r="B111" s="22" t="s">
        <v>94</v>
      </c>
      <c r="C111" s="23">
        <v>1</v>
      </c>
      <c r="D111" s="23">
        <v>5</v>
      </c>
      <c r="E111" s="24">
        <f t="shared" si="27"/>
        <v>3.0515715593530668E-4</v>
      </c>
      <c r="F111" s="24">
        <f t="shared" si="28"/>
        <v>1.2388503468780971E-3</v>
      </c>
      <c r="G111" s="24">
        <f t="shared" ref="G111:G143" si="30">+IF(AND(C111=0,D111=0)," ",IF(C111=0,1,IF(D111=0,-1,(D111-C111)/C111)))</f>
        <v>4</v>
      </c>
      <c r="H111" s="24">
        <f t="shared" si="29"/>
        <v>1.2206286237412267E-3</v>
      </c>
    </row>
    <row r="112" spans="1:8" s="25" customFormat="1" x14ac:dyDescent="0.2">
      <c r="A112" s="21"/>
      <c r="B112" s="22" t="s">
        <v>95</v>
      </c>
      <c r="C112" s="23">
        <v>1</v>
      </c>
      <c r="D112" s="23">
        <v>5</v>
      </c>
      <c r="E112" s="24">
        <f t="shared" si="27"/>
        <v>3.0515715593530668E-4</v>
      </c>
      <c r="F112" s="24">
        <f t="shared" si="28"/>
        <v>1.2388503468780971E-3</v>
      </c>
      <c r="G112" s="24">
        <f t="shared" si="30"/>
        <v>4</v>
      </c>
      <c r="H112" s="24">
        <f t="shared" si="29"/>
        <v>1.2206286237412267E-3</v>
      </c>
    </row>
    <row r="113" spans="1:8" s="25" customFormat="1" x14ac:dyDescent="0.2">
      <c r="A113" s="21"/>
      <c r="B113" s="22" t="s">
        <v>96</v>
      </c>
      <c r="C113" s="23">
        <v>14</v>
      </c>
      <c r="D113" s="23">
        <v>62</v>
      </c>
      <c r="E113" s="24">
        <f t="shared" si="27"/>
        <v>4.2722001830942935E-3</v>
      </c>
      <c r="F113" s="24">
        <f t="shared" si="28"/>
        <v>1.5361744301288404E-2</v>
      </c>
      <c r="G113" s="24">
        <f t="shared" si="30"/>
        <v>3.4285714285714284</v>
      </c>
      <c r="H113" s="24">
        <f t="shared" si="29"/>
        <v>1.4647543484894721E-2</v>
      </c>
    </row>
    <row r="114" spans="1:8" s="25" customFormat="1" x14ac:dyDescent="0.2">
      <c r="A114" s="21"/>
      <c r="B114" s="22" t="s">
        <v>97</v>
      </c>
      <c r="C114" s="23">
        <v>179</v>
      </c>
      <c r="D114" s="23">
        <v>344</v>
      </c>
      <c r="E114" s="24">
        <f t="shared" si="27"/>
        <v>5.4623130912419895E-2</v>
      </c>
      <c r="F114" s="24">
        <f t="shared" si="28"/>
        <v>8.523290386521308E-2</v>
      </c>
      <c r="G114" s="24">
        <f t="shared" si="30"/>
        <v>0.92178770949720668</v>
      </c>
      <c r="H114" s="24">
        <f t="shared" si="29"/>
        <v>5.0350930729325602E-2</v>
      </c>
    </row>
    <row r="115" spans="1:8" s="25" customFormat="1" ht="25.5" x14ac:dyDescent="0.2">
      <c r="A115" s="21"/>
      <c r="B115" s="22" t="s">
        <v>98</v>
      </c>
      <c r="C115" s="23">
        <v>102</v>
      </c>
      <c r="D115" s="23">
        <v>214</v>
      </c>
      <c r="E115" s="24">
        <f t="shared" si="27"/>
        <v>3.1126029905401281E-2</v>
      </c>
      <c r="F115" s="24">
        <f t="shared" si="28"/>
        <v>5.3022794846382559E-2</v>
      </c>
      <c r="G115" s="24">
        <f t="shared" si="30"/>
        <v>1.0980392156862746</v>
      </c>
      <c r="H115" s="24">
        <f t="shared" si="29"/>
        <v>3.4177601464754348E-2</v>
      </c>
    </row>
    <row r="116" spans="1:8" s="25" customFormat="1" ht="25.5" x14ac:dyDescent="0.2">
      <c r="A116" s="21"/>
      <c r="B116" s="22" t="s">
        <v>99</v>
      </c>
      <c r="C116" s="23">
        <v>152</v>
      </c>
      <c r="D116" s="23">
        <v>118</v>
      </c>
      <c r="E116" s="24">
        <f t="shared" si="27"/>
        <v>4.6383887702166615E-2</v>
      </c>
      <c r="F116" s="24">
        <f t="shared" si="28"/>
        <v>2.9236868186323092E-2</v>
      </c>
      <c r="G116" s="24">
        <f t="shared" si="30"/>
        <v>-0.22368421052631579</v>
      </c>
      <c r="H116" s="24">
        <f t="shared" si="29"/>
        <v>-1.0375343301800427E-2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28</v>
      </c>
      <c r="E117" s="24">
        <f t="shared" si="27"/>
        <v>3.0515715593530668E-4</v>
      </c>
      <c r="F117" s="24">
        <f t="shared" si="28"/>
        <v>6.9375619425173438E-3</v>
      </c>
      <c r="G117" s="24">
        <f t="shared" si="30"/>
        <v>27</v>
      </c>
      <c r="H117" s="24">
        <f t="shared" si="29"/>
        <v>8.2392432102532803E-3</v>
      </c>
    </row>
    <row r="118" spans="1:8" s="25" customFormat="1" x14ac:dyDescent="0.2">
      <c r="A118" s="21"/>
      <c r="B118" s="22" t="s">
        <v>101</v>
      </c>
      <c r="C118" s="23">
        <v>17</v>
      </c>
      <c r="D118" s="23">
        <v>19</v>
      </c>
      <c r="E118" s="24">
        <f t="shared" si="27"/>
        <v>5.1876716509002135E-3</v>
      </c>
      <c r="F118" s="24">
        <f t="shared" si="28"/>
        <v>4.707631318136769E-3</v>
      </c>
      <c r="G118" s="24">
        <f t="shared" si="30"/>
        <v>0.11764705882352941</v>
      </c>
      <c r="H118" s="24">
        <f t="shared" si="29"/>
        <v>6.1031431187061336E-4</v>
      </c>
    </row>
    <row r="119" spans="1:8" s="25" customFormat="1" x14ac:dyDescent="0.2">
      <c r="A119" s="21"/>
      <c r="B119" s="22" t="s">
        <v>102</v>
      </c>
      <c r="C119" s="23">
        <v>4</v>
      </c>
      <c r="D119" s="23">
        <v>3</v>
      </c>
      <c r="E119" s="24">
        <f t="shared" si="27"/>
        <v>1.2206286237412267E-3</v>
      </c>
      <c r="F119" s="24">
        <f t="shared" si="28"/>
        <v>7.4331020812685826E-4</v>
      </c>
      <c r="G119" s="24">
        <f t="shared" si="30"/>
        <v>-0.25</v>
      </c>
      <c r="H119" s="24">
        <f t="shared" si="29"/>
        <v>-3.0515715593530668E-4</v>
      </c>
    </row>
    <row r="120" spans="1:8" s="25" customFormat="1" x14ac:dyDescent="0.2">
      <c r="A120" s="21"/>
      <c r="B120" s="22" t="s">
        <v>103</v>
      </c>
      <c r="C120" s="23">
        <v>3</v>
      </c>
      <c r="D120" s="23">
        <v>7</v>
      </c>
      <c r="E120" s="24">
        <f t="shared" si="27"/>
        <v>9.1547146780592004E-4</v>
      </c>
      <c r="F120" s="24">
        <f t="shared" si="28"/>
        <v>1.7343904856293359E-3</v>
      </c>
      <c r="G120" s="24">
        <f t="shared" si="30"/>
        <v>1.3333333333333333</v>
      </c>
      <c r="H120" s="24">
        <f t="shared" si="29"/>
        <v>1.2206286237412267E-3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1</v>
      </c>
      <c r="E121" s="24" t="str">
        <f t="shared" si="27"/>
        <v/>
      </c>
      <c r="F121" s="24">
        <f t="shared" si="28"/>
        <v>2.4777006937561942E-4</v>
      </c>
      <c r="G121" s="24">
        <f t="shared" si="30"/>
        <v>1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26</v>
      </c>
      <c r="D123" s="23">
        <v>3</v>
      </c>
      <c r="E123" s="24">
        <f t="shared" si="27"/>
        <v>7.9340860543179736E-3</v>
      </c>
      <c r="F123" s="24">
        <f t="shared" si="28"/>
        <v>7.4331020812685826E-4</v>
      </c>
      <c r="G123" s="24">
        <f t="shared" si="30"/>
        <v>-0.88461538461538458</v>
      </c>
      <c r="H123" s="24">
        <f t="shared" si="29"/>
        <v>-7.0186145865120536E-3</v>
      </c>
    </row>
    <row r="124" spans="1:8" s="25" customFormat="1" x14ac:dyDescent="0.2">
      <c r="A124" s="21"/>
      <c r="B124" s="22" t="s">
        <v>107</v>
      </c>
      <c r="C124" s="23">
        <v>2</v>
      </c>
      <c r="D124" s="23">
        <v>5</v>
      </c>
      <c r="E124" s="24">
        <f t="shared" si="27"/>
        <v>6.1031431187061336E-4</v>
      </c>
      <c r="F124" s="24">
        <f t="shared" si="28"/>
        <v>1.2388503468780971E-3</v>
      </c>
      <c r="G124" s="24">
        <f t="shared" si="30"/>
        <v>1.5</v>
      </c>
      <c r="H124" s="24">
        <f t="shared" si="29"/>
        <v>9.1547146780592004E-4</v>
      </c>
    </row>
    <row r="125" spans="1:8" s="25" customFormat="1" x14ac:dyDescent="0.2">
      <c r="A125" s="21"/>
      <c r="B125" s="22" t="s">
        <v>108</v>
      </c>
      <c r="C125" s="23">
        <v>1</v>
      </c>
      <c r="D125" s="23">
        <v>7</v>
      </c>
      <c r="E125" s="24">
        <f t="shared" si="27"/>
        <v>3.0515715593530668E-4</v>
      </c>
      <c r="F125" s="24">
        <f t="shared" si="28"/>
        <v>1.7343904856293359E-3</v>
      </c>
      <c r="G125" s="24">
        <f t="shared" si="30"/>
        <v>6</v>
      </c>
      <c r="H125" s="24">
        <f t="shared" si="29"/>
        <v>1.8309429356118401E-3</v>
      </c>
    </row>
    <row r="126" spans="1:8" s="25" customFormat="1" x14ac:dyDescent="0.2">
      <c r="A126" s="21"/>
      <c r="B126" s="22" t="s">
        <v>109</v>
      </c>
      <c r="C126" s="23">
        <v>12</v>
      </c>
      <c r="D126" s="23">
        <v>66</v>
      </c>
      <c r="E126" s="24">
        <f t="shared" si="27"/>
        <v>3.6618858712236801E-3</v>
      </c>
      <c r="F126" s="24">
        <f t="shared" si="28"/>
        <v>1.6352824578790882E-2</v>
      </c>
      <c r="G126" s="24">
        <f t="shared" si="30"/>
        <v>4.5</v>
      </c>
      <c r="H126" s="24">
        <f t="shared" si="29"/>
        <v>1.6478486420506561E-2</v>
      </c>
    </row>
    <row r="127" spans="1:8" s="25" customFormat="1" x14ac:dyDescent="0.2">
      <c r="A127" s="21"/>
      <c r="B127" s="22" t="s">
        <v>110</v>
      </c>
      <c r="C127" s="23">
        <v>2</v>
      </c>
      <c r="D127" s="23">
        <v>3</v>
      </c>
      <c r="E127" s="24">
        <f t="shared" si="27"/>
        <v>6.1031431187061336E-4</v>
      </c>
      <c r="F127" s="24">
        <f t="shared" si="28"/>
        <v>7.4331020812685826E-4</v>
      </c>
      <c r="G127" s="24">
        <f t="shared" si="30"/>
        <v>0.5</v>
      </c>
      <c r="H127" s="24">
        <f t="shared" si="29"/>
        <v>3.0515715593530668E-4</v>
      </c>
    </row>
    <row r="128" spans="1:8" s="25" customFormat="1" x14ac:dyDescent="0.2">
      <c r="A128" s="21"/>
      <c r="B128" s="22" t="s">
        <v>111</v>
      </c>
      <c r="C128" s="23">
        <v>110</v>
      </c>
      <c r="D128" s="23">
        <v>25</v>
      </c>
      <c r="E128" s="24">
        <f t="shared" si="27"/>
        <v>3.3567287152883735E-2</v>
      </c>
      <c r="F128" s="24">
        <f t="shared" si="28"/>
        <v>6.1942517343904855E-3</v>
      </c>
      <c r="G128" s="24">
        <f t="shared" si="30"/>
        <v>-0.77272727272727271</v>
      </c>
      <c r="H128" s="24">
        <f t="shared" si="29"/>
        <v>-2.5938358254501068E-2</v>
      </c>
    </row>
    <row r="129" spans="1:8" s="25" customFormat="1" x14ac:dyDescent="0.2">
      <c r="A129" s="21" t="s">
        <v>641</v>
      </c>
      <c r="B129" s="22" t="s">
        <v>647</v>
      </c>
      <c r="C129" s="23">
        <v>6</v>
      </c>
      <c r="D129" s="23">
        <v>0</v>
      </c>
      <c r="E129" s="24">
        <f t="shared" ref="E129" si="31">+IF(C129=0,"",C129/C$76)</f>
        <v>1.8309429356118401E-3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-1.8309429356118401E-3</v>
      </c>
    </row>
    <row r="130" spans="1:8" s="25" customFormat="1" x14ac:dyDescent="0.2">
      <c r="A130" s="21"/>
      <c r="B130" s="22" t="s">
        <v>112</v>
      </c>
      <c r="C130" s="23">
        <v>24</v>
      </c>
      <c r="D130" s="23">
        <v>47</v>
      </c>
      <c r="E130" s="24">
        <f t="shared" si="27"/>
        <v>7.3237717424473603E-3</v>
      </c>
      <c r="F130" s="24">
        <f t="shared" si="28"/>
        <v>1.1645193260654113E-2</v>
      </c>
      <c r="G130" s="24">
        <f t="shared" si="30"/>
        <v>0.95833333333333337</v>
      </c>
      <c r="H130" s="24">
        <f t="shared" si="29"/>
        <v>7.0186145865120536E-3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23</v>
      </c>
      <c r="D132" s="23">
        <v>158</v>
      </c>
      <c r="E132" s="24">
        <f t="shared" si="27"/>
        <v>7.0186145865120536E-3</v>
      </c>
      <c r="F132" s="24">
        <f t="shared" si="28"/>
        <v>3.9147670961347872E-2</v>
      </c>
      <c r="G132" s="24">
        <f t="shared" si="30"/>
        <v>5.8695652173913047</v>
      </c>
      <c r="H132" s="24">
        <f t="shared" si="29"/>
        <v>4.1196216051266402E-2</v>
      </c>
    </row>
    <row r="133" spans="1:8" s="25" customFormat="1" x14ac:dyDescent="0.2">
      <c r="A133" s="21"/>
      <c r="B133" s="22" t="s">
        <v>115</v>
      </c>
      <c r="C133" s="23">
        <v>14</v>
      </c>
      <c r="D133" s="23">
        <v>43</v>
      </c>
      <c r="E133" s="24">
        <f t="shared" si="27"/>
        <v>4.2722001830942935E-3</v>
      </c>
      <c r="F133" s="24">
        <f t="shared" si="28"/>
        <v>1.0654112983151635E-2</v>
      </c>
      <c r="G133" s="24">
        <f t="shared" si="30"/>
        <v>2.0714285714285716</v>
      </c>
      <c r="H133" s="24">
        <f t="shared" si="29"/>
        <v>8.8495575221238937E-3</v>
      </c>
    </row>
    <row r="134" spans="1:8" s="25" customFormat="1" x14ac:dyDescent="0.2">
      <c r="A134" s="21"/>
      <c r="B134" s="22" t="s">
        <v>116</v>
      </c>
      <c r="C134" s="23">
        <v>1</v>
      </c>
      <c r="D134" s="23">
        <v>2</v>
      </c>
      <c r="E134" s="24">
        <f t="shared" si="27"/>
        <v>3.0515715593530668E-4</v>
      </c>
      <c r="F134" s="24">
        <f t="shared" si="28"/>
        <v>4.9554013875123884E-4</v>
      </c>
      <c r="G134" s="24">
        <f t="shared" si="30"/>
        <v>1</v>
      </c>
      <c r="H134" s="24">
        <f t="shared" si="29"/>
        <v>3.0515715593530668E-4</v>
      </c>
    </row>
    <row r="135" spans="1:8" s="25" customFormat="1" ht="25.5" x14ac:dyDescent="0.2">
      <c r="A135" s="21"/>
      <c r="B135" s="22" t="s">
        <v>117</v>
      </c>
      <c r="C135" s="23">
        <v>767</v>
      </c>
      <c r="D135" s="23">
        <v>463</v>
      </c>
      <c r="E135" s="24">
        <f t="shared" si="27"/>
        <v>0.23405553860238024</v>
      </c>
      <c r="F135" s="24">
        <f t="shared" si="28"/>
        <v>0.1147175421209118</v>
      </c>
      <c r="G135" s="24">
        <f t="shared" si="30"/>
        <v>-0.39634941329856582</v>
      </c>
      <c r="H135" s="24">
        <f t="shared" si="29"/>
        <v>-9.276777540433323E-2</v>
      </c>
    </row>
    <row r="136" spans="1:8" s="25" customFormat="1" ht="25.5" x14ac:dyDescent="0.2">
      <c r="A136" s="21"/>
      <c r="B136" s="22" t="s">
        <v>118</v>
      </c>
      <c r="C136" s="23">
        <v>16</v>
      </c>
      <c r="D136" s="23">
        <v>34</v>
      </c>
      <c r="E136" s="24">
        <f t="shared" si="27"/>
        <v>4.8825144949649069E-3</v>
      </c>
      <c r="F136" s="24">
        <f t="shared" si="28"/>
        <v>8.4241823587710603E-3</v>
      </c>
      <c r="G136" s="24">
        <f t="shared" si="30"/>
        <v>1.125</v>
      </c>
      <c r="H136" s="24">
        <f t="shared" si="29"/>
        <v>5.4928288068355202E-3</v>
      </c>
    </row>
    <row r="137" spans="1:8" s="25" customFormat="1" x14ac:dyDescent="0.2">
      <c r="A137" s="21"/>
      <c r="B137" s="22" t="s">
        <v>119</v>
      </c>
      <c r="C137" s="23">
        <v>13</v>
      </c>
      <c r="D137" s="23">
        <v>43</v>
      </c>
      <c r="E137" s="24">
        <f t="shared" si="27"/>
        <v>3.9670430271589868E-3</v>
      </c>
      <c r="F137" s="24">
        <f t="shared" si="28"/>
        <v>1.0654112983151635E-2</v>
      </c>
      <c r="G137" s="24">
        <f t="shared" si="30"/>
        <v>2.3076923076923075</v>
      </c>
      <c r="H137" s="24">
        <f t="shared" si="29"/>
        <v>9.1547146780592004E-3</v>
      </c>
    </row>
    <row r="138" spans="1:8" s="25" customFormat="1" x14ac:dyDescent="0.2">
      <c r="A138" s="21"/>
      <c r="B138" s="22" t="s">
        <v>120</v>
      </c>
      <c r="C138" s="23">
        <v>9</v>
      </c>
      <c r="D138" s="23">
        <v>14</v>
      </c>
      <c r="E138" s="24">
        <f t="shared" si="27"/>
        <v>2.7464144034177601E-3</v>
      </c>
      <c r="F138" s="24">
        <f t="shared" si="28"/>
        <v>3.4687809712586719E-3</v>
      </c>
      <c r="G138" s="24">
        <f t="shared" si="30"/>
        <v>0.55555555555555558</v>
      </c>
      <c r="H138" s="24">
        <f t="shared" si="29"/>
        <v>1.5257857796765334E-3</v>
      </c>
    </row>
    <row r="139" spans="1:8" s="25" customFormat="1" x14ac:dyDescent="0.2">
      <c r="A139" s="21"/>
      <c r="B139" s="22" t="s">
        <v>121</v>
      </c>
      <c r="C139" s="23">
        <v>10</v>
      </c>
      <c r="D139" s="23">
        <v>1</v>
      </c>
      <c r="E139" s="24">
        <f t="shared" si="27"/>
        <v>3.0515715593530668E-3</v>
      </c>
      <c r="F139" s="24">
        <f t="shared" si="28"/>
        <v>2.4777006937561942E-4</v>
      </c>
      <c r="G139" s="24">
        <f t="shared" si="30"/>
        <v>-0.9</v>
      </c>
      <c r="H139" s="24">
        <f t="shared" si="29"/>
        <v>-2.7464144034177601E-3</v>
      </c>
    </row>
    <row r="140" spans="1:8" s="25" customFormat="1" x14ac:dyDescent="0.2">
      <c r="A140" s="21"/>
      <c r="B140" s="22" t="s">
        <v>122</v>
      </c>
      <c r="C140" s="23">
        <v>126</v>
      </c>
      <c r="D140" s="23">
        <v>6</v>
      </c>
      <c r="E140" s="24">
        <f t="shared" si="27"/>
        <v>3.8449801647848642E-2</v>
      </c>
      <c r="F140" s="24">
        <f t="shared" si="28"/>
        <v>1.4866204162537165E-3</v>
      </c>
      <c r="G140" s="24">
        <f t="shared" si="30"/>
        <v>-0.95238095238095233</v>
      </c>
      <c r="H140" s="24">
        <f t="shared" si="29"/>
        <v>-3.6618858712236801E-2</v>
      </c>
    </row>
    <row r="141" spans="1:8" s="25" customFormat="1" x14ac:dyDescent="0.2">
      <c r="A141" s="21"/>
      <c r="B141" s="22" t="s">
        <v>123</v>
      </c>
      <c r="C141" s="23">
        <v>2</v>
      </c>
      <c r="D141" s="23">
        <v>9</v>
      </c>
      <c r="E141" s="24">
        <f t="shared" si="27"/>
        <v>6.1031431187061336E-4</v>
      </c>
      <c r="F141" s="24">
        <f t="shared" si="28"/>
        <v>2.2299306243805748E-3</v>
      </c>
      <c r="G141" s="24">
        <f t="shared" si="30"/>
        <v>3.5</v>
      </c>
      <c r="H141" s="24">
        <f t="shared" si="29"/>
        <v>2.1361000915471468E-3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2</v>
      </c>
      <c r="E143" s="24">
        <f t="shared" ref="E143:E171" si="35">+IF(C143=0,"",C143/C$76)</f>
        <v>3.0515715593530668E-4</v>
      </c>
      <c r="F143" s="24">
        <f t="shared" ref="F143:F171" si="36">+IF(D143=0,"",D143/D$76)</f>
        <v>4.9554013875123884E-4</v>
      </c>
      <c r="G143" s="24">
        <f t="shared" si="30"/>
        <v>1</v>
      </c>
      <c r="H143" s="24">
        <f t="shared" ref="H143:H171" si="37">+IF(OR(AND(E143=""),(G143="")),"",E143*G143)</f>
        <v>3.0515715593530668E-4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67</v>
      </c>
      <c r="D145" s="23">
        <v>111</v>
      </c>
      <c r="E145" s="24">
        <f t="shared" si="35"/>
        <v>2.0445529447665547E-2</v>
      </c>
      <c r="F145" s="24">
        <f t="shared" si="36"/>
        <v>2.7502477700693757E-2</v>
      </c>
      <c r="G145" s="24">
        <f t="shared" si="38"/>
        <v>0.65671641791044777</v>
      </c>
      <c r="H145" s="24">
        <f t="shared" si="37"/>
        <v>1.3426914861153494E-2</v>
      </c>
    </row>
    <row r="146" spans="1:8" s="25" customFormat="1" ht="25.5" x14ac:dyDescent="0.2">
      <c r="A146" s="21"/>
      <c r="B146" s="22" t="s">
        <v>128</v>
      </c>
      <c r="C146" s="23">
        <v>24</v>
      </c>
      <c r="D146" s="23">
        <v>34</v>
      </c>
      <c r="E146" s="24">
        <f t="shared" si="35"/>
        <v>7.3237717424473603E-3</v>
      </c>
      <c r="F146" s="24">
        <f t="shared" si="36"/>
        <v>8.4241823587710603E-3</v>
      </c>
      <c r="G146" s="24">
        <f t="shared" si="38"/>
        <v>0.41666666666666669</v>
      </c>
      <c r="H146" s="24">
        <f t="shared" si="37"/>
        <v>3.0515715593530668E-3</v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3</v>
      </c>
      <c r="E147" s="24" t="str">
        <f t="shared" si="35"/>
        <v/>
      </c>
      <c r="F147" s="24">
        <f t="shared" si="36"/>
        <v>7.4331020812685826E-4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8</v>
      </c>
      <c r="D148" s="23">
        <v>122</v>
      </c>
      <c r="E148" s="24">
        <f t="shared" si="35"/>
        <v>2.4412572474824534E-3</v>
      </c>
      <c r="F148" s="24">
        <f t="shared" si="36"/>
        <v>3.0227948463825569E-2</v>
      </c>
      <c r="G148" s="24">
        <f t="shared" si="38"/>
        <v>14.25</v>
      </c>
      <c r="H148" s="24">
        <f t="shared" si="37"/>
        <v>3.4787915776624961E-2</v>
      </c>
    </row>
    <row r="149" spans="1:8" s="25" customFormat="1" ht="25.5" x14ac:dyDescent="0.2">
      <c r="A149" s="21"/>
      <c r="B149" s="22" t="s">
        <v>131</v>
      </c>
      <c r="C149" s="23">
        <v>1</v>
      </c>
      <c r="D149" s="23">
        <v>1</v>
      </c>
      <c r="E149" s="24">
        <f t="shared" si="35"/>
        <v>3.0515715593530668E-4</v>
      </c>
      <c r="F149" s="24">
        <f t="shared" si="36"/>
        <v>2.4777006937561942E-4</v>
      </c>
      <c r="G149" s="24">
        <f t="shared" si="38"/>
        <v>0</v>
      </c>
      <c r="H149" s="24">
        <f t="shared" si="37"/>
        <v>0</v>
      </c>
    </row>
    <row r="150" spans="1:8" s="25" customFormat="1" x14ac:dyDescent="0.2">
      <c r="A150" s="21"/>
      <c r="B150" s="22" t="s">
        <v>132</v>
      </c>
      <c r="C150" s="23">
        <v>1</v>
      </c>
      <c r="D150" s="23">
        <v>3</v>
      </c>
      <c r="E150" s="24">
        <f t="shared" si="35"/>
        <v>3.0515715593530668E-4</v>
      </c>
      <c r="F150" s="24">
        <f t="shared" si="36"/>
        <v>7.4331020812685826E-4</v>
      </c>
      <c r="G150" s="24">
        <f t="shared" si="38"/>
        <v>2</v>
      </c>
      <c r="H150" s="24">
        <f t="shared" si="37"/>
        <v>6.1031431187061336E-4</v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1</v>
      </c>
      <c r="D152" s="23">
        <v>1</v>
      </c>
      <c r="E152" s="24">
        <f t="shared" si="35"/>
        <v>3.0515715593530668E-4</v>
      </c>
      <c r="F152" s="24">
        <f t="shared" si="36"/>
        <v>2.4777006937561942E-4</v>
      </c>
      <c r="G152" s="24">
        <f t="shared" si="38"/>
        <v>0</v>
      </c>
      <c r="H152" s="24">
        <f t="shared" si="37"/>
        <v>0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5</v>
      </c>
      <c r="E155" s="24" t="str">
        <f t="shared" si="35"/>
        <v/>
      </c>
      <c r="F155" s="24">
        <f t="shared" si="36"/>
        <v>1.2388503468780971E-3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2</v>
      </c>
      <c r="D156" s="23">
        <v>3</v>
      </c>
      <c r="E156" s="24">
        <f t="shared" si="35"/>
        <v>6.1031431187061336E-4</v>
      </c>
      <c r="F156" s="24">
        <f t="shared" si="36"/>
        <v>7.4331020812685826E-4</v>
      </c>
      <c r="G156" s="24">
        <f t="shared" si="38"/>
        <v>0.5</v>
      </c>
      <c r="H156" s="24">
        <f t="shared" si="37"/>
        <v>3.0515715593530668E-4</v>
      </c>
    </row>
    <row r="157" spans="1:8" s="25" customFormat="1" x14ac:dyDescent="0.2">
      <c r="A157" s="21"/>
      <c r="B157" s="22" t="s">
        <v>139</v>
      </c>
      <c r="C157" s="23">
        <v>18</v>
      </c>
      <c r="D157" s="23">
        <v>20</v>
      </c>
      <c r="E157" s="24">
        <f t="shared" si="35"/>
        <v>5.4928288068355202E-3</v>
      </c>
      <c r="F157" s="24">
        <f t="shared" si="36"/>
        <v>4.9554013875123884E-3</v>
      </c>
      <c r="G157" s="24">
        <f t="shared" si="38"/>
        <v>0.1111111111111111</v>
      </c>
      <c r="H157" s="24">
        <f t="shared" si="37"/>
        <v>6.1031431187061336E-4</v>
      </c>
    </row>
    <row r="158" spans="1:8" s="25" customFormat="1" x14ac:dyDescent="0.2">
      <c r="A158" s="21"/>
      <c r="B158" s="22" t="s">
        <v>140</v>
      </c>
      <c r="C158" s="23">
        <v>1</v>
      </c>
      <c r="D158" s="23">
        <v>3</v>
      </c>
      <c r="E158" s="24">
        <f t="shared" si="35"/>
        <v>3.0515715593530668E-4</v>
      </c>
      <c r="F158" s="24">
        <f t="shared" si="36"/>
        <v>7.4331020812685826E-4</v>
      </c>
      <c r="G158" s="24">
        <f t="shared" si="38"/>
        <v>2</v>
      </c>
      <c r="H158" s="24">
        <f t="shared" si="37"/>
        <v>6.1031431187061336E-4</v>
      </c>
    </row>
    <row r="159" spans="1:8" s="25" customFormat="1" ht="25.5" x14ac:dyDescent="0.2">
      <c r="A159" s="21"/>
      <c r="B159" s="22" t="s">
        <v>141</v>
      </c>
      <c r="C159" s="23">
        <v>13</v>
      </c>
      <c r="D159" s="23">
        <v>33</v>
      </c>
      <c r="E159" s="24">
        <f t="shared" si="35"/>
        <v>3.9670430271589868E-3</v>
      </c>
      <c r="F159" s="24">
        <f t="shared" si="36"/>
        <v>8.1764122893954409E-3</v>
      </c>
      <c r="G159" s="24">
        <f t="shared" si="38"/>
        <v>1.5384615384615385</v>
      </c>
      <c r="H159" s="24">
        <f t="shared" si="37"/>
        <v>6.1031431187061336E-3</v>
      </c>
    </row>
    <row r="160" spans="1:8" s="25" customFormat="1" x14ac:dyDescent="0.2">
      <c r="A160" s="21"/>
      <c r="B160" s="22" t="s">
        <v>142</v>
      </c>
      <c r="C160" s="23">
        <v>3</v>
      </c>
      <c r="D160" s="23">
        <v>3</v>
      </c>
      <c r="E160" s="24">
        <f t="shared" si="35"/>
        <v>9.1547146780592004E-4</v>
      </c>
      <c r="F160" s="24">
        <f t="shared" si="36"/>
        <v>7.4331020812685826E-4</v>
      </c>
      <c r="G160" s="24">
        <f t="shared" si="38"/>
        <v>0</v>
      </c>
      <c r="H160" s="24">
        <f t="shared" si="37"/>
        <v>0</v>
      </c>
    </row>
    <row r="161" spans="1:9" s="25" customFormat="1" ht="25.5" x14ac:dyDescent="0.2">
      <c r="A161" s="21"/>
      <c r="B161" s="22" t="s">
        <v>143</v>
      </c>
      <c r="C161" s="23">
        <v>2</v>
      </c>
      <c r="D161" s="23">
        <v>11</v>
      </c>
      <c r="E161" s="24">
        <f t="shared" si="35"/>
        <v>6.1031431187061336E-4</v>
      </c>
      <c r="F161" s="24">
        <f t="shared" si="36"/>
        <v>2.7254707631318136E-3</v>
      </c>
      <c r="G161" s="24">
        <f t="shared" si="38"/>
        <v>4.5</v>
      </c>
      <c r="H161" s="24">
        <f t="shared" si="37"/>
        <v>2.7464144034177601E-3</v>
      </c>
    </row>
    <row r="162" spans="1:9" s="25" customFormat="1" x14ac:dyDescent="0.2">
      <c r="A162" s="21"/>
      <c r="B162" s="22" t="s">
        <v>144</v>
      </c>
      <c r="C162" s="23">
        <v>4</v>
      </c>
      <c r="D162" s="23">
        <v>8</v>
      </c>
      <c r="E162" s="24">
        <f t="shared" si="35"/>
        <v>1.2206286237412267E-3</v>
      </c>
      <c r="F162" s="24">
        <f t="shared" si="36"/>
        <v>1.9821605550049554E-3</v>
      </c>
      <c r="G162" s="24">
        <f t="shared" si="38"/>
        <v>1</v>
      </c>
      <c r="H162" s="24">
        <f t="shared" si="37"/>
        <v>1.2206286237412267E-3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1</v>
      </c>
      <c r="E164" s="24" t="str">
        <f t="shared" si="35"/>
        <v/>
      </c>
      <c r="F164" s="24">
        <f t="shared" si="36"/>
        <v>2.4777006937561942E-4</v>
      </c>
      <c r="G164" s="24">
        <f t="shared" si="38"/>
        <v>1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5</v>
      </c>
      <c r="D165" s="23">
        <v>7</v>
      </c>
      <c r="E165" s="24">
        <f t="shared" si="35"/>
        <v>1.5257857796765334E-3</v>
      </c>
      <c r="F165" s="24">
        <f t="shared" si="36"/>
        <v>1.7343904856293359E-3</v>
      </c>
      <c r="G165" s="24">
        <f t="shared" si="38"/>
        <v>0.4</v>
      </c>
      <c r="H165" s="24">
        <f t="shared" si="37"/>
        <v>6.1031431187061336E-4</v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2</v>
      </c>
      <c r="E166" s="24">
        <f t="shared" si="35"/>
        <v>3.0515715593530668E-4</v>
      </c>
      <c r="F166" s="24">
        <f t="shared" si="36"/>
        <v>4.9554013875123884E-4</v>
      </c>
      <c r="G166" s="24">
        <f t="shared" si="38"/>
        <v>1</v>
      </c>
      <c r="H166" s="24">
        <f t="shared" si="37"/>
        <v>3.0515715593530668E-4</v>
      </c>
    </row>
    <row r="167" spans="1:9" s="25" customFormat="1" x14ac:dyDescent="0.2">
      <c r="A167" s="21"/>
      <c r="B167" s="22" t="s">
        <v>149</v>
      </c>
      <c r="C167" s="23">
        <v>3</v>
      </c>
      <c r="D167" s="23">
        <v>13</v>
      </c>
      <c r="E167" s="24">
        <f t="shared" si="35"/>
        <v>9.1547146780592004E-4</v>
      </c>
      <c r="F167" s="24">
        <f t="shared" si="36"/>
        <v>3.2210109018830525E-3</v>
      </c>
      <c r="G167" s="24">
        <f t="shared" si="38"/>
        <v>3.3333333333333335</v>
      </c>
      <c r="H167" s="24">
        <f t="shared" si="37"/>
        <v>3.0515715593530668E-3</v>
      </c>
    </row>
    <row r="168" spans="1:9" s="25" customFormat="1" x14ac:dyDescent="0.2">
      <c r="A168" s="21"/>
      <c r="B168" s="22" t="s">
        <v>150</v>
      </c>
      <c r="C168" s="23">
        <v>146</v>
      </c>
      <c r="D168" s="23">
        <v>216</v>
      </c>
      <c r="E168" s="24">
        <f t="shared" si="35"/>
        <v>4.4552944766554775E-2</v>
      </c>
      <c r="F168" s="24">
        <f t="shared" si="36"/>
        <v>5.3518334985133795E-2</v>
      </c>
      <c r="G168" s="24">
        <f t="shared" si="38"/>
        <v>0.47945205479452052</v>
      </c>
      <c r="H168" s="24">
        <f t="shared" si="37"/>
        <v>2.1361000915471468E-2</v>
      </c>
    </row>
    <row r="169" spans="1:9" s="25" customFormat="1" ht="25.5" x14ac:dyDescent="0.2">
      <c r="A169" s="21"/>
      <c r="B169" s="22" t="s">
        <v>151</v>
      </c>
      <c r="C169" s="23">
        <v>4</v>
      </c>
      <c r="D169" s="23">
        <v>17</v>
      </c>
      <c r="E169" s="24">
        <f t="shared" si="35"/>
        <v>1.2206286237412267E-3</v>
      </c>
      <c r="F169" s="24">
        <f t="shared" si="36"/>
        <v>4.2120911793855301E-3</v>
      </c>
      <c r="G169" s="24">
        <f t="shared" si="38"/>
        <v>3.25</v>
      </c>
      <c r="H169" s="24">
        <f t="shared" si="37"/>
        <v>3.9670430271589868E-3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1</v>
      </c>
      <c r="E170" s="24" t="str">
        <f t="shared" si="35"/>
        <v/>
      </c>
      <c r="F170" s="24">
        <f t="shared" si="36"/>
        <v>2.4777006937561942E-4</v>
      </c>
      <c r="G170" s="24">
        <f t="shared" si="38"/>
        <v>1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5241</v>
      </c>
      <c r="D177" s="19">
        <f>SUM(D178:D350)</f>
        <v>5650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7.8038542262926919E-2</v>
      </c>
      <c r="H177" s="20">
        <f t="shared" ref="H177:H210" si="41">+IF(OR(AND(E177=""),(G177="")),"",E177*G177)</f>
        <v>7.8038542262926919E-2</v>
      </c>
      <c r="I177" s="25"/>
    </row>
    <row r="178" spans="1:9" s="25" customFormat="1" x14ac:dyDescent="0.2">
      <c r="A178" s="21"/>
      <c r="B178" s="22" t="s">
        <v>154</v>
      </c>
      <c r="C178" s="23">
        <v>46</v>
      </c>
      <c r="D178" s="23">
        <v>16</v>
      </c>
      <c r="E178" s="24">
        <f t="shared" si="39"/>
        <v>8.7769509635565734E-3</v>
      </c>
      <c r="F178" s="24">
        <f t="shared" si="40"/>
        <v>2.8318584070796461E-3</v>
      </c>
      <c r="G178" s="24">
        <f t="shared" ref="G178:G211" si="42">+IF(AND(C178=0,D178=0)," ",IF(C178=0,1,IF(D178=0,-1,(D178-C178)/C178)))</f>
        <v>-0.65217391304347827</v>
      </c>
      <c r="H178" s="24">
        <f t="shared" si="41"/>
        <v>-5.7240984544934172E-3</v>
      </c>
    </row>
    <row r="179" spans="1:9" s="25" customFormat="1" x14ac:dyDescent="0.2">
      <c r="A179" s="21"/>
      <c r="B179" s="22" t="s">
        <v>155</v>
      </c>
      <c r="C179" s="23">
        <v>6</v>
      </c>
      <c r="D179" s="23">
        <v>4</v>
      </c>
      <c r="E179" s="24">
        <f t="shared" si="39"/>
        <v>1.1448196908986834E-3</v>
      </c>
      <c r="F179" s="24">
        <f t="shared" si="40"/>
        <v>7.0796460176991152E-4</v>
      </c>
      <c r="G179" s="24">
        <f t="shared" si="42"/>
        <v>-0.33333333333333331</v>
      </c>
      <c r="H179" s="24">
        <f t="shared" si="41"/>
        <v>-3.8160656363289442E-4</v>
      </c>
    </row>
    <row r="180" spans="1:9" s="25" customFormat="1" ht="38.25" x14ac:dyDescent="0.2">
      <c r="A180" s="21"/>
      <c r="B180" s="22" t="s">
        <v>156</v>
      </c>
      <c r="C180" s="23">
        <v>16</v>
      </c>
      <c r="D180" s="23">
        <v>7</v>
      </c>
      <c r="E180" s="24">
        <f t="shared" si="39"/>
        <v>3.0528525090631558E-3</v>
      </c>
      <c r="F180" s="24">
        <f t="shared" si="40"/>
        <v>1.2389380530973451E-3</v>
      </c>
      <c r="G180" s="24">
        <f t="shared" si="42"/>
        <v>-0.5625</v>
      </c>
      <c r="H180" s="24">
        <f t="shared" si="41"/>
        <v>-1.717229536348025E-3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1</v>
      </c>
      <c r="E181" s="24" t="str">
        <f t="shared" si="39"/>
        <v/>
      </c>
      <c r="F181" s="24">
        <f t="shared" si="40"/>
        <v>1.7699115044247788E-4</v>
      </c>
      <c r="G181" s="24">
        <f t="shared" si="42"/>
        <v>1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52</v>
      </c>
      <c r="D182" s="23">
        <v>80</v>
      </c>
      <c r="E182" s="24">
        <f t="shared" si="39"/>
        <v>9.9217706544552572E-3</v>
      </c>
      <c r="F182" s="24">
        <f t="shared" si="40"/>
        <v>1.415929203539823E-2</v>
      </c>
      <c r="G182" s="24">
        <f t="shared" si="42"/>
        <v>0.53846153846153844</v>
      </c>
      <c r="H182" s="24">
        <f t="shared" si="41"/>
        <v>5.3424918908605229E-3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1215</v>
      </c>
      <c r="D184" s="23">
        <v>1547</v>
      </c>
      <c r="E184" s="24">
        <f t="shared" si="39"/>
        <v>0.2318259874069834</v>
      </c>
      <c r="F184" s="24">
        <f t="shared" si="40"/>
        <v>0.27380530973451328</v>
      </c>
      <c r="G184" s="24">
        <f t="shared" si="42"/>
        <v>0.27325102880658436</v>
      </c>
      <c r="H184" s="24">
        <f t="shared" si="41"/>
        <v>6.3346689563060485E-2</v>
      </c>
    </row>
    <row r="185" spans="1:9" s="25" customFormat="1" x14ac:dyDescent="0.2">
      <c r="A185" s="21"/>
      <c r="B185" s="22" t="s">
        <v>160</v>
      </c>
      <c r="C185" s="23">
        <v>10</v>
      </c>
      <c r="D185" s="23">
        <v>29</v>
      </c>
      <c r="E185" s="24">
        <f t="shared" si="39"/>
        <v>1.9080328181644724E-3</v>
      </c>
      <c r="F185" s="24">
        <f t="shared" si="40"/>
        <v>5.1327433628318587E-3</v>
      </c>
      <c r="G185" s="24">
        <f t="shared" si="42"/>
        <v>1.9</v>
      </c>
      <c r="H185" s="24">
        <f t="shared" si="41"/>
        <v>3.6252623545124972E-3</v>
      </c>
    </row>
    <row r="186" spans="1:9" s="25" customFormat="1" x14ac:dyDescent="0.2">
      <c r="A186" s="21"/>
      <c r="B186" s="22" t="s">
        <v>161</v>
      </c>
      <c r="C186" s="23">
        <v>359</v>
      </c>
      <c r="D186" s="23">
        <v>110</v>
      </c>
      <c r="E186" s="24">
        <f t="shared" si="39"/>
        <v>6.8498378172104565E-2</v>
      </c>
      <c r="F186" s="24">
        <f t="shared" si="40"/>
        <v>1.9469026548672566E-2</v>
      </c>
      <c r="G186" s="24">
        <f t="shared" si="42"/>
        <v>-0.69359331476323116</v>
      </c>
      <c r="H186" s="24">
        <f t="shared" si="41"/>
        <v>-4.7510017172295367E-2</v>
      </c>
    </row>
    <row r="187" spans="1:9" s="25" customFormat="1" x14ac:dyDescent="0.2">
      <c r="A187" s="21"/>
      <c r="B187" s="22" t="s">
        <v>162</v>
      </c>
      <c r="C187" s="23">
        <v>9</v>
      </c>
      <c r="D187" s="23">
        <v>14</v>
      </c>
      <c r="E187" s="24">
        <f t="shared" si="39"/>
        <v>1.7172295363480253E-3</v>
      </c>
      <c r="F187" s="24">
        <f t="shared" si="40"/>
        <v>2.4778761061946901E-3</v>
      </c>
      <c r="G187" s="24">
        <f t="shared" si="42"/>
        <v>0.55555555555555558</v>
      </c>
      <c r="H187" s="24">
        <f t="shared" si="41"/>
        <v>9.5401640908223632E-4</v>
      </c>
    </row>
    <row r="188" spans="1:9" s="25" customFormat="1" x14ac:dyDescent="0.2">
      <c r="A188" s="21"/>
      <c r="B188" s="22" t="s">
        <v>163</v>
      </c>
      <c r="C188" s="23">
        <v>2</v>
      </c>
      <c r="D188" s="23">
        <v>8</v>
      </c>
      <c r="E188" s="24">
        <f t="shared" si="39"/>
        <v>3.8160656363289447E-4</v>
      </c>
      <c r="F188" s="24">
        <f t="shared" si="40"/>
        <v>1.415929203539823E-3</v>
      </c>
      <c r="G188" s="24">
        <f t="shared" si="42"/>
        <v>3</v>
      </c>
      <c r="H188" s="24">
        <f t="shared" si="41"/>
        <v>1.1448196908986834E-3</v>
      </c>
    </row>
    <row r="189" spans="1:9" s="25" customFormat="1" ht="25.5" x14ac:dyDescent="0.2">
      <c r="A189" s="21"/>
      <c r="B189" s="22" t="s">
        <v>164</v>
      </c>
      <c r="C189" s="23">
        <v>1</v>
      </c>
      <c r="D189" s="23">
        <v>0</v>
      </c>
      <c r="E189" s="24">
        <f t="shared" si="39"/>
        <v>1.9080328181644724E-4</v>
      </c>
      <c r="F189" s="24" t="str">
        <f t="shared" si="40"/>
        <v/>
      </c>
      <c r="G189" s="24">
        <f t="shared" si="42"/>
        <v>-1</v>
      </c>
      <c r="H189" s="24">
        <f t="shared" si="41"/>
        <v>-1.9080328181644724E-4</v>
      </c>
    </row>
    <row r="190" spans="1:9" s="25" customFormat="1" x14ac:dyDescent="0.2">
      <c r="A190" s="21"/>
      <c r="B190" s="22" t="s">
        <v>165</v>
      </c>
      <c r="C190" s="23">
        <v>166</v>
      </c>
      <c r="D190" s="23">
        <v>32</v>
      </c>
      <c r="E190" s="24">
        <f t="shared" si="39"/>
        <v>3.1673344781530242E-2</v>
      </c>
      <c r="F190" s="24">
        <f t="shared" si="40"/>
        <v>5.6637168141592921E-3</v>
      </c>
      <c r="G190" s="24">
        <f t="shared" si="42"/>
        <v>-0.80722891566265065</v>
      </c>
      <c r="H190" s="24">
        <f t="shared" si="41"/>
        <v>-2.5567639763403933E-2</v>
      </c>
    </row>
    <row r="191" spans="1:9" s="25" customFormat="1" x14ac:dyDescent="0.2">
      <c r="A191" s="21"/>
      <c r="B191" s="22" t="s">
        <v>166</v>
      </c>
      <c r="C191" s="23">
        <v>54</v>
      </c>
      <c r="D191" s="23">
        <v>149</v>
      </c>
      <c r="E191" s="24">
        <f t="shared" si="39"/>
        <v>1.0303377218088151E-2</v>
      </c>
      <c r="F191" s="24">
        <f t="shared" si="40"/>
        <v>2.6371681415929205E-2</v>
      </c>
      <c r="G191" s="24">
        <f t="shared" si="42"/>
        <v>1.7592592592592593</v>
      </c>
      <c r="H191" s="24">
        <f t="shared" si="41"/>
        <v>1.8126311772562489E-2</v>
      </c>
    </row>
    <row r="192" spans="1:9" s="25" customFormat="1" x14ac:dyDescent="0.2">
      <c r="A192" s="21"/>
      <c r="B192" s="22" t="s">
        <v>167</v>
      </c>
      <c r="C192" s="23">
        <v>288</v>
      </c>
      <c r="D192" s="23">
        <v>219</v>
      </c>
      <c r="E192" s="24">
        <f t="shared" si="39"/>
        <v>5.4951345163136808E-2</v>
      </c>
      <c r="F192" s="24">
        <f t="shared" si="40"/>
        <v>3.8761061946902653E-2</v>
      </c>
      <c r="G192" s="24">
        <f t="shared" si="42"/>
        <v>-0.23958333333333334</v>
      </c>
      <c r="H192" s="24">
        <f t="shared" si="41"/>
        <v>-1.316542644533486E-2</v>
      </c>
    </row>
    <row r="193" spans="1:8" s="25" customFormat="1" ht="25.5" x14ac:dyDescent="0.2">
      <c r="A193" s="21"/>
      <c r="B193" s="22" t="s">
        <v>168</v>
      </c>
      <c r="C193" s="23">
        <v>78</v>
      </c>
      <c r="D193" s="23">
        <v>107</v>
      </c>
      <c r="E193" s="24">
        <f t="shared" si="39"/>
        <v>1.4882655981682884E-2</v>
      </c>
      <c r="F193" s="24">
        <f t="shared" si="40"/>
        <v>1.8938053097345132E-2</v>
      </c>
      <c r="G193" s="24">
        <f t="shared" si="42"/>
        <v>0.37179487179487181</v>
      </c>
      <c r="H193" s="24">
        <f t="shared" si="41"/>
        <v>5.5332951726769697E-3</v>
      </c>
    </row>
    <row r="194" spans="1:8" s="25" customFormat="1" ht="25.5" x14ac:dyDescent="0.2">
      <c r="A194" s="21"/>
      <c r="B194" s="22" t="s">
        <v>169</v>
      </c>
      <c r="C194" s="23">
        <v>12</v>
      </c>
      <c r="D194" s="23">
        <v>61</v>
      </c>
      <c r="E194" s="24">
        <f t="shared" si="39"/>
        <v>2.2896393817973667E-3</v>
      </c>
      <c r="F194" s="24">
        <f t="shared" si="40"/>
        <v>1.079646017699115E-2</v>
      </c>
      <c r="G194" s="24">
        <f t="shared" si="42"/>
        <v>4.083333333333333</v>
      </c>
      <c r="H194" s="24">
        <f t="shared" si="41"/>
        <v>9.3493608090059136E-3</v>
      </c>
    </row>
    <row r="195" spans="1:8" s="25" customFormat="1" x14ac:dyDescent="0.2">
      <c r="A195" s="21"/>
      <c r="B195" s="22" t="s">
        <v>170</v>
      </c>
      <c r="C195" s="23">
        <v>3</v>
      </c>
      <c r="D195" s="23">
        <v>1</v>
      </c>
      <c r="E195" s="24">
        <f t="shared" si="39"/>
        <v>5.7240984544934168E-4</v>
      </c>
      <c r="F195" s="24">
        <f t="shared" si="40"/>
        <v>1.7699115044247788E-4</v>
      </c>
      <c r="G195" s="24">
        <f t="shared" si="42"/>
        <v>-0.66666666666666663</v>
      </c>
      <c r="H195" s="24">
        <f t="shared" si="41"/>
        <v>-3.8160656363289442E-4</v>
      </c>
    </row>
    <row r="196" spans="1:8" s="25" customFormat="1" x14ac:dyDescent="0.2">
      <c r="A196" s="21"/>
      <c r="B196" s="22" t="s">
        <v>171</v>
      </c>
      <c r="C196" s="23">
        <v>31</v>
      </c>
      <c r="D196" s="23">
        <v>13</v>
      </c>
      <c r="E196" s="24">
        <f t="shared" si="39"/>
        <v>5.9149017363098648E-3</v>
      </c>
      <c r="F196" s="24">
        <f t="shared" si="40"/>
        <v>2.3008849557522122E-3</v>
      </c>
      <c r="G196" s="24">
        <f t="shared" si="42"/>
        <v>-0.58064516129032262</v>
      </c>
      <c r="H196" s="24">
        <f t="shared" si="41"/>
        <v>-3.434459072696051E-3</v>
      </c>
    </row>
    <row r="197" spans="1:8" s="25" customFormat="1" x14ac:dyDescent="0.2">
      <c r="A197" s="21"/>
      <c r="B197" s="22" t="s">
        <v>172</v>
      </c>
      <c r="C197" s="23">
        <v>2</v>
      </c>
      <c r="D197" s="23">
        <v>2</v>
      </c>
      <c r="E197" s="24">
        <f t="shared" si="39"/>
        <v>3.8160656363289447E-4</v>
      </c>
      <c r="F197" s="24">
        <f t="shared" si="40"/>
        <v>3.5398230088495576E-4</v>
      </c>
      <c r="G197" s="24">
        <f t="shared" si="42"/>
        <v>0</v>
      </c>
      <c r="H197" s="24">
        <f t="shared" si="41"/>
        <v>0</v>
      </c>
    </row>
    <row r="198" spans="1:8" s="25" customFormat="1" ht="25.5" x14ac:dyDescent="0.2">
      <c r="A198" s="21"/>
      <c r="B198" s="22" t="s">
        <v>173</v>
      </c>
      <c r="C198" s="23">
        <v>76</v>
      </c>
      <c r="D198" s="23">
        <v>187</v>
      </c>
      <c r="E198" s="24">
        <f t="shared" si="39"/>
        <v>1.4501049418049991E-2</v>
      </c>
      <c r="F198" s="24">
        <f t="shared" si="40"/>
        <v>3.3097345132743365E-2</v>
      </c>
      <c r="G198" s="24">
        <f t="shared" si="42"/>
        <v>1.4605263157894737</v>
      </c>
      <c r="H198" s="24">
        <f t="shared" si="41"/>
        <v>2.1179164281625643E-2</v>
      </c>
    </row>
    <row r="199" spans="1:8" s="25" customFormat="1" x14ac:dyDescent="0.2">
      <c r="A199" s="21"/>
      <c r="B199" s="22" t="s">
        <v>174</v>
      </c>
      <c r="C199" s="23">
        <v>14</v>
      </c>
      <c r="D199" s="23">
        <v>43</v>
      </c>
      <c r="E199" s="24">
        <f t="shared" si="39"/>
        <v>2.6712459454302615E-3</v>
      </c>
      <c r="F199" s="24">
        <f t="shared" si="40"/>
        <v>7.6106194690265484E-3</v>
      </c>
      <c r="G199" s="24">
        <f t="shared" si="42"/>
        <v>2.0714285714285716</v>
      </c>
      <c r="H199" s="24">
        <f t="shared" si="41"/>
        <v>5.5332951726769705E-3</v>
      </c>
    </row>
    <row r="200" spans="1:8" s="25" customFormat="1" x14ac:dyDescent="0.2">
      <c r="A200" s="21"/>
      <c r="B200" s="22" t="s">
        <v>175</v>
      </c>
      <c r="C200" s="23">
        <v>1</v>
      </c>
      <c r="D200" s="23">
        <v>1</v>
      </c>
      <c r="E200" s="24">
        <f t="shared" si="39"/>
        <v>1.9080328181644724E-4</v>
      </c>
      <c r="F200" s="24">
        <f t="shared" si="40"/>
        <v>1.7699115044247788E-4</v>
      </c>
      <c r="G200" s="24">
        <f t="shared" si="42"/>
        <v>0</v>
      </c>
      <c r="H200" s="24">
        <f t="shared" si="41"/>
        <v>0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1</v>
      </c>
      <c r="D202" s="23">
        <v>2</v>
      </c>
      <c r="E202" s="24">
        <f t="shared" si="39"/>
        <v>1.9080328181644724E-4</v>
      </c>
      <c r="F202" s="24">
        <f t="shared" si="40"/>
        <v>3.5398230088495576E-4</v>
      </c>
      <c r="G202" s="24">
        <f t="shared" si="42"/>
        <v>1</v>
      </c>
      <c r="H202" s="24">
        <f t="shared" si="41"/>
        <v>1.9080328181644724E-4</v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10</v>
      </c>
      <c r="E203" s="24" t="str">
        <f t="shared" si="39"/>
        <v/>
      </c>
      <c r="F203" s="24">
        <f t="shared" si="40"/>
        <v>1.7699115044247787E-3</v>
      </c>
      <c r="G203" s="24">
        <f t="shared" si="42"/>
        <v>1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53</v>
      </c>
      <c r="D204" s="23">
        <v>44</v>
      </c>
      <c r="E204" s="24">
        <f t="shared" si="39"/>
        <v>1.0112573936271704E-2</v>
      </c>
      <c r="F204" s="24">
        <f t="shared" si="40"/>
        <v>7.7876106194690268E-3</v>
      </c>
      <c r="G204" s="24">
        <f t="shared" si="42"/>
        <v>-0.16981132075471697</v>
      </c>
      <c r="H204" s="24">
        <f t="shared" si="41"/>
        <v>-1.717229536348025E-3</v>
      </c>
    </row>
    <row r="205" spans="1:8" s="25" customFormat="1" ht="25.5" x14ac:dyDescent="0.2">
      <c r="A205" s="21"/>
      <c r="B205" s="22" t="s">
        <v>180</v>
      </c>
      <c r="C205" s="23">
        <v>127</v>
      </c>
      <c r="D205" s="23">
        <v>42</v>
      </c>
      <c r="E205" s="24">
        <f t="shared" si="39"/>
        <v>2.4232016790688801E-2</v>
      </c>
      <c r="F205" s="24">
        <f t="shared" si="40"/>
        <v>7.4336283185840709E-3</v>
      </c>
      <c r="G205" s="24">
        <f t="shared" si="42"/>
        <v>-0.6692913385826772</v>
      </c>
      <c r="H205" s="24">
        <f t="shared" si="41"/>
        <v>-1.6218278954398018E-2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48</v>
      </c>
      <c r="D207" s="23">
        <v>70</v>
      </c>
      <c r="E207" s="24">
        <f t="shared" si="39"/>
        <v>9.1585575271894669E-3</v>
      </c>
      <c r="F207" s="24">
        <f t="shared" si="40"/>
        <v>1.2389380530973451E-2</v>
      </c>
      <c r="G207" s="24">
        <f t="shared" si="42"/>
        <v>0.45833333333333331</v>
      </c>
      <c r="H207" s="24">
        <f t="shared" si="41"/>
        <v>4.1976721999618391E-3</v>
      </c>
    </row>
    <row r="208" spans="1:8" s="25" customFormat="1" x14ac:dyDescent="0.2">
      <c r="A208" s="21"/>
      <c r="B208" s="22" t="s">
        <v>182</v>
      </c>
      <c r="C208" s="23">
        <v>21</v>
      </c>
      <c r="D208" s="23">
        <v>27</v>
      </c>
      <c r="E208" s="24">
        <f t="shared" si="39"/>
        <v>4.0068689181453924E-3</v>
      </c>
      <c r="F208" s="24">
        <f t="shared" si="40"/>
        <v>4.7787610619469028E-3</v>
      </c>
      <c r="G208" s="24">
        <f t="shared" si="42"/>
        <v>0.2857142857142857</v>
      </c>
      <c r="H208" s="24">
        <f t="shared" si="41"/>
        <v>1.1448196908986836E-3</v>
      </c>
    </row>
    <row r="209" spans="1:8" s="25" customFormat="1" x14ac:dyDescent="0.2">
      <c r="A209" s="21"/>
      <c r="B209" s="22" t="s">
        <v>183</v>
      </c>
      <c r="C209" s="23">
        <v>210</v>
      </c>
      <c r="D209" s="23">
        <v>152</v>
      </c>
      <c r="E209" s="24">
        <f t="shared" si="39"/>
        <v>4.0068689181453919E-2</v>
      </c>
      <c r="F209" s="24">
        <f t="shared" si="40"/>
        <v>2.6902654867256636E-2</v>
      </c>
      <c r="G209" s="24">
        <f t="shared" si="42"/>
        <v>-0.27619047619047621</v>
      </c>
      <c r="H209" s="24">
        <f t="shared" si="41"/>
        <v>-1.1066590345353941E-2</v>
      </c>
    </row>
    <row r="210" spans="1:8" s="25" customFormat="1" x14ac:dyDescent="0.2">
      <c r="A210" s="21"/>
      <c r="B210" s="22" t="s">
        <v>184</v>
      </c>
      <c r="C210" s="23">
        <v>14</v>
      </c>
      <c r="D210" s="23">
        <v>52</v>
      </c>
      <c r="E210" s="24">
        <f t="shared" si="39"/>
        <v>2.6712459454302615E-3</v>
      </c>
      <c r="F210" s="24">
        <f t="shared" si="40"/>
        <v>9.2035398230088487E-3</v>
      </c>
      <c r="G210" s="24">
        <f t="shared" si="42"/>
        <v>2.7142857142857144</v>
      </c>
      <c r="H210" s="24">
        <f t="shared" si="41"/>
        <v>7.2505247090249953E-3</v>
      </c>
    </row>
    <row r="211" spans="1:8" s="25" customFormat="1" x14ac:dyDescent="0.2">
      <c r="A211" s="21"/>
      <c r="B211" s="22" t="s">
        <v>185</v>
      </c>
      <c r="C211" s="23">
        <v>5</v>
      </c>
      <c r="D211" s="23">
        <v>7</v>
      </c>
      <c r="E211" s="24">
        <f t="shared" ref="E211:E241" si="51">+IF(C211=0,"",C211/C$177)</f>
        <v>9.5401640908223621E-4</v>
      </c>
      <c r="F211" s="24">
        <f t="shared" ref="F211:F241" si="52">+IF(D211=0,"",D211/D$177)</f>
        <v>1.2389380530973451E-3</v>
      </c>
      <c r="G211" s="24">
        <f t="shared" si="42"/>
        <v>0.4</v>
      </c>
      <c r="H211" s="24">
        <f t="shared" ref="H211:H241" si="53">+IF(OR(AND(E211=""),(G211="")),"",E211*G211)</f>
        <v>3.8160656363289453E-4</v>
      </c>
    </row>
    <row r="212" spans="1:8" s="25" customFormat="1" x14ac:dyDescent="0.2">
      <c r="A212" s="21"/>
      <c r="B212" s="22" t="s">
        <v>186</v>
      </c>
      <c r="C212" s="23">
        <v>12</v>
      </c>
      <c r="D212" s="23">
        <v>2</v>
      </c>
      <c r="E212" s="24">
        <f t="shared" si="51"/>
        <v>2.2896393817973667E-3</v>
      </c>
      <c r="F212" s="24">
        <f t="shared" si="52"/>
        <v>3.5398230088495576E-4</v>
      </c>
      <c r="G212" s="24">
        <f t="shared" ref="G212:G242" si="54">+IF(AND(C212=0,D212=0)," ",IF(C212=0,1,IF(D212=0,-1,(D212-C212)/C212)))</f>
        <v>-0.83333333333333337</v>
      </c>
      <c r="H212" s="24">
        <f t="shared" si="53"/>
        <v>-1.9080328181644724E-3</v>
      </c>
    </row>
    <row r="213" spans="1:8" s="25" customFormat="1" x14ac:dyDescent="0.2">
      <c r="A213" s="21"/>
      <c r="B213" s="22" t="s">
        <v>187</v>
      </c>
      <c r="C213" s="23">
        <v>1</v>
      </c>
      <c r="D213" s="23">
        <v>1</v>
      </c>
      <c r="E213" s="24">
        <f t="shared" si="51"/>
        <v>1.9080328181644724E-4</v>
      </c>
      <c r="F213" s="24">
        <f t="shared" si="52"/>
        <v>1.7699115044247788E-4</v>
      </c>
      <c r="G213" s="24">
        <f t="shared" si="54"/>
        <v>0</v>
      </c>
      <c r="H213" s="24">
        <f t="shared" si="53"/>
        <v>0</v>
      </c>
    </row>
    <row r="214" spans="1:8" s="25" customFormat="1" x14ac:dyDescent="0.2">
      <c r="A214" s="21"/>
      <c r="B214" s="22" t="s">
        <v>188</v>
      </c>
      <c r="C214" s="23">
        <v>18</v>
      </c>
      <c r="D214" s="23">
        <v>4</v>
      </c>
      <c r="E214" s="24">
        <f t="shared" si="51"/>
        <v>3.4344590726960505E-3</v>
      </c>
      <c r="F214" s="24">
        <f t="shared" si="52"/>
        <v>7.0796460176991152E-4</v>
      </c>
      <c r="G214" s="24">
        <f t="shared" si="54"/>
        <v>-0.77777777777777779</v>
      </c>
      <c r="H214" s="24">
        <f t="shared" si="53"/>
        <v>-2.6712459454302615E-3</v>
      </c>
    </row>
    <row r="215" spans="1:8" s="25" customFormat="1" x14ac:dyDescent="0.2">
      <c r="A215" s="21"/>
      <c r="B215" s="22" t="s">
        <v>189</v>
      </c>
      <c r="C215" s="23">
        <v>114</v>
      </c>
      <c r="D215" s="23">
        <v>54</v>
      </c>
      <c r="E215" s="24">
        <f t="shared" si="51"/>
        <v>2.1751574127074985E-2</v>
      </c>
      <c r="F215" s="24">
        <f t="shared" si="52"/>
        <v>9.5575221238938055E-3</v>
      </c>
      <c r="G215" s="24">
        <f t="shared" si="54"/>
        <v>-0.52631578947368418</v>
      </c>
      <c r="H215" s="24">
        <f t="shared" si="53"/>
        <v>-1.1448196908986834E-2</v>
      </c>
    </row>
    <row r="216" spans="1:8" s="25" customFormat="1" x14ac:dyDescent="0.2">
      <c r="A216" s="21"/>
      <c r="B216" s="22" t="s">
        <v>190</v>
      </c>
      <c r="C216" s="23">
        <v>8</v>
      </c>
      <c r="D216" s="23">
        <v>1</v>
      </c>
      <c r="E216" s="24">
        <f t="shared" si="51"/>
        <v>1.5264262545315779E-3</v>
      </c>
      <c r="F216" s="24">
        <f t="shared" si="52"/>
        <v>1.7699115044247788E-4</v>
      </c>
      <c r="G216" s="24">
        <f t="shared" si="54"/>
        <v>-0.875</v>
      </c>
      <c r="H216" s="24">
        <f t="shared" si="53"/>
        <v>-1.3356229727151307E-3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2</v>
      </c>
      <c r="E217" s="24" t="str">
        <f t="shared" si="51"/>
        <v/>
      </c>
      <c r="F217" s="24">
        <f t="shared" si="52"/>
        <v>3.5398230088495576E-4</v>
      </c>
      <c r="G217" s="24">
        <f t="shared" si="54"/>
        <v>1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1</v>
      </c>
      <c r="D218" s="23">
        <v>0</v>
      </c>
      <c r="E218" s="24">
        <f t="shared" si="51"/>
        <v>1.9080328181644724E-4</v>
      </c>
      <c r="F218" s="24" t="str">
        <f t="shared" si="52"/>
        <v/>
      </c>
      <c r="G218" s="24">
        <f t="shared" si="54"/>
        <v>-1</v>
      </c>
      <c r="H218" s="24">
        <f t="shared" si="53"/>
        <v>-1.9080328181644724E-4</v>
      </c>
    </row>
    <row r="219" spans="1:8" s="25" customFormat="1" ht="25.5" x14ac:dyDescent="0.2">
      <c r="A219" s="21"/>
      <c r="B219" s="22" t="s">
        <v>193</v>
      </c>
      <c r="C219" s="23">
        <v>15</v>
      </c>
      <c r="D219" s="23">
        <v>24</v>
      </c>
      <c r="E219" s="24">
        <f t="shared" si="51"/>
        <v>2.8620492272467086E-3</v>
      </c>
      <c r="F219" s="24">
        <f t="shared" si="52"/>
        <v>4.2477876106194693E-3</v>
      </c>
      <c r="G219" s="24">
        <f t="shared" si="54"/>
        <v>0.6</v>
      </c>
      <c r="H219" s="24">
        <f t="shared" si="53"/>
        <v>1.717229536348025E-3</v>
      </c>
    </row>
    <row r="220" spans="1:8" s="25" customFormat="1" x14ac:dyDescent="0.2">
      <c r="A220" s="21"/>
      <c r="B220" s="22" t="s">
        <v>194</v>
      </c>
      <c r="C220" s="23">
        <v>2</v>
      </c>
      <c r="D220" s="23">
        <v>5</v>
      </c>
      <c r="E220" s="24">
        <f t="shared" si="51"/>
        <v>3.8160656363289447E-4</v>
      </c>
      <c r="F220" s="24">
        <f t="shared" si="52"/>
        <v>8.8495575221238937E-4</v>
      </c>
      <c r="G220" s="24">
        <f t="shared" si="54"/>
        <v>1.5</v>
      </c>
      <c r="H220" s="24">
        <f t="shared" si="53"/>
        <v>5.7240984544934168E-4</v>
      </c>
    </row>
    <row r="221" spans="1:8" s="25" customFormat="1" ht="25.5" x14ac:dyDescent="0.2">
      <c r="A221" s="21"/>
      <c r="B221" s="22" t="s">
        <v>195</v>
      </c>
      <c r="C221" s="23">
        <v>2</v>
      </c>
      <c r="D221" s="23">
        <v>0</v>
      </c>
      <c r="E221" s="24">
        <f t="shared" si="51"/>
        <v>3.8160656363289447E-4</v>
      </c>
      <c r="F221" s="24" t="str">
        <f t="shared" si="52"/>
        <v/>
      </c>
      <c r="G221" s="24">
        <f t="shared" si="54"/>
        <v>-1</v>
      </c>
      <c r="H221" s="24">
        <f t="shared" si="53"/>
        <v>-3.8160656363289447E-4</v>
      </c>
    </row>
    <row r="222" spans="1:8" s="25" customFormat="1" ht="25.5" x14ac:dyDescent="0.2">
      <c r="A222" s="21"/>
      <c r="B222" s="22" t="s">
        <v>196</v>
      </c>
      <c r="C222" s="23">
        <v>3</v>
      </c>
      <c r="D222" s="23">
        <v>31</v>
      </c>
      <c r="E222" s="24">
        <f t="shared" si="51"/>
        <v>5.7240984544934168E-4</v>
      </c>
      <c r="F222" s="24">
        <f t="shared" si="52"/>
        <v>5.4867256637168137E-3</v>
      </c>
      <c r="G222" s="24">
        <f t="shared" si="54"/>
        <v>9.3333333333333339</v>
      </c>
      <c r="H222" s="24">
        <f t="shared" si="53"/>
        <v>5.3424918908605229E-3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72</v>
      </c>
      <c r="D224" s="23">
        <v>44</v>
      </c>
      <c r="E224" s="24">
        <f t="shared" si="51"/>
        <v>1.3737836290784202E-2</v>
      </c>
      <c r="F224" s="24">
        <f t="shared" si="52"/>
        <v>7.7876106194690268E-3</v>
      </c>
      <c r="G224" s="24">
        <f t="shared" si="54"/>
        <v>-0.3888888888888889</v>
      </c>
      <c r="H224" s="24">
        <f t="shared" si="53"/>
        <v>-5.3424918908605229E-3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1</v>
      </c>
      <c r="E225" s="24" t="str">
        <f t="shared" si="51"/>
        <v/>
      </c>
      <c r="F225" s="24">
        <f t="shared" si="52"/>
        <v>1.7699115044247788E-4</v>
      </c>
      <c r="G225" s="24">
        <f t="shared" si="54"/>
        <v>1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3</v>
      </c>
      <c r="E226" s="24" t="str">
        <f t="shared" si="51"/>
        <v/>
      </c>
      <c r="F226" s="24">
        <f t="shared" si="52"/>
        <v>5.3097345132743366E-4</v>
      </c>
      <c r="G226" s="24">
        <f t="shared" si="54"/>
        <v>1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1</v>
      </c>
      <c r="D228" s="23">
        <v>3</v>
      </c>
      <c r="E228" s="24">
        <f t="shared" si="51"/>
        <v>1.9080328181644724E-4</v>
      </c>
      <c r="F228" s="24">
        <f t="shared" si="52"/>
        <v>5.3097345132743366E-4</v>
      </c>
      <c r="G228" s="24">
        <f t="shared" si="54"/>
        <v>2</v>
      </c>
      <c r="H228" s="24">
        <f t="shared" si="53"/>
        <v>3.8160656363289447E-4</v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2</v>
      </c>
      <c r="D230" s="23">
        <v>1</v>
      </c>
      <c r="E230" s="24">
        <f t="shared" si="51"/>
        <v>3.8160656363289447E-4</v>
      </c>
      <c r="F230" s="24">
        <f t="shared" si="52"/>
        <v>1.7699115044247788E-4</v>
      </c>
      <c r="G230" s="24">
        <f t="shared" si="54"/>
        <v>-0.5</v>
      </c>
      <c r="H230" s="24">
        <f t="shared" si="53"/>
        <v>-1.9080328181644724E-4</v>
      </c>
    </row>
    <row r="231" spans="1:8" s="25" customFormat="1" x14ac:dyDescent="0.2">
      <c r="A231" s="21"/>
      <c r="B231" s="22" t="s">
        <v>205</v>
      </c>
      <c r="C231" s="23">
        <v>313</v>
      </c>
      <c r="D231" s="23">
        <v>251</v>
      </c>
      <c r="E231" s="24">
        <f t="shared" si="51"/>
        <v>5.9721427208547985E-2</v>
      </c>
      <c r="F231" s="24">
        <f t="shared" si="52"/>
        <v>4.4424778761061948E-2</v>
      </c>
      <c r="G231" s="24">
        <f t="shared" si="54"/>
        <v>-0.19808306709265175</v>
      </c>
      <c r="H231" s="24">
        <f t="shared" si="53"/>
        <v>-1.1829803472619728E-2</v>
      </c>
    </row>
    <row r="232" spans="1:8" s="25" customFormat="1" x14ac:dyDescent="0.2">
      <c r="A232" s="21"/>
      <c r="B232" s="22" t="s">
        <v>206</v>
      </c>
      <c r="C232" s="23">
        <v>5</v>
      </c>
      <c r="D232" s="23">
        <v>4</v>
      </c>
      <c r="E232" s="24">
        <f t="shared" si="51"/>
        <v>9.5401640908223621E-4</v>
      </c>
      <c r="F232" s="24">
        <f t="shared" si="52"/>
        <v>7.0796460176991152E-4</v>
      </c>
      <c r="G232" s="24">
        <f t="shared" si="54"/>
        <v>-0.2</v>
      </c>
      <c r="H232" s="24">
        <f t="shared" si="53"/>
        <v>-1.9080328181644726E-4</v>
      </c>
    </row>
    <row r="233" spans="1:8" s="25" customFormat="1" x14ac:dyDescent="0.2">
      <c r="A233" s="21"/>
      <c r="B233" s="22" t="s">
        <v>207</v>
      </c>
      <c r="C233" s="23">
        <v>4</v>
      </c>
      <c r="D233" s="23">
        <v>1</v>
      </c>
      <c r="E233" s="24">
        <f t="shared" si="51"/>
        <v>7.6321312726578894E-4</v>
      </c>
      <c r="F233" s="24">
        <f t="shared" si="52"/>
        <v>1.7699115044247788E-4</v>
      </c>
      <c r="G233" s="24">
        <f t="shared" si="54"/>
        <v>-0.75</v>
      </c>
      <c r="H233" s="24">
        <f t="shared" si="53"/>
        <v>-5.7240984544934168E-4</v>
      </c>
    </row>
    <row r="234" spans="1:8" s="25" customFormat="1" x14ac:dyDescent="0.2">
      <c r="A234" s="21"/>
      <c r="B234" s="22" t="s">
        <v>208</v>
      </c>
      <c r="C234" s="23">
        <v>2</v>
      </c>
      <c r="D234" s="23">
        <v>2</v>
      </c>
      <c r="E234" s="24">
        <f t="shared" si="51"/>
        <v>3.8160656363289447E-4</v>
      </c>
      <c r="F234" s="24">
        <f t="shared" si="52"/>
        <v>3.5398230088495576E-4</v>
      </c>
      <c r="G234" s="24">
        <f t="shared" si="54"/>
        <v>0</v>
      </c>
      <c r="H234" s="24">
        <f t="shared" si="53"/>
        <v>0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2</v>
      </c>
      <c r="D237" s="23">
        <v>0</v>
      </c>
      <c r="E237" s="24">
        <f t="shared" si="51"/>
        <v>3.8160656363289447E-4</v>
      </c>
      <c r="F237" s="24" t="str">
        <f t="shared" si="52"/>
        <v/>
      </c>
      <c r="G237" s="24">
        <f t="shared" si="54"/>
        <v>-1</v>
      </c>
      <c r="H237" s="24">
        <f t="shared" si="53"/>
        <v>-3.8160656363289447E-4</v>
      </c>
    </row>
    <row r="238" spans="1:8" s="25" customFormat="1" x14ac:dyDescent="0.2">
      <c r="A238" s="21"/>
      <c r="B238" s="22" t="s">
        <v>212</v>
      </c>
      <c r="C238" s="23">
        <v>1</v>
      </c>
      <c r="D238" s="23">
        <v>0</v>
      </c>
      <c r="E238" s="24">
        <f t="shared" si="51"/>
        <v>1.9080328181644724E-4</v>
      </c>
      <c r="F238" s="24" t="str">
        <f t="shared" si="52"/>
        <v/>
      </c>
      <c r="G238" s="24">
        <f t="shared" si="54"/>
        <v>-1</v>
      </c>
      <c r="H238" s="24">
        <f t="shared" si="53"/>
        <v>-1.9080328181644724E-4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6</v>
      </c>
      <c r="E239" s="24" t="str">
        <f t="shared" si="51"/>
        <v/>
      </c>
      <c r="F239" s="24">
        <f t="shared" si="52"/>
        <v>1.0619469026548673E-3</v>
      </c>
      <c r="G239" s="24">
        <f t="shared" si="54"/>
        <v>1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35</v>
      </c>
      <c r="E240" s="24" t="str">
        <f t="shared" si="51"/>
        <v/>
      </c>
      <c r="F240" s="24">
        <f t="shared" si="52"/>
        <v>6.1946902654867256E-3</v>
      </c>
      <c r="G240" s="24">
        <f t="shared" si="54"/>
        <v>1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4</v>
      </c>
      <c r="D241" s="23">
        <v>5</v>
      </c>
      <c r="E241" s="24">
        <f t="shared" si="51"/>
        <v>7.6321312726578894E-4</v>
      </c>
      <c r="F241" s="24">
        <f t="shared" si="52"/>
        <v>8.8495575221238937E-4</v>
      </c>
      <c r="G241" s="24">
        <f t="shared" si="54"/>
        <v>0.25</v>
      </c>
      <c r="H241" s="24">
        <f t="shared" si="53"/>
        <v>1.9080328181644724E-4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106</v>
      </c>
      <c r="D244" s="23">
        <v>28</v>
      </c>
      <c r="E244" s="24">
        <f t="shared" si="55"/>
        <v>2.0225147872543408E-2</v>
      </c>
      <c r="F244" s="24">
        <f t="shared" si="56"/>
        <v>4.9557522123893803E-3</v>
      </c>
      <c r="G244" s="24">
        <f t="shared" ref="G244:G275" si="62">+IF(AND(C244=0,D244=0)," ",IF(C244=0,1,IF(D244=0,-1,(D244-C244)/C244)))</f>
        <v>-0.73584905660377353</v>
      </c>
      <c r="H244" s="24">
        <f t="shared" si="57"/>
        <v>-1.4882655981682884E-2</v>
      </c>
    </row>
    <row r="245" spans="1:8" s="25" customFormat="1" x14ac:dyDescent="0.2">
      <c r="A245" s="21"/>
      <c r="B245" s="22" t="s">
        <v>216</v>
      </c>
      <c r="C245" s="23">
        <v>7</v>
      </c>
      <c r="D245" s="23">
        <v>2</v>
      </c>
      <c r="E245" s="24">
        <f t="shared" si="55"/>
        <v>1.3356229727151307E-3</v>
      </c>
      <c r="F245" s="24">
        <f t="shared" si="56"/>
        <v>3.5398230088495576E-4</v>
      </c>
      <c r="G245" s="24">
        <f t="shared" si="62"/>
        <v>-0.7142857142857143</v>
      </c>
      <c r="H245" s="24">
        <f t="shared" si="57"/>
        <v>-9.5401640908223621E-4</v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21</v>
      </c>
      <c r="D247" s="23">
        <v>9</v>
      </c>
      <c r="E247" s="24">
        <f t="shared" si="55"/>
        <v>4.0068689181453924E-3</v>
      </c>
      <c r="F247" s="24">
        <f t="shared" si="56"/>
        <v>1.592920353982301E-3</v>
      </c>
      <c r="G247" s="24">
        <f t="shared" si="62"/>
        <v>-0.5714285714285714</v>
      </c>
      <c r="H247" s="24">
        <f t="shared" si="57"/>
        <v>-2.2896393817973672E-3</v>
      </c>
    </row>
    <row r="248" spans="1:8" s="25" customFormat="1" x14ac:dyDescent="0.2">
      <c r="A248" s="21"/>
      <c r="B248" s="22" t="s">
        <v>219</v>
      </c>
      <c r="C248" s="23">
        <v>5</v>
      </c>
      <c r="D248" s="23">
        <v>0</v>
      </c>
      <c r="E248" s="24">
        <f t="shared" si="55"/>
        <v>9.5401640908223621E-4</v>
      </c>
      <c r="F248" s="24" t="str">
        <f t="shared" si="56"/>
        <v/>
      </c>
      <c r="G248" s="24">
        <f t="shared" si="62"/>
        <v>-1</v>
      </c>
      <c r="H248" s="24">
        <f t="shared" si="57"/>
        <v>-9.5401640908223621E-4</v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27</v>
      </c>
      <c r="D250" s="23">
        <v>19</v>
      </c>
      <c r="E250" s="24">
        <f t="shared" si="55"/>
        <v>5.1516886090440753E-3</v>
      </c>
      <c r="F250" s="24">
        <f t="shared" si="56"/>
        <v>3.3628318584070795E-3</v>
      </c>
      <c r="G250" s="24">
        <f t="shared" si="62"/>
        <v>-0.29629629629629628</v>
      </c>
      <c r="H250" s="24">
        <f t="shared" si="57"/>
        <v>-1.5264262545315779E-3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5</v>
      </c>
      <c r="D252" s="23">
        <v>0</v>
      </c>
      <c r="E252" s="24">
        <f t="shared" si="55"/>
        <v>9.5401640908223621E-4</v>
      </c>
      <c r="F252" s="24" t="str">
        <f t="shared" si="56"/>
        <v/>
      </c>
      <c r="G252" s="24">
        <f t="shared" si="62"/>
        <v>-1</v>
      </c>
      <c r="H252" s="24">
        <f t="shared" si="57"/>
        <v>-9.5401640908223621E-4</v>
      </c>
    </row>
    <row r="253" spans="1:8" s="25" customFormat="1" ht="25.5" x14ac:dyDescent="0.2">
      <c r="A253" s="21"/>
      <c r="B253" s="22" t="s">
        <v>223</v>
      </c>
      <c r="C253" s="23">
        <v>5</v>
      </c>
      <c r="D253" s="23">
        <v>3</v>
      </c>
      <c r="E253" s="24">
        <f t="shared" si="55"/>
        <v>9.5401640908223621E-4</v>
      </c>
      <c r="F253" s="24">
        <f t="shared" si="56"/>
        <v>5.3097345132743366E-4</v>
      </c>
      <c r="G253" s="24">
        <f t="shared" si="62"/>
        <v>-0.4</v>
      </c>
      <c r="H253" s="24">
        <f t="shared" si="57"/>
        <v>-3.8160656363289453E-4</v>
      </c>
    </row>
    <row r="254" spans="1:8" s="25" customFormat="1" x14ac:dyDescent="0.2">
      <c r="A254" s="21"/>
      <c r="B254" s="22" t="s">
        <v>224</v>
      </c>
      <c r="C254" s="23">
        <v>5</v>
      </c>
      <c r="D254" s="23">
        <v>4</v>
      </c>
      <c r="E254" s="24">
        <f t="shared" si="55"/>
        <v>9.5401640908223621E-4</v>
      </c>
      <c r="F254" s="24">
        <f t="shared" si="56"/>
        <v>7.0796460176991152E-4</v>
      </c>
      <c r="G254" s="24">
        <f t="shared" si="62"/>
        <v>-0.2</v>
      </c>
      <c r="H254" s="24">
        <f t="shared" si="57"/>
        <v>-1.9080328181644726E-4</v>
      </c>
    </row>
    <row r="255" spans="1:8" s="25" customFormat="1" x14ac:dyDescent="0.2">
      <c r="A255" s="21"/>
      <c r="B255" s="22" t="s">
        <v>225</v>
      </c>
      <c r="C255" s="23">
        <v>3</v>
      </c>
      <c r="D255" s="23">
        <v>1</v>
      </c>
      <c r="E255" s="24">
        <f t="shared" si="55"/>
        <v>5.7240984544934168E-4</v>
      </c>
      <c r="F255" s="24">
        <f t="shared" si="56"/>
        <v>1.7699115044247788E-4</v>
      </c>
      <c r="G255" s="24">
        <f t="shared" si="62"/>
        <v>-0.66666666666666663</v>
      </c>
      <c r="H255" s="24">
        <f t="shared" si="57"/>
        <v>-3.8160656363289442E-4</v>
      </c>
    </row>
    <row r="256" spans="1:8" s="25" customFormat="1" x14ac:dyDescent="0.2">
      <c r="A256" s="21"/>
      <c r="B256" s="22" t="s">
        <v>226</v>
      </c>
      <c r="C256" s="23">
        <v>25</v>
      </c>
      <c r="D256" s="23">
        <v>3</v>
      </c>
      <c r="E256" s="24">
        <f t="shared" si="55"/>
        <v>4.770082045411181E-3</v>
      </c>
      <c r="F256" s="24">
        <f t="shared" si="56"/>
        <v>5.3097345132743366E-4</v>
      </c>
      <c r="G256" s="24">
        <f t="shared" si="62"/>
        <v>-0.88</v>
      </c>
      <c r="H256" s="24">
        <f t="shared" si="57"/>
        <v>-4.1976721999618391E-3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2</v>
      </c>
      <c r="E258" s="24" t="str">
        <f t="shared" si="55"/>
        <v/>
      </c>
      <c r="F258" s="24">
        <f t="shared" si="56"/>
        <v>3.5398230088495576E-4</v>
      </c>
      <c r="G258" s="24">
        <f t="shared" si="62"/>
        <v>1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7</v>
      </c>
      <c r="D259" s="23">
        <v>19</v>
      </c>
      <c r="E259" s="24">
        <f t="shared" si="55"/>
        <v>1.3356229727151307E-3</v>
      </c>
      <c r="F259" s="24">
        <f t="shared" si="56"/>
        <v>3.3628318584070795E-3</v>
      </c>
      <c r="G259" s="24">
        <f t="shared" si="62"/>
        <v>1.7142857142857142</v>
      </c>
      <c r="H259" s="24">
        <f t="shared" si="57"/>
        <v>2.2896393817973667E-3</v>
      </c>
    </row>
    <row r="260" spans="1:8" s="25" customFormat="1" x14ac:dyDescent="0.2">
      <c r="A260" s="21"/>
      <c r="B260" s="22" t="s">
        <v>230</v>
      </c>
      <c r="C260" s="23">
        <v>1</v>
      </c>
      <c r="D260" s="23">
        <v>10</v>
      </c>
      <c r="E260" s="24">
        <f t="shared" si="55"/>
        <v>1.9080328181644724E-4</v>
      </c>
      <c r="F260" s="24">
        <f t="shared" si="56"/>
        <v>1.7699115044247787E-3</v>
      </c>
      <c r="G260" s="24">
        <f t="shared" si="62"/>
        <v>9</v>
      </c>
      <c r="H260" s="24">
        <f t="shared" si="57"/>
        <v>1.717229536348025E-3</v>
      </c>
    </row>
    <row r="261" spans="1:8" s="25" customFormat="1" ht="25.5" x14ac:dyDescent="0.2">
      <c r="A261" s="21"/>
      <c r="B261" s="22" t="s">
        <v>231</v>
      </c>
      <c r="C261" s="23">
        <v>7</v>
      </c>
      <c r="D261" s="23">
        <v>5</v>
      </c>
      <c r="E261" s="24">
        <f t="shared" si="55"/>
        <v>1.3356229727151307E-3</v>
      </c>
      <c r="F261" s="24">
        <f t="shared" si="56"/>
        <v>8.8495575221238937E-4</v>
      </c>
      <c r="G261" s="24">
        <f t="shared" si="62"/>
        <v>-0.2857142857142857</v>
      </c>
      <c r="H261" s="24">
        <f t="shared" si="57"/>
        <v>-3.8160656363289447E-4</v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1</v>
      </c>
      <c r="E263" s="24" t="str">
        <f t="shared" si="55"/>
        <v/>
      </c>
      <c r="F263" s="24">
        <f t="shared" si="56"/>
        <v>1.7699115044247788E-4</v>
      </c>
      <c r="G263" s="24">
        <f t="shared" si="62"/>
        <v>1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2</v>
      </c>
      <c r="D264" s="23">
        <v>1</v>
      </c>
      <c r="E264" s="24">
        <f t="shared" si="55"/>
        <v>3.8160656363289447E-4</v>
      </c>
      <c r="F264" s="24">
        <f t="shared" si="56"/>
        <v>1.7699115044247788E-4</v>
      </c>
      <c r="G264" s="24">
        <f t="shared" si="62"/>
        <v>-0.5</v>
      </c>
      <c r="H264" s="24">
        <f t="shared" si="57"/>
        <v>-1.9080328181644724E-4</v>
      </c>
    </row>
    <row r="265" spans="1:8" s="25" customFormat="1" ht="25.5" x14ac:dyDescent="0.2">
      <c r="A265" s="21"/>
      <c r="B265" s="22" t="s">
        <v>234</v>
      </c>
      <c r="C265" s="23">
        <v>30</v>
      </c>
      <c r="D265" s="23">
        <v>9</v>
      </c>
      <c r="E265" s="24">
        <f t="shared" si="55"/>
        <v>5.7240984544934172E-3</v>
      </c>
      <c r="F265" s="24">
        <f t="shared" si="56"/>
        <v>1.592920353982301E-3</v>
      </c>
      <c r="G265" s="24">
        <f t="shared" si="62"/>
        <v>-0.7</v>
      </c>
      <c r="H265" s="24">
        <f t="shared" si="57"/>
        <v>-4.0068689181453915E-3</v>
      </c>
    </row>
    <row r="266" spans="1:8" s="25" customFormat="1" x14ac:dyDescent="0.2">
      <c r="A266" s="21"/>
      <c r="B266" s="22" t="s">
        <v>235</v>
      </c>
      <c r="C266" s="23">
        <v>13</v>
      </c>
      <c r="D266" s="23">
        <v>6</v>
      </c>
      <c r="E266" s="24">
        <f t="shared" si="55"/>
        <v>2.4804426636138143E-3</v>
      </c>
      <c r="F266" s="24">
        <f t="shared" si="56"/>
        <v>1.0619469026548673E-3</v>
      </c>
      <c r="G266" s="24">
        <f t="shared" si="62"/>
        <v>-0.53846153846153844</v>
      </c>
      <c r="H266" s="24">
        <f t="shared" si="57"/>
        <v>-1.3356229727151307E-3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1</v>
      </c>
      <c r="D268" s="23">
        <v>28</v>
      </c>
      <c r="E268" s="24">
        <f t="shared" si="55"/>
        <v>1.9080328181644724E-4</v>
      </c>
      <c r="F268" s="24">
        <f t="shared" si="56"/>
        <v>4.9557522123893803E-3</v>
      </c>
      <c r="G268" s="24">
        <f t="shared" si="62"/>
        <v>27</v>
      </c>
      <c r="H268" s="24">
        <f t="shared" si="57"/>
        <v>5.1516886090440753E-3</v>
      </c>
    </row>
    <row r="269" spans="1:8" s="25" customFormat="1" x14ac:dyDescent="0.2">
      <c r="A269" s="21"/>
      <c r="B269" s="22" t="s">
        <v>238</v>
      </c>
      <c r="C269" s="23">
        <v>3</v>
      </c>
      <c r="D269" s="23">
        <v>15</v>
      </c>
      <c r="E269" s="24">
        <f t="shared" si="55"/>
        <v>5.7240984544934168E-4</v>
      </c>
      <c r="F269" s="24">
        <f t="shared" si="56"/>
        <v>2.6548672566371681E-3</v>
      </c>
      <c r="G269" s="24">
        <f t="shared" si="62"/>
        <v>4</v>
      </c>
      <c r="H269" s="24">
        <f t="shared" si="57"/>
        <v>2.2896393817973667E-3</v>
      </c>
    </row>
    <row r="270" spans="1:8" s="25" customFormat="1" x14ac:dyDescent="0.2">
      <c r="A270" s="21"/>
      <c r="B270" s="22" t="s">
        <v>239</v>
      </c>
      <c r="C270" s="23">
        <v>119</v>
      </c>
      <c r="D270" s="23">
        <v>88</v>
      </c>
      <c r="E270" s="24">
        <f t="shared" si="55"/>
        <v>2.2705590536157221E-2</v>
      </c>
      <c r="F270" s="24">
        <f t="shared" si="56"/>
        <v>1.5575221238938054E-2</v>
      </c>
      <c r="G270" s="24">
        <f t="shared" si="62"/>
        <v>-0.26050420168067229</v>
      </c>
      <c r="H270" s="24">
        <f t="shared" si="57"/>
        <v>-5.9149017363098648E-3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1</v>
      </c>
      <c r="D272" s="23">
        <v>3</v>
      </c>
      <c r="E272" s="24">
        <f t="shared" si="55"/>
        <v>1.9080328181644724E-4</v>
      </c>
      <c r="F272" s="24">
        <f t="shared" si="56"/>
        <v>5.3097345132743366E-4</v>
      </c>
      <c r="G272" s="24">
        <f t="shared" si="62"/>
        <v>2</v>
      </c>
      <c r="H272" s="24">
        <f t="shared" si="57"/>
        <v>3.8160656363289447E-4</v>
      </c>
    </row>
    <row r="273" spans="1:8" s="25" customFormat="1" x14ac:dyDescent="0.2">
      <c r="A273" s="21"/>
      <c r="B273" s="22" t="s">
        <v>242</v>
      </c>
      <c r="C273" s="23">
        <v>3</v>
      </c>
      <c r="D273" s="23">
        <v>7</v>
      </c>
      <c r="E273" s="24">
        <f t="shared" si="55"/>
        <v>5.7240984544934168E-4</v>
      </c>
      <c r="F273" s="24">
        <f t="shared" si="56"/>
        <v>1.2389380530973451E-3</v>
      </c>
      <c r="G273" s="24">
        <f t="shared" si="62"/>
        <v>1.3333333333333333</v>
      </c>
      <c r="H273" s="24">
        <f t="shared" si="57"/>
        <v>7.6321312726578884E-4</v>
      </c>
    </row>
    <row r="274" spans="1:8" s="25" customFormat="1" x14ac:dyDescent="0.2">
      <c r="A274" s="21"/>
      <c r="B274" s="22" t="s">
        <v>243</v>
      </c>
      <c r="C274" s="23">
        <v>6</v>
      </c>
      <c r="D274" s="23">
        <v>16</v>
      </c>
      <c r="E274" s="24">
        <f t="shared" si="55"/>
        <v>1.1448196908986834E-3</v>
      </c>
      <c r="F274" s="24">
        <f t="shared" si="56"/>
        <v>2.8318584070796461E-3</v>
      </c>
      <c r="G274" s="24">
        <f t="shared" si="62"/>
        <v>1.6666666666666667</v>
      </c>
      <c r="H274" s="24">
        <f t="shared" si="57"/>
        <v>1.9080328181644724E-3</v>
      </c>
    </row>
    <row r="275" spans="1:8" s="25" customFormat="1" x14ac:dyDescent="0.2">
      <c r="A275" s="21"/>
      <c r="B275" s="22" t="s">
        <v>244</v>
      </c>
      <c r="C275" s="23">
        <v>10</v>
      </c>
      <c r="D275" s="23">
        <v>27</v>
      </c>
      <c r="E275" s="24">
        <f t="shared" ref="E275:E306" si="63">+IF(C275=0,"",C275/C$177)</f>
        <v>1.9080328181644724E-3</v>
      </c>
      <c r="F275" s="24">
        <f t="shared" ref="F275:F306" si="64">+IF(D275=0,"",D275/D$177)</f>
        <v>4.7787610619469028E-3</v>
      </c>
      <c r="G275" s="24">
        <f t="shared" si="62"/>
        <v>1.7</v>
      </c>
      <c r="H275" s="24">
        <f t="shared" ref="H275:H306" si="65">+IF(OR(AND(E275=""),(G275="")),"",E275*G275)</f>
        <v>3.2436557908796029E-3</v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8</v>
      </c>
      <c r="E276" s="24">
        <f t="shared" si="63"/>
        <v>1.9080328181644724E-4</v>
      </c>
      <c r="F276" s="24">
        <f t="shared" si="64"/>
        <v>1.415929203539823E-3</v>
      </c>
      <c r="G276" s="24">
        <f t="shared" ref="G276:G307" si="66">+IF(AND(C276=0,D276=0)," ",IF(C276=0,1,IF(D276=0,-1,(D276-C276)/C276)))</f>
        <v>7</v>
      </c>
      <c r="H276" s="24">
        <f t="shared" si="65"/>
        <v>1.3356229727151307E-3</v>
      </c>
    </row>
    <row r="277" spans="1:8" s="25" customFormat="1" x14ac:dyDescent="0.2">
      <c r="A277" s="21"/>
      <c r="B277" s="22" t="s">
        <v>246</v>
      </c>
      <c r="C277" s="23">
        <v>46</v>
      </c>
      <c r="D277" s="23">
        <v>5</v>
      </c>
      <c r="E277" s="24">
        <f t="shared" si="63"/>
        <v>8.7769509635565734E-3</v>
      </c>
      <c r="F277" s="24">
        <f t="shared" si="64"/>
        <v>8.8495575221238937E-4</v>
      </c>
      <c r="G277" s="24">
        <f t="shared" si="66"/>
        <v>-0.89130434782608692</v>
      </c>
      <c r="H277" s="24">
        <f t="shared" si="65"/>
        <v>-7.8229345544743364E-3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1</v>
      </c>
      <c r="E278" s="24" t="str">
        <f t="shared" si="63"/>
        <v/>
      </c>
      <c r="F278" s="24">
        <f t="shared" si="64"/>
        <v>1.7699115044247788E-4</v>
      </c>
      <c r="G278" s="24">
        <f t="shared" si="66"/>
        <v>1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8</v>
      </c>
      <c r="D281" s="23">
        <v>11</v>
      </c>
      <c r="E281" s="24">
        <f t="shared" si="63"/>
        <v>1.5264262545315779E-3</v>
      </c>
      <c r="F281" s="24">
        <f t="shared" si="64"/>
        <v>1.9469026548672567E-3</v>
      </c>
      <c r="G281" s="24">
        <f t="shared" si="66"/>
        <v>0.375</v>
      </c>
      <c r="H281" s="24">
        <f t="shared" si="65"/>
        <v>5.7240984544934168E-4</v>
      </c>
    </row>
    <row r="282" spans="1:8" s="25" customFormat="1" ht="25.5" x14ac:dyDescent="0.2">
      <c r="A282" s="21"/>
      <c r="B282" s="22" t="s">
        <v>251</v>
      </c>
      <c r="C282" s="23">
        <v>192</v>
      </c>
      <c r="D282" s="23">
        <v>87</v>
      </c>
      <c r="E282" s="24">
        <f t="shared" si="63"/>
        <v>3.6634230108757868E-2</v>
      </c>
      <c r="F282" s="24">
        <f t="shared" si="64"/>
        <v>1.5398230088495576E-2</v>
      </c>
      <c r="G282" s="24">
        <f t="shared" si="66"/>
        <v>-0.546875</v>
      </c>
      <c r="H282" s="24">
        <f t="shared" si="65"/>
        <v>-2.0034344590726959E-2</v>
      </c>
    </row>
    <row r="283" spans="1:8" s="25" customFormat="1" x14ac:dyDescent="0.2">
      <c r="A283" s="21"/>
      <c r="B283" s="22" t="s">
        <v>252</v>
      </c>
      <c r="C283" s="23">
        <v>9</v>
      </c>
      <c r="D283" s="23">
        <v>14</v>
      </c>
      <c r="E283" s="24">
        <f t="shared" si="63"/>
        <v>1.7172295363480253E-3</v>
      </c>
      <c r="F283" s="24">
        <f t="shared" si="64"/>
        <v>2.4778761061946901E-3</v>
      </c>
      <c r="G283" s="24">
        <f t="shared" si="66"/>
        <v>0.55555555555555558</v>
      </c>
      <c r="H283" s="24">
        <f t="shared" si="65"/>
        <v>9.5401640908223632E-4</v>
      </c>
    </row>
    <row r="284" spans="1:8" s="25" customFormat="1" x14ac:dyDescent="0.2">
      <c r="A284" s="21"/>
      <c r="B284" s="22" t="s">
        <v>253</v>
      </c>
      <c r="C284" s="23">
        <v>8</v>
      </c>
      <c r="D284" s="23">
        <v>7</v>
      </c>
      <c r="E284" s="24">
        <f t="shared" si="63"/>
        <v>1.5264262545315779E-3</v>
      </c>
      <c r="F284" s="24">
        <f t="shared" si="64"/>
        <v>1.2389380530973451E-3</v>
      </c>
      <c r="G284" s="24">
        <f t="shared" si="66"/>
        <v>-0.125</v>
      </c>
      <c r="H284" s="24">
        <f t="shared" si="65"/>
        <v>-1.9080328181644724E-4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1</v>
      </c>
      <c r="E285" s="24" t="str">
        <f t="shared" si="63"/>
        <v/>
      </c>
      <c r="F285" s="24">
        <f t="shared" si="64"/>
        <v>1.7699115044247788E-4</v>
      </c>
      <c r="G285" s="24">
        <f t="shared" si="66"/>
        <v>1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1</v>
      </c>
      <c r="D286" s="23">
        <v>0</v>
      </c>
      <c r="E286" s="24">
        <f t="shared" si="63"/>
        <v>1.9080328181644724E-4</v>
      </c>
      <c r="F286" s="24" t="str">
        <f t="shared" si="64"/>
        <v/>
      </c>
      <c r="G286" s="24">
        <f t="shared" si="66"/>
        <v>-1</v>
      </c>
      <c r="H286" s="24">
        <f t="shared" si="65"/>
        <v>-1.9080328181644724E-4</v>
      </c>
    </row>
    <row r="287" spans="1:8" s="25" customFormat="1" x14ac:dyDescent="0.2">
      <c r="A287" s="21"/>
      <c r="B287" s="22" t="s">
        <v>256</v>
      </c>
      <c r="C287" s="23">
        <v>7</v>
      </c>
      <c r="D287" s="23">
        <v>1</v>
      </c>
      <c r="E287" s="24">
        <f t="shared" si="63"/>
        <v>1.3356229727151307E-3</v>
      </c>
      <c r="F287" s="24">
        <f t="shared" si="64"/>
        <v>1.7699115044247788E-4</v>
      </c>
      <c r="G287" s="24">
        <f t="shared" si="66"/>
        <v>-0.8571428571428571</v>
      </c>
      <c r="H287" s="24">
        <f t="shared" si="65"/>
        <v>-1.1448196908986834E-3</v>
      </c>
    </row>
    <row r="288" spans="1:8" s="25" customFormat="1" x14ac:dyDescent="0.2">
      <c r="A288" s="21"/>
      <c r="B288" s="22" t="s">
        <v>257</v>
      </c>
      <c r="C288" s="23">
        <v>49</v>
      </c>
      <c r="D288" s="23">
        <v>6</v>
      </c>
      <c r="E288" s="24">
        <f t="shared" si="63"/>
        <v>9.3493608090059153E-3</v>
      </c>
      <c r="F288" s="24">
        <f t="shared" si="64"/>
        <v>1.0619469026548673E-3</v>
      </c>
      <c r="G288" s="24">
        <f t="shared" si="66"/>
        <v>-0.87755102040816324</v>
      </c>
      <c r="H288" s="24">
        <f t="shared" si="65"/>
        <v>-8.2045411181072316E-3</v>
      </c>
    </row>
    <row r="289" spans="1:8" s="25" customFormat="1" x14ac:dyDescent="0.2">
      <c r="A289" s="21"/>
      <c r="B289" s="22" t="s">
        <v>258</v>
      </c>
      <c r="C289" s="23">
        <v>8</v>
      </c>
      <c r="D289" s="23">
        <v>13</v>
      </c>
      <c r="E289" s="24">
        <f t="shared" si="63"/>
        <v>1.5264262545315779E-3</v>
      </c>
      <c r="F289" s="24">
        <f t="shared" si="64"/>
        <v>2.3008849557522122E-3</v>
      </c>
      <c r="G289" s="24">
        <f t="shared" si="66"/>
        <v>0.625</v>
      </c>
      <c r="H289" s="24">
        <f t="shared" si="65"/>
        <v>9.5401640908223621E-4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14</v>
      </c>
      <c r="D292" s="23">
        <v>7</v>
      </c>
      <c r="E292" s="24">
        <f t="shared" si="63"/>
        <v>2.6712459454302615E-3</v>
      </c>
      <c r="F292" s="24">
        <f t="shared" si="64"/>
        <v>1.2389380530973451E-3</v>
      </c>
      <c r="G292" s="24">
        <f t="shared" si="66"/>
        <v>-0.5</v>
      </c>
      <c r="H292" s="24">
        <f t="shared" si="65"/>
        <v>-1.3356229727151307E-3</v>
      </c>
    </row>
    <row r="293" spans="1:8" s="25" customFormat="1" x14ac:dyDescent="0.2">
      <c r="A293" s="21"/>
      <c r="B293" s="22" t="s">
        <v>262</v>
      </c>
      <c r="C293" s="23">
        <v>19</v>
      </c>
      <c r="D293" s="23">
        <v>3</v>
      </c>
      <c r="E293" s="24">
        <f t="shared" si="63"/>
        <v>3.6252623545124977E-3</v>
      </c>
      <c r="F293" s="24">
        <f t="shared" si="64"/>
        <v>5.3097345132743366E-4</v>
      </c>
      <c r="G293" s="24">
        <f t="shared" si="66"/>
        <v>-0.84210526315789469</v>
      </c>
      <c r="H293" s="24">
        <f t="shared" si="65"/>
        <v>-3.0528525090631558E-3</v>
      </c>
    </row>
    <row r="294" spans="1:8" s="25" customFormat="1" x14ac:dyDescent="0.2">
      <c r="A294" s="21"/>
      <c r="B294" s="22" t="s">
        <v>263</v>
      </c>
      <c r="C294" s="23">
        <v>72</v>
      </c>
      <c r="D294" s="23">
        <v>565</v>
      </c>
      <c r="E294" s="24">
        <f t="shared" si="63"/>
        <v>1.3737836290784202E-2</v>
      </c>
      <c r="F294" s="24">
        <f t="shared" si="64"/>
        <v>0.1</v>
      </c>
      <c r="G294" s="24">
        <f t="shared" si="66"/>
        <v>6.8472222222222223</v>
      </c>
      <c r="H294" s="24">
        <f t="shared" si="65"/>
        <v>9.4066017935508492E-2</v>
      </c>
    </row>
    <row r="295" spans="1:8" s="25" customFormat="1" x14ac:dyDescent="0.2">
      <c r="A295" s="21"/>
      <c r="B295" s="22" t="s">
        <v>264</v>
      </c>
      <c r="C295" s="23">
        <v>54</v>
      </c>
      <c r="D295" s="23">
        <v>108</v>
      </c>
      <c r="E295" s="24">
        <f t="shared" si="63"/>
        <v>1.0303377218088151E-2</v>
      </c>
      <c r="F295" s="24">
        <f t="shared" si="64"/>
        <v>1.9115044247787611E-2</v>
      </c>
      <c r="G295" s="24">
        <f t="shared" si="66"/>
        <v>1</v>
      </c>
      <c r="H295" s="24">
        <f t="shared" si="65"/>
        <v>1.0303377218088151E-2</v>
      </c>
    </row>
    <row r="296" spans="1:8" s="25" customFormat="1" x14ac:dyDescent="0.2">
      <c r="A296" s="21"/>
      <c r="B296" s="22" t="s">
        <v>654</v>
      </c>
      <c r="C296" s="23">
        <v>9</v>
      </c>
      <c r="D296" s="23">
        <v>6</v>
      </c>
      <c r="E296" s="24">
        <f t="shared" si="63"/>
        <v>1.7172295363480253E-3</v>
      </c>
      <c r="F296" s="24">
        <f t="shared" si="64"/>
        <v>1.0619469026548673E-3</v>
      </c>
      <c r="G296" s="24">
        <f t="shared" si="66"/>
        <v>-0.33333333333333331</v>
      </c>
      <c r="H296" s="24">
        <f t="shared" si="65"/>
        <v>-5.7240984544934168E-4</v>
      </c>
    </row>
    <row r="297" spans="1:8" s="25" customFormat="1" x14ac:dyDescent="0.2">
      <c r="A297" s="21"/>
      <c r="B297" s="22" t="s">
        <v>265</v>
      </c>
      <c r="C297" s="23">
        <v>5</v>
      </c>
      <c r="D297" s="23">
        <v>116</v>
      </c>
      <c r="E297" s="24">
        <f t="shared" si="63"/>
        <v>9.5401640908223621E-4</v>
      </c>
      <c r="F297" s="24">
        <f t="shared" si="64"/>
        <v>2.0530973451327435E-2</v>
      </c>
      <c r="G297" s="24">
        <f t="shared" si="66"/>
        <v>22.2</v>
      </c>
      <c r="H297" s="24">
        <f t="shared" si="65"/>
        <v>2.1179164281625643E-2</v>
      </c>
    </row>
    <row r="298" spans="1:8" s="25" customFormat="1" x14ac:dyDescent="0.2">
      <c r="A298" s="21"/>
      <c r="B298" s="22" t="s">
        <v>266</v>
      </c>
      <c r="C298" s="23">
        <v>9</v>
      </c>
      <c r="D298" s="23">
        <v>17</v>
      </c>
      <c r="E298" s="24">
        <f t="shared" si="63"/>
        <v>1.7172295363480253E-3</v>
      </c>
      <c r="F298" s="24">
        <f t="shared" si="64"/>
        <v>3.008849557522124E-3</v>
      </c>
      <c r="G298" s="24">
        <f t="shared" si="66"/>
        <v>0.88888888888888884</v>
      </c>
      <c r="H298" s="24">
        <f t="shared" si="65"/>
        <v>1.5264262545315779E-3</v>
      </c>
    </row>
    <row r="299" spans="1:8" s="25" customFormat="1" ht="25.5" x14ac:dyDescent="0.2">
      <c r="A299" s="21"/>
      <c r="B299" s="22" t="s">
        <v>267</v>
      </c>
      <c r="C299" s="23">
        <v>17</v>
      </c>
      <c r="D299" s="23">
        <v>57</v>
      </c>
      <c r="E299" s="24">
        <f t="shared" si="63"/>
        <v>3.2436557908796029E-3</v>
      </c>
      <c r="F299" s="24">
        <f t="shared" si="64"/>
        <v>1.0088495575221238E-2</v>
      </c>
      <c r="G299" s="24">
        <f t="shared" si="66"/>
        <v>2.3529411764705883</v>
      </c>
      <c r="H299" s="24">
        <f t="shared" si="65"/>
        <v>7.6321312726578897E-3</v>
      </c>
    </row>
    <row r="300" spans="1:8" s="25" customFormat="1" x14ac:dyDescent="0.2">
      <c r="A300" s="21"/>
      <c r="B300" s="22" t="s">
        <v>268</v>
      </c>
      <c r="C300" s="23">
        <v>4</v>
      </c>
      <c r="D300" s="23">
        <v>25</v>
      </c>
      <c r="E300" s="24">
        <f t="shared" si="63"/>
        <v>7.6321312726578894E-4</v>
      </c>
      <c r="F300" s="24">
        <f t="shared" si="64"/>
        <v>4.4247787610619468E-3</v>
      </c>
      <c r="G300" s="24">
        <f t="shared" si="66"/>
        <v>5.25</v>
      </c>
      <c r="H300" s="24">
        <f t="shared" si="65"/>
        <v>4.0068689181453915E-3</v>
      </c>
    </row>
    <row r="301" spans="1:8" s="25" customFormat="1" x14ac:dyDescent="0.2">
      <c r="A301" s="21"/>
      <c r="B301" s="22" t="s">
        <v>629</v>
      </c>
      <c r="C301" s="23">
        <v>2</v>
      </c>
      <c r="D301" s="23">
        <v>1</v>
      </c>
      <c r="E301" s="24">
        <f t="shared" si="63"/>
        <v>3.8160656363289447E-4</v>
      </c>
      <c r="F301" s="24">
        <f t="shared" si="64"/>
        <v>1.7699115044247788E-4</v>
      </c>
      <c r="G301" s="24">
        <f t="shared" si="66"/>
        <v>-0.5</v>
      </c>
      <c r="H301" s="24">
        <f t="shared" si="65"/>
        <v>-1.9080328181644724E-4</v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7</v>
      </c>
      <c r="E303" s="24" t="str">
        <f t="shared" si="63"/>
        <v/>
      </c>
      <c r="F303" s="24">
        <f t="shared" si="64"/>
        <v>1.2389380530973451E-3</v>
      </c>
      <c r="G303" s="24">
        <f t="shared" si="66"/>
        <v>1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1</v>
      </c>
      <c r="D304" s="23">
        <v>1</v>
      </c>
      <c r="E304" s="24">
        <f t="shared" si="63"/>
        <v>1.9080328181644724E-4</v>
      </c>
      <c r="F304" s="24">
        <f t="shared" si="64"/>
        <v>1.7699115044247788E-4</v>
      </c>
      <c r="G304" s="24">
        <f t="shared" si="66"/>
        <v>0</v>
      </c>
      <c r="H304" s="24">
        <f t="shared" si="65"/>
        <v>0</v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62</v>
      </c>
      <c r="D306" s="23">
        <v>35</v>
      </c>
      <c r="E306" s="24">
        <f t="shared" si="63"/>
        <v>1.182980347261973E-2</v>
      </c>
      <c r="F306" s="24">
        <f t="shared" si="64"/>
        <v>6.1946902654867256E-3</v>
      </c>
      <c r="G306" s="24">
        <f t="shared" si="66"/>
        <v>-0.43548387096774194</v>
      </c>
      <c r="H306" s="24">
        <f t="shared" si="65"/>
        <v>-5.1516886090440762E-3</v>
      </c>
    </row>
    <row r="307" spans="1:8" s="25" customFormat="1" x14ac:dyDescent="0.2">
      <c r="A307" s="21"/>
      <c r="B307" s="22" t="s">
        <v>274</v>
      </c>
      <c r="C307" s="23">
        <v>15</v>
      </c>
      <c r="D307" s="23">
        <v>14</v>
      </c>
      <c r="E307" s="24">
        <f t="shared" ref="E307:E338" si="67">+IF(C307=0,"",C307/C$177)</f>
        <v>2.8620492272467086E-3</v>
      </c>
      <c r="F307" s="24">
        <f t="shared" ref="F307:F338" si="68">+IF(D307=0,"",D307/D$177)</f>
        <v>2.4778761061946901E-3</v>
      </c>
      <c r="G307" s="24">
        <f t="shared" si="66"/>
        <v>-6.6666666666666666E-2</v>
      </c>
      <c r="H307" s="24">
        <f t="shared" ref="H307:H338" si="69">+IF(OR(AND(E307=""),(G307="")),"",E307*G307)</f>
        <v>-1.9080328181644724E-4</v>
      </c>
    </row>
    <row r="308" spans="1:8" s="25" customFormat="1" ht="25.5" x14ac:dyDescent="0.2">
      <c r="A308" s="21"/>
      <c r="B308" s="22" t="s">
        <v>275</v>
      </c>
      <c r="C308" s="23">
        <v>7</v>
      </c>
      <c r="D308" s="23">
        <v>4</v>
      </c>
      <c r="E308" s="24">
        <f t="shared" si="67"/>
        <v>1.3356229727151307E-3</v>
      </c>
      <c r="F308" s="24">
        <f t="shared" si="68"/>
        <v>7.0796460176991152E-4</v>
      </c>
      <c r="G308" s="24">
        <f t="shared" ref="G308:G339" si="70">+IF(AND(C308=0,D308=0)," ",IF(C308=0,1,IF(D308=0,-1,(D308-C308)/C308)))</f>
        <v>-0.42857142857142855</v>
      </c>
      <c r="H308" s="24">
        <f t="shared" si="69"/>
        <v>-5.7240984544934168E-4</v>
      </c>
    </row>
    <row r="309" spans="1:8" s="25" customFormat="1" x14ac:dyDescent="0.2">
      <c r="A309" s="21"/>
      <c r="B309" s="22" t="s">
        <v>276</v>
      </c>
      <c r="C309" s="23">
        <v>3</v>
      </c>
      <c r="D309" s="23">
        <v>5</v>
      </c>
      <c r="E309" s="24">
        <f t="shared" si="67"/>
        <v>5.7240984544934168E-4</v>
      </c>
      <c r="F309" s="24">
        <f t="shared" si="68"/>
        <v>8.8495575221238937E-4</v>
      </c>
      <c r="G309" s="24">
        <f t="shared" si="70"/>
        <v>0.66666666666666663</v>
      </c>
      <c r="H309" s="24">
        <f t="shared" si="69"/>
        <v>3.8160656363289442E-4</v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84</v>
      </c>
      <c r="D311" s="23">
        <v>70</v>
      </c>
      <c r="E311" s="24">
        <f t="shared" si="67"/>
        <v>1.602747567258157E-2</v>
      </c>
      <c r="F311" s="24">
        <f t="shared" si="68"/>
        <v>1.2389380530973451E-2</v>
      </c>
      <c r="G311" s="24">
        <f t="shared" si="70"/>
        <v>-0.16666666666666666</v>
      </c>
      <c r="H311" s="24">
        <f t="shared" si="69"/>
        <v>-2.6712459454302615E-3</v>
      </c>
    </row>
    <row r="312" spans="1:8" s="25" customFormat="1" x14ac:dyDescent="0.2">
      <c r="A312" s="21"/>
      <c r="B312" s="22" t="s">
        <v>279</v>
      </c>
      <c r="C312" s="23">
        <v>13</v>
      </c>
      <c r="D312" s="23">
        <v>8</v>
      </c>
      <c r="E312" s="24">
        <f t="shared" si="67"/>
        <v>2.4804426636138143E-3</v>
      </c>
      <c r="F312" s="24">
        <f t="shared" si="68"/>
        <v>1.415929203539823E-3</v>
      </c>
      <c r="G312" s="24">
        <f t="shared" si="70"/>
        <v>-0.38461538461538464</v>
      </c>
      <c r="H312" s="24">
        <f t="shared" si="69"/>
        <v>-9.5401640908223632E-4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360</v>
      </c>
      <c r="D314" s="23">
        <v>336</v>
      </c>
      <c r="E314" s="24">
        <f t="shared" si="67"/>
        <v>6.8689181453921014E-2</v>
      </c>
      <c r="F314" s="24">
        <f t="shared" si="68"/>
        <v>5.9469026548672567E-2</v>
      </c>
      <c r="G314" s="24">
        <f t="shared" si="70"/>
        <v>-6.6666666666666666E-2</v>
      </c>
      <c r="H314" s="24">
        <f t="shared" si="69"/>
        <v>-4.5792787635947343E-3</v>
      </c>
    </row>
    <row r="315" spans="1:8" s="25" customFormat="1" x14ac:dyDescent="0.2">
      <c r="A315" s="21"/>
      <c r="B315" s="22" t="s">
        <v>282</v>
      </c>
      <c r="C315" s="23">
        <v>7</v>
      </c>
      <c r="D315" s="23">
        <v>3</v>
      </c>
      <c r="E315" s="24">
        <f t="shared" si="67"/>
        <v>1.3356229727151307E-3</v>
      </c>
      <c r="F315" s="24">
        <f t="shared" si="68"/>
        <v>5.3097345132743366E-4</v>
      </c>
      <c r="G315" s="24">
        <f t="shared" si="70"/>
        <v>-0.5714285714285714</v>
      </c>
      <c r="H315" s="24">
        <f t="shared" si="69"/>
        <v>-7.6321312726578894E-4</v>
      </c>
    </row>
    <row r="316" spans="1:8" s="25" customFormat="1" ht="25.5" x14ac:dyDescent="0.2">
      <c r="A316" s="21"/>
      <c r="B316" s="22" t="s">
        <v>283</v>
      </c>
      <c r="C316" s="23">
        <v>11</v>
      </c>
      <c r="D316" s="23">
        <v>194</v>
      </c>
      <c r="E316" s="24">
        <f t="shared" si="67"/>
        <v>2.0988360999809196E-3</v>
      </c>
      <c r="F316" s="24">
        <f t="shared" si="68"/>
        <v>3.4336283185840706E-2</v>
      </c>
      <c r="G316" s="24">
        <f t="shared" si="70"/>
        <v>16.636363636363637</v>
      </c>
      <c r="H316" s="24">
        <f t="shared" si="69"/>
        <v>3.4917000572409845E-2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1</v>
      </c>
      <c r="D318" s="23">
        <v>2</v>
      </c>
      <c r="E318" s="24">
        <f t="shared" si="67"/>
        <v>1.9080328181644724E-4</v>
      </c>
      <c r="F318" s="24">
        <f t="shared" si="68"/>
        <v>3.5398230088495576E-4</v>
      </c>
      <c r="G318" s="24">
        <f t="shared" si="70"/>
        <v>1</v>
      </c>
      <c r="H318" s="24">
        <f t="shared" si="69"/>
        <v>1.9080328181644724E-4</v>
      </c>
    </row>
    <row r="319" spans="1:8" s="25" customFormat="1" ht="25.5" x14ac:dyDescent="0.2">
      <c r="A319" s="21"/>
      <c r="B319" s="22" t="s">
        <v>286</v>
      </c>
      <c r="C319" s="23">
        <v>5</v>
      </c>
      <c r="D319" s="23">
        <v>18</v>
      </c>
      <c r="E319" s="24">
        <f t="shared" si="67"/>
        <v>9.5401640908223621E-4</v>
      </c>
      <c r="F319" s="24">
        <f t="shared" si="68"/>
        <v>3.185840707964602E-3</v>
      </c>
      <c r="G319" s="24">
        <f t="shared" si="70"/>
        <v>2.6</v>
      </c>
      <c r="H319" s="24">
        <f t="shared" si="69"/>
        <v>2.4804426636138143E-3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2</v>
      </c>
      <c r="E320" s="24" t="str">
        <f t="shared" si="67"/>
        <v/>
      </c>
      <c r="F320" s="24">
        <f t="shared" si="68"/>
        <v>3.5398230088495576E-4</v>
      </c>
      <c r="G320" s="24">
        <f t="shared" si="70"/>
        <v>1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4</v>
      </c>
      <c r="D323" s="23">
        <v>2</v>
      </c>
      <c r="E323" s="24">
        <f t="shared" si="67"/>
        <v>7.6321312726578894E-4</v>
      </c>
      <c r="F323" s="24">
        <f t="shared" si="68"/>
        <v>3.5398230088495576E-4</v>
      </c>
      <c r="G323" s="24">
        <f t="shared" si="70"/>
        <v>-0.5</v>
      </c>
      <c r="H323" s="24">
        <f t="shared" si="69"/>
        <v>-3.8160656363289447E-4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1</v>
      </c>
      <c r="E324" s="24" t="str">
        <f t="shared" si="67"/>
        <v/>
      </c>
      <c r="F324" s="24">
        <f t="shared" si="68"/>
        <v>1.7699115044247788E-4</v>
      </c>
      <c r="G324" s="24">
        <f t="shared" si="70"/>
        <v>1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100</v>
      </c>
      <c r="D325" s="23">
        <v>26</v>
      </c>
      <c r="E325" s="24">
        <f t="shared" si="67"/>
        <v>1.9080328181644724E-2</v>
      </c>
      <c r="F325" s="24">
        <f t="shared" si="68"/>
        <v>4.6017699115044244E-3</v>
      </c>
      <c r="G325" s="24">
        <f t="shared" si="70"/>
        <v>-0.74</v>
      </c>
      <c r="H325" s="24">
        <f t="shared" si="69"/>
        <v>-1.4119442854417096E-2</v>
      </c>
    </row>
    <row r="326" spans="1:8" s="25" customFormat="1" x14ac:dyDescent="0.2">
      <c r="A326" s="21"/>
      <c r="B326" s="22" t="s">
        <v>293</v>
      </c>
      <c r="C326" s="23">
        <v>2</v>
      </c>
      <c r="D326" s="23">
        <v>0</v>
      </c>
      <c r="E326" s="24">
        <f t="shared" si="67"/>
        <v>3.8160656363289447E-4</v>
      </c>
      <c r="F326" s="24" t="str">
        <f t="shared" si="68"/>
        <v/>
      </c>
      <c r="G326" s="24">
        <f t="shared" si="70"/>
        <v>-1</v>
      </c>
      <c r="H326" s="24">
        <f t="shared" si="69"/>
        <v>-3.8160656363289447E-4</v>
      </c>
    </row>
    <row r="327" spans="1:8" s="25" customFormat="1" ht="25.5" x14ac:dyDescent="0.2">
      <c r="A327" s="21"/>
      <c r="B327" s="22" t="s">
        <v>294</v>
      </c>
      <c r="C327" s="23">
        <v>6</v>
      </c>
      <c r="D327" s="23">
        <v>1</v>
      </c>
      <c r="E327" s="24">
        <f t="shared" si="67"/>
        <v>1.1448196908986834E-3</v>
      </c>
      <c r="F327" s="24">
        <f t="shared" si="68"/>
        <v>1.7699115044247788E-4</v>
      </c>
      <c r="G327" s="24">
        <f t="shared" si="70"/>
        <v>-0.83333333333333337</v>
      </c>
      <c r="H327" s="24">
        <f t="shared" si="69"/>
        <v>-9.5401640908223621E-4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20</v>
      </c>
      <c r="D329" s="23">
        <v>0</v>
      </c>
      <c r="E329" s="24">
        <f t="shared" si="67"/>
        <v>3.8160656363289448E-3</v>
      </c>
      <c r="F329" s="24" t="str">
        <f t="shared" si="68"/>
        <v/>
      </c>
      <c r="G329" s="24">
        <f t="shared" si="70"/>
        <v>-1</v>
      </c>
      <c r="H329" s="24">
        <f t="shared" si="69"/>
        <v>-3.8160656363289448E-3</v>
      </c>
    </row>
    <row r="330" spans="1:8" s="25" customFormat="1" ht="25.5" x14ac:dyDescent="0.2">
      <c r="A330" s="21"/>
      <c r="B330" s="22" t="s">
        <v>630</v>
      </c>
      <c r="C330" s="23">
        <v>11</v>
      </c>
      <c r="D330" s="23">
        <v>9</v>
      </c>
      <c r="E330" s="24">
        <f t="shared" si="67"/>
        <v>2.0988360999809196E-3</v>
      </c>
      <c r="F330" s="24">
        <f t="shared" si="68"/>
        <v>1.592920353982301E-3</v>
      </c>
      <c r="G330" s="24">
        <f t="shared" si="70"/>
        <v>-0.18181818181818182</v>
      </c>
      <c r="H330" s="24">
        <f t="shared" si="69"/>
        <v>-3.8160656363289447E-4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1</v>
      </c>
      <c r="E331" s="24" t="str">
        <f t="shared" si="67"/>
        <v/>
      </c>
      <c r="F331" s="24">
        <f t="shared" si="68"/>
        <v>1.7699115044247788E-4</v>
      </c>
      <c r="G331" s="24">
        <f t="shared" si="70"/>
        <v>1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1</v>
      </c>
      <c r="D333" s="23">
        <v>0</v>
      </c>
      <c r="E333" s="24">
        <f t="shared" si="67"/>
        <v>1.9080328181644724E-4</v>
      </c>
      <c r="F333" s="24" t="str">
        <f t="shared" si="68"/>
        <v/>
      </c>
      <c r="G333" s="24">
        <f t="shared" si="70"/>
        <v>-1</v>
      </c>
      <c r="H333" s="24">
        <f t="shared" si="69"/>
        <v>-1.9080328181644724E-4</v>
      </c>
    </row>
    <row r="334" spans="1:8" s="25" customFormat="1" ht="25.5" x14ac:dyDescent="0.2">
      <c r="A334" s="21"/>
      <c r="B334" s="22" t="s">
        <v>300</v>
      </c>
      <c r="C334" s="23">
        <v>56</v>
      </c>
      <c r="D334" s="23">
        <v>10</v>
      </c>
      <c r="E334" s="24">
        <f t="shared" si="67"/>
        <v>1.0684983781721046E-2</v>
      </c>
      <c r="F334" s="24">
        <f t="shared" si="68"/>
        <v>1.7699115044247787E-3</v>
      </c>
      <c r="G334" s="24">
        <f t="shared" si="70"/>
        <v>-0.8214285714285714</v>
      </c>
      <c r="H334" s="24">
        <f t="shared" si="69"/>
        <v>-8.7769509635565734E-3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1</v>
      </c>
      <c r="E335" s="24" t="str">
        <f t="shared" si="67"/>
        <v/>
      </c>
      <c r="F335" s="24">
        <f t="shared" si="68"/>
        <v>1.7699115044247788E-4</v>
      </c>
      <c r="G335" s="24">
        <f t="shared" si="70"/>
        <v>1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4</v>
      </c>
      <c r="D338" s="23">
        <v>0</v>
      </c>
      <c r="E338" s="24">
        <f t="shared" si="67"/>
        <v>7.6321312726578894E-4</v>
      </c>
      <c r="F338" s="24" t="str">
        <f t="shared" si="68"/>
        <v/>
      </c>
      <c r="G338" s="24">
        <f t="shared" si="70"/>
        <v>-1</v>
      </c>
      <c r="H338" s="24">
        <f t="shared" si="69"/>
        <v>-7.6321312726578894E-4</v>
      </c>
    </row>
    <row r="339" spans="1:9" s="25" customFormat="1" ht="25.5" x14ac:dyDescent="0.2">
      <c r="A339" s="21"/>
      <c r="B339" s="22" t="s">
        <v>305</v>
      </c>
      <c r="C339" s="23">
        <v>1</v>
      </c>
      <c r="D339" s="23">
        <v>0</v>
      </c>
      <c r="E339" s="24">
        <f t="shared" ref="E339:E350" si="71">+IF(C339=0,"",C339/C$177)</f>
        <v>1.9080328181644724E-4</v>
      </c>
      <c r="F339" s="24" t="str">
        <f t="shared" ref="F339:F350" si="72">+IF(D339=0,"",D339/D$177)</f>
        <v/>
      </c>
      <c r="G339" s="24">
        <f t="shared" si="70"/>
        <v>-1</v>
      </c>
      <c r="H339" s="24">
        <f t="shared" ref="H339:H350" si="73">+IF(OR(AND(E339=""),(G339="")),"",E339*G339)</f>
        <v>-1.9080328181644724E-4</v>
      </c>
    </row>
    <row r="340" spans="1:9" s="25" customFormat="1" ht="25.5" x14ac:dyDescent="0.2">
      <c r="A340" s="21"/>
      <c r="B340" s="22" t="s">
        <v>306</v>
      </c>
      <c r="C340" s="23">
        <v>3</v>
      </c>
      <c r="D340" s="23">
        <v>1</v>
      </c>
      <c r="E340" s="24">
        <f t="shared" si="71"/>
        <v>5.7240984544934168E-4</v>
      </c>
      <c r="F340" s="24">
        <f t="shared" si="72"/>
        <v>1.7699115044247788E-4</v>
      </c>
      <c r="G340" s="24">
        <f t="shared" ref="G340:G350" si="74">+IF(AND(C340=0,D340=0)," ",IF(C340=0,1,IF(D340=0,-1,(D340-C340)/C340)))</f>
        <v>-0.66666666666666663</v>
      </c>
      <c r="H340" s="24">
        <f t="shared" si="73"/>
        <v>-3.8160656363289442E-4</v>
      </c>
    </row>
    <row r="341" spans="1:9" s="25" customFormat="1" ht="25.5" x14ac:dyDescent="0.2">
      <c r="A341" s="21"/>
      <c r="B341" s="22" t="s">
        <v>307</v>
      </c>
      <c r="C341" s="23">
        <v>5</v>
      </c>
      <c r="D341" s="23">
        <v>1</v>
      </c>
      <c r="E341" s="24">
        <f t="shared" si="71"/>
        <v>9.5401640908223621E-4</v>
      </c>
      <c r="F341" s="24">
        <f t="shared" si="72"/>
        <v>1.7699115044247788E-4</v>
      </c>
      <c r="G341" s="24">
        <f t="shared" si="74"/>
        <v>-0.8</v>
      </c>
      <c r="H341" s="24">
        <f t="shared" si="73"/>
        <v>-7.6321312726578905E-4</v>
      </c>
    </row>
    <row r="342" spans="1:9" s="25" customFormat="1" ht="25.5" x14ac:dyDescent="0.2">
      <c r="A342" s="21"/>
      <c r="B342" s="22" t="s">
        <v>308</v>
      </c>
      <c r="C342" s="23">
        <v>1</v>
      </c>
      <c r="D342" s="23">
        <v>2</v>
      </c>
      <c r="E342" s="24">
        <f t="shared" si="71"/>
        <v>1.9080328181644724E-4</v>
      </c>
      <c r="F342" s="24">
        <f t="shared" si="72"/>
        <v>3.5398230088495576E-4</v>
      </c>
      <c r="G342" s="24">
        <f t="shared" si="74"/>
        <v>1</v>
      </c>
      <c r="H342" s="24">
        <f t="shared" si="73"/>
        <v>1.9080328181644724E-4</v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3</v>
      </c>
      <c r="E345" s="24" t="str">
        <f t="shared" si="71"/>
        <v/>
      </c>
      <c r="F345" s="24">
        <f t="shared" si="72"/>
        <v>5.3097345132743366E-4</v>
      </c>
      <c r="G345" s="24">
        <f t="shared" si="74"/>
        <v>1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2</v>
      </c>
      <c r="D346" s="23">
        <v>3</v>
      </c>
      <c r="E346" s="24">
        <f t="shared" si="71"/>
        <v>3.8160656363289447E-4</v>
      </c>
      <c r="F346" s="24">
        <f t="shared" si="72"/>
        <v>5.3097345132743366E-4</v>
      </c>
      <c r="G346" s="24">
        <f t="shared" si="74"/>
        <v>0.5</v>
      </c>
      <c r="H346" s="24">
        <f t="shared" si="73"/>
        <v>1.9080328181644724E-4</v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1</v>
      </c>
      <c r="E347" s="24" t="str">
        <f t="shared" si="71"/>
        <v/>
      </c>
      <c r="F347" s="24">
        <f t="shared" si="72"/>
        <v>1.7699115044247788E-4</v>
      </c>
      <c r="G347" s="24">
        <f t="shared" si="74"/>
        <v>1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4</v>
      </c>
      <c r="D348" s="23">
        <v>2</v>
      </c>
      <c r="E348" s="24">
        <f t="shared" si="71"/>
        <v>7.6321312726578894E-4</v>
      </c>
      <c r="F348" s="24">
        <f t="shared" si="72"/>
        <v>3.5398230088495576E-4</v>
      </c>
      <c r="G348" s="24">
        <f t="shared" si="74"/>
        <v>-0.5</v>
      </c>
      <c r="H348" s="24">
        <f t="shared" si="73"/>
        <v>-3.8160656363289447E-4</v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4</v>
      </c>
      <c r="D350" s="23">
        <v>5</v>
      </c>
      <c r="E350" s="24">
        <f t="shared" si="71"/>
        <v>7.6321312726578894E-4</v>
      </c>
      <c r="F350" s="24">
        <f t="shared" si="72"/>
        <v>8.8495575221238937E-4</v>
      </c>
      <c r="G350" s="24">
        <f t="shared" si="74"/>
        <v>0.25</v>
      </c>
      <c r="H350" s="24">
        <f t="shared" si="73"/>
        <v>1.9080328181644724E-4</v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25778</v>
      </c>
      <c r="D356" s="19">
        <f>SUM(D357:D585)</f>
        <v>31061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0.20494219877414849</v>
      </c>
      <c r="H356" s="20">
        <f t="shared" ref="H356:H420" si="81">+IF(OR(AND(E356=""),(G356="")),"",E356*G356)</f>
        <v>0.20494219877414849</v>
      </c>
      <c r="I356" s="25"/>
    </row>
    <row r="357" spans="1:9" s="25" customFormat="1" x14ac:dyDescent="0.2">
      <c r="A357" s="21"/>
      <c r="B357" s="22" t="s">
        <v>316</v>
      </c>
      <c r="C357" s="23">
        <v>757</v>
      </c>
      <c r="D357" s="23">
        <v>57</v>
      </c>
      <c r="E357" s="24">
        <f t="shared" si="79"/>
        <v>2.936612615408488E-2</v>
      </c>
      <c r="F357" s="24">
        <f t="shared" si="80"/>
        <v>1.83509867679727E-3</v>
      </c>
      <c r="G357" s="24">
        <f t="shared" ref="G357:G421" si="82">+IF(AND(C357=0,D357=0)," ",IF(C357=0,1,IF(D357=0,-1,(D357-C357)/C357)))</f>
        <v>-0.92470277410832236</v>
      </c>
      <c r="H357" s="24">
        <f t="shared" si="81"/>
        <v>-2.7154938319497248E-2</v>
      </c>
    </row>
    <row r="358" spans="1:9" s="25" customFormat="1" x14ac:dyDescent="0.2">
      <c r="A358" s="21"/>
      <c r="B358" s="22" t="s">
        <v>317</v>
      </c>
      <c r="C358" s="23">
        <v>35</v>
      </c>
      <c r="D358" s="23">
        <v>19</v>
      </c>
      <c r="E358" s="24">
        <f t="shared" si="79"/>
        <v>1.3577469159748623E-3</v>
      </c>
      <c r="F358" s="24">
        <f t="shared" si="80"/>
        <v>6.1169955893242329E-4</v>
      </c>
      <c r="G358" s="24">
        <f t="shared" si="82"/>
        <v>-0.45714285714285713</v>
      </c>
      <c r="H358" s="24">
        <f t="shared" si="81"/>
        <v>-6.2068430444565134E-4</v>
      </c>
    </row>
    <row r="359" spans="1:9" s="25" customFormat="1" x14ac:dyDescent="0.2">
      <c r="A359" s="21"/>
      <c r="B359" s="22" t="s">
        <v>318</v>
      </c>
      <c r="C359" s="23">
        <v>146</v>
      </c>
      <c r="D359" s="23">
        <v>86</v>
      </c>
      <c r="E359" s="24">
        <f t="shared" si="79"/>
        <v>5.6637442780665681E-3</v>
      </c>
      <c r="F359" s="24">
        <f t="shared" si="80"/>
        <v>2.7687453720099159E-3</v>
      </c>
      <c r="G359" s="24">
        <f t="shared" si="82"/>
        <v>-0.41095890410958902</v>
      </c>
      <c r="H359" s="24">
        <f t="shared" si="81"/>
        <v>-2.3275661416711922E-3</v>
      </c>
    </row>
    <row r="360" spans="1:9" s="25" customFormat="1" x14ac:dyDescent="0.2">
      <c r="A360" s="21"/>
      <c r="B360" s="22" t="s">
        <v>319</v>
      </c>
      <c r="C360" s="23">
        <v>1</v>
      </c>
      <c r="D360" s="23">
        <v>0</v>
      </c>
      <c r="E360" s="24">
        <f t="shared" si="79"/>
        <v>3.8792769027853209E-5</v>
      </c>
      <c r="F360" s="24" t="str">
        <f t="shared" si="80"/>
        <v/>
      </c>
      <c r="G360" s="24">
        <f t="shared" si="82"/>
        <v>-1</v>
      </c>
      <c r="H360" s="24">
        <f t="shared" si="81"/>
        <v>-3.8792769027853209E-5</v>
      </c>
    </row>
    <row r="361" spans="1:9" s="25" customFormat="1" x14ac:dyDescent="0.2">
      <c r="A361" s="21"/>
      <c r="B361" s="22" t="s">
        <v>320</v>
      </c>
      <c r="C361" s="23">
        <v>2</v>
      </c>
      <c r="D361" s="23">
        <v>1</v>
      </c>
      <c r="E361" s="24">
        <f t="shared" si="79"/>
        <v>7.7585538055706418E-5</v>
      </c>
      <c r="F361" s="24">
        <f t="shared" si="80"/>
        <v>3.219471362802228E-5</v>
      </c>
      <c r="G361" s="24">
        <f t="shared" si="82"/>
        <v>-0.5</v>
      </c>
      <c r="H361" s="24">
        <f t="shared" si="81"/>
        <v>-3.8792769027853209E-5</v>
      </c>
    </row>
    <row r="362" spans="1:9" s="25" customFormat="1" x14ac:dyDescent="0.2">
      <c r="A362" s="21"/>
      <c r="B362" s="22" t="s">
        <v>321</v>
      </c>
      <c r="C362" s="23">
        <v>380</v>
      </c>
      <c r="D362" s="23">
        <v>421</v>
      </c>
      <c r="E362" s="24">
        <f t="shared" si="79"/>
        <v>1.474125223058422E-2</v>
      </c>
      <c r="F362" s="24">
        <f t="shared" si="80"/>
        <v>1.3553974437397379E-2</v>
      </c>
      <c r="G362" s="24">
        <f t="shared" si="82"/>
        <v>0.10789473684210527</v>
      </c>
      <c r="H362" s="24">
        <f t="shared" si="81"/>
        <v>1.5905035301419816E-3</v>
      </c>
    </row>
    <row r="363" spans="1:9" s="25" customFormat="1" x14ac:dyDescent="0.2">
      <c r="A363" s="21"/>
      <c r="B363" s="22" t="s">
        <v>322</v>
      </c>
      <c r="C363" s="23">
        <v>29</v>
      </c>
      <c r="D363" s="23">
        <v>20</v>
      </c>
      <c r="E363" s="24">
        <f t="shared" si="79"/>
        <v>1.1249903018077431E-3</v>
      </c>
      <c r="F363" s="24">
        <f t="shared" si="80"/>
        <v>6.4389427256044557E-4</v>
      </c>
      <c r="G363" s="24">
        <f t="shared" si="82"/>
        <v>-0.31034482758620691</v>
      </c>
      <c r="H363" s="24">
        <f t="shared" si="81"/>
        <v>-3.491349212506789E-4</v>
      </c>
    </row>
    <row r="364" spans="1:9" s="25" customFormat="1" x14ac:dyDescent="0.2">
      <c r="A364" s="21"/>
      <c r="B364" s="22" t="s">
        <v>323</v>
      </c>
      <c r="C364" s="23">
        <v>53</v>
      </c>
      <c r="D364" s="23">
        <v>7</v>
      </c>
      <c r="E364" s="24">
        <f t="shared" si="79"/>
        <v>2.0560167584762201E-3</v>
      </c>
      <c r="F364" s="24">
        <f t="shared" si="80"/>
        <v>2.2536299539615596E-4</v>
      </c>
      <c r="G364" s="24">
        <f t="shared" si="82"/>
        <v>-0.86792452830188682</v>
      </c>
      <c r="H364" s="24">
        <f t="shared" si="81"/>
        <v>-1.7844673752812478E-3</v>
      </c>
    </row>
    <row r="365" spans="1:9" s="25" customFormat="1" x14ac:dyDescent="0.2">
      <c r="A365" s="21"/>
      <c r="B365" s="22" t="s">
        <v>324</v>
      </c>
      <c r="C365" s="23">
        <v>22</v>
      </c>
      <c r="D365" s="23">
        <v>67</v>
      </c>
      <c r="E365" s="24">
        <f t="shared" si="79"/>
        <v>8.5344091861277061E-4</v>
      </c>
      <c r="F365" s="24">
        <f t="shared" si="80"/>
        <v>2.1570458130774927E-3</v>
      </c>
      <c r="G365" s="24">
        <f t="shared" si="82"/>
        <v>2.0454545454545454</v>
      </c>
      <c r="H365" s="24">
        <f t="shared" si="81"/>
        <v>1.7456746062533943E-3</v>
      </c>
    </row>
    <row r="366" spans="1:9" s="25" customFormat="1" x14ac:dyDescent="0.2">
      <c r="A366" s="21"/>
      <c r="B366" s="22" t="s">
        <v>325</v>
      </c>
      <c r="C366" s="23">
        <v>16</v>
      </c>
      <c r="D366" s="23">
        <v>38</v>
      </c>
      <c r="E366" s="24">
        <f t="shared" si="79"/>
        <v>6.2068430444565134E-4</v>
      </c>
      <c r="F366" s="24">
        <f t="shared" si="80"/>
        <v>1.2233991178648466E-3</v>
      </c>
      <c r="G366" s="24">
        <f t="shared" si="82"/>
        <v>1.375</v>
      </c>
      <c r="H366" s="24">
        <f t="shared" si="81"/>
        <v>8.5344091861277061E-4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1</v>
      </c>
      <c r="E367" s="24" t="str">
        <f t="shared" si="79"/>
        <v/>
      </c>
      <c r="F367" s="24">
        <f t="shared" si="80"/>
        <v>3.219471362802228E-5</v>
      </c>
      <c r="G367" s="24">
        <f t="shared" si="82"/>
        <v>1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1121</v>
      </c>
      <c r="D368" s="23">
        <v>1443</v>
      </c>
      <c r="E368" s="24">
        <f t="shared" si="79"/>
        <v>4.3486694080223445E-2</v>
      </c>
      <c r="F368" s="24">
        <f t="shared" si="80"/>
        <v>4.6456971765236145E-2</v>
      </c>
      <c r="G368" s="24">
        <f t="shared" si="82"/>
        <v>0.28724353256021412</v>
      </c>
      <c r="H368" s="24">
        <f t="shared" si="81"/>
        <v>1.2491271626968734E-2</v>
      </c>
    </row>
    <row r="369" spans="1:8" s="25" customFormat="1" x14ac:dyDescent="0.2">
      <c r="A369" s="21"/>
      <c r="B369" s="22" t="s">
        <v>328</v>
      </c>
      <c r="C369" s="23">
        <v>332</v>
      </c>
      <c r="D369" s="23">
        <v>533</v>
      </c>
      <c r="E369" s="24">
        <f t="shared" si="79"/>
        <v>1.2879199317247266E-2</v>
      </c>
      <c r="F369" s="24">
        <f t="shared" si="80"/>
        <v>1.7159782363735873E-2</v>
      </c>
      <c r="G369" s="24">
        <f t="shared" si="82"/>
        <v>0.60542168674698793</v>
      </c>
      <c r="H369" s="24">
        <f t="shared" si="81"/>
        <v>7.7973465745984948E-3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0</v>
      </c>
      <c r="E370" s="24">
        <f t="shared" si="79"/>
        <v>3.8792769027853209E-5</v>
      </c>
      <c r="F370" s="24" t="str">
        <f t="shared" si="80"/>
        <v/>
      </c>
      <c r="G370" s="24">
        <f t="shared" si="82"/>
        <v>-1</v>
      </c>
      <c r="H370" s="24">
        <f t="shared" si="81"/>
        <v>-3.8792769027853209E-5</v>
      </c>
    </row>
    <row r="371" spans="1:8" s="25" customFormat="1" x14ac:dyDescent="0.2">
      <c r="A371" s="21"/>
      <c r="B371" s="22" t="s">
        <v>330</v>
      </c>
      <c r="C371" s="23">
        <v>1328</v>
      </c>
      <c r="D371" s="23">
        <v>1885</v>
      </c>
      <c r="E371" s="24">
        <f t="shared" si="79"/>
        <v>5.1516797268989063E-2</v>
      </c>
      <c r="F371" s="24">
        <f t="shared" si="80"/>
        <v>6.0687035188821993E-2</v>
      </c>
      <c r="G371" s="24">
        <f t="shared" si="82"/>
        <v>0.41942771084337349</v>
      </c>
      <c r="H371" s="24">
        <f t="shared" si="81"/>
        <v>2.1607572348514237E-2</v>
      </c>
    </row>
    <row r="372" spans="1:8" s="25" customFormat="1" x14ac:dyDescent="0.2">
      <c r="A372" s="21"/>
      <c r="B372" s="22" t="s">
        <v>631</v>
      </c>
      <c r="C372" s="23">
        <v>27</v>
      </c>
      <c r="D372" s="23">
        <v>235</v>
      </c>
      <c r="E372" s="24">
        <f t="shared" si="79"/>
        <v>1.0474047637520367E-3</v>
      </c>
      <c r="F372" s="24">
        <f t="shared" si="80"/>
        <v>7.5657577025852359E-3</v>
      </c>
      <c r="G372" s="24">
        <f t="shared" si="82"/>
        <v>7.7037037037037033</v>
      </c>
      <c r="H372" s="24">
        <f t="shared" si="81"/>
        <v>8.0688959577934673E-3</v>
      </c>
    </row>
    <row r="373" spans="1:8" s="25" customFormat="1" x14ac:dyDescent="0.2">
      <c r="A373" s="21"/>
      <c r="B373" s="22" t="s">
        <v>331</v>
      </c>
      <c r="C373" s="23">
        <v>46</v>
      </c>
      <c r="D373" s="23">
        <v>9</v>
      </c>
      <c r="E373" s="24">
        <f t="shared" si="79"/>
        <v>1.7844673752812476E-3</v>
      </c>
      <c r="F373" s="24">
        <f t="shared" si="80"/>
        <v>2.8975242265220051E-4</v>
      </c>
      <c r="G373" s="24">
        <f t="shared" si="82"/>
        <v>-0.80434782608695654</v>
      </c>
      <c r="H373" s="24">
        <f t="shared" si="81"/>
        <v>-1.4353324540305687E-3</v>
      </c>
    </row>
    <row r="374" spans="1:8" s="25" customFormat="1" x14ac:dyDescent="0.2">
      <c r="A374" s="21"/>
      <c r="B374" s="22" t="s">
        <v>332</v>
      </c>
      <c r="C374" s="23">
        <v>1</v>
      </c>
      <c r="D374" s="23">
        <v>5</v>
      </c>
      <c r="E374" s="24">
        <f t="shared" si="79"/>
        <v>3.8792769027853209E-5</v>
      </c>
      <c r="F374" s="24">
        <f t="shared" si="80"/>
        <v>1.6097356814011139E-4</v>
      </c>
      <c r="G374" s="24">
        <f t="shared" si="82"/>
        <v>4</v>
      </c>
      <c r="H374" s="24">
        <f t="shared" si="81"/>
        <v>1.5517107611141284E-4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3</v>
      </c>
      <c r="E375" s="24" t="str">
        <f t="shared" si="79"/>
        <v/>
      </c>
      <c r="F375" s="24">
        <f t="shared" si="80"/>
        <v>9.6584140884066832E-5</v>
      </c>
      <c r="G375" s="24">
        <f t="shared" si="82"/>
        <v>1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9230</v>
      </c>
      <c r="D376" s="23">
        <v>10836</v>
      </c>
      <c r="E376" s="24">
        <f t="shared" si="79"/>
        <v>0.35805725812708511</v>
      </c>
      <c r="F376" s="24">
        <f t="shared" si="80"/>
        <v>0.34886191687324941</v>
      </c>
      <c r="G376" s="24">
        <f t="shared" si="82"/>
        <v>0.17399783315276274</v>
      </c>
      <c r="H376" s="24">
        <f t="shared" si="81"/>
        <v>6.2301187058732256E-2</v>
      </c>
    </row>
    <row r="377" spans="1:8" s="25" customFormat="1" x14ac:dyDescent="0.2">
      <c r="A377" s="21"/>
      <c r="B377" s="22" t="s">
        <v>335</v>
      </c>
      <c r="C377" s="23">
        <v>7</v>
      </c>
      <c r="D377" s="23">
        <v>6</v>
      </c>
      <c r="E377" s="24">
        <f t="shared" si="79"/>
        <v>2.7154938319497244E-4</v>
      </c>
      <c r="F377" s="24">
        <f t="shared" si="80"/>
        <v>1.9316828176813366E-4</v>
      </c>
      <c r="G377" s="24">
        <f t="shared" si="82"/>
        <v>-0.14285714285714285</v>
      </c>
      <c r="H377" s="24">
        <f t="shared" si="81"/>
        <v>-3.8792769027853202E-5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31</v>
      </c>
      <c r="D379" s="23">
        <v>29</v>
      </c>
      <c r="E379" s="24">
        <f t="shared" si="79"/>
        <v>1.2025758398634494E-3</v>
      </c>
      <c r="F379" s="24">
        <f t="shared" si="80"/>
        <v>9.3364669521264613E-4</v>
      </c>
      <c r="G379" s="24">
        <f t="shared" si="82"/>
        <v>-6.4516129032258063E-2</v>
      </c>
      <c r="H379" s="24">
        <f t="shared" si="81"/>
        <v>-7.7585538055706404E-5</v>
      </c>
    </row>
    <row r="380" spans="1:8" s="25" customFormat="1" x14ac:dyDescent="0.2">
      <c r="A380" s="21"/>
      <c r="B380" s="22" t="s">
        <v>338</v>
      </c>
      <c r="C380" s="23">
        <v>1022</v>
      </c>
      <c r="D380" s="23">
        <v>692</v>
      </c>
      <c r="E380" s="24">
        <f t="shared" si="79"/>
        <v>3.9646209946465977E-2</v>
      </c>
      <c r="F380" s="24">
        <f t="shared" si="80"/>
        <v>2.2278741830591416E-2</v>
      </c>
      <c r="G380" s="24">
        <f t="shared" si="82"/>
        <v>-0.32289628180039137</v>
      </c>
      <c r="H380" s="24">
        <f t="shared" si="81"/>
        <v>-1.2801613779191557E-2</v>
      </c>
    </row>
    <row r="381" spans="1:8" s="25" customFormat="1" x14ac:dyDescent="0.2">
      <c r="A381" s="21"/>
      <c r="B381" s="22" t="s">
        <v>339</v>
      </c>
      <c r="C381" s="23">
        <v>19</v>
      </c>
      <c r="D381" s="23">
        <v>68</v>
      </c>
      <c r="E381" s="24">
        <f t="shared" si="79"/>
        <v>7.3706261152921098E-4</v>
      </c>
      <c r="F381" s="24">
        <f t="shared" si="80"/>
        <v>2.189240526705515E-3</v>
      </c>
      <c r="G381" s="24">
        <f t="shared" si="82"/>
        <v>2.5789473684210527</v>
      </c>
      <c r="H381" s="24">
        <f t="shared" si="81"/>
        <v>1.9008456823648072E-3</v>
      </c>
    </row>
    <row r="382" spans="1:8" s="25" customFormat="1" x14ac:dyDescent="0.2">
      <c r="A382" s="21"/>
      <c r="B382" s="22" t="s">
        <v>340</v>
      </c>
      <c r="C382" s="23">
        <v>1</v>
      </c>
      <c r="D382" s="23">
        <v>2</v>
      </c>
      <c r="E382" s="24">
        <f t="shared" si="79"/>
        <v>3.8792769027853209E-5</v>
      </c>
      <c r="F382" s="24">
        <f t="shared" si="80"/>
        <v>6.4389427256044559E-5</v>
      </c>
      <c r="G382" s="24">
        <f t="shared" si="82"/>
        <v>1</v>
      </c>
      <c r="H382" s="24">
        <f t="shared" si="81"/>
        <v>3.8792769027853209E-5</v>
      </c>
    </row>
    <row r="383" spans="1:8" s="25" customFormat="1" x14ac:dyDescent="0.2">
      <c r="A383" s="21"/>
      <c r="B383" s="22" t="s">
        <v>341</v>
      </c>
      <c r="C383" s="23">
        <v>12</v>
      </c>
      <c r="D383" s="23">
        <v>12</v>
      </c>
      <c r="E383" s="24">
        <f t="shared" si="79"/>
        <v>4.6551322833423848E-4</v>
      </c>
      <c r="F383" s="24">
        <f t="shared" si="80"/>
        <v>3.8633656353626733E-4</v>
      </c>
      <c r="G383" s="24">
        <f t="shared" si="82"/>
        <v>0</v>
      </c>
      <c r="H383" s="24">
        <f t="shared" si="81"/>
        <v>0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1</v>
      </c>
      <c r="E384" s="24" t="str">
        <f t="shared" si="79"/>
        <v/>
      </c>
      <c r="F384" s="24">
        <f t="shared" si="80"/>
        <v>3.219471362802228E-5</v>
      </c>
      <c r="G384" s="24">
        <f t="shared" si="82"/>
        <v>1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3</v>
      </c>
      <c r="E385" s="24" t="str">
        <f t="shared" si="79"/>
        <v/>
      </c>
      <c r="F385" s="24">
        <f t="shared" si="80"/>
        <v>9.6584140884066832E-5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14</v>
      </c>
      <c r="D386" s="23">
        <v>81</v>
      </c>
      <c r="E386" s="24">
        <f t="shared" si="79"/>
        <v>5.4309876638994488E-4</v>
      </c>
      <c r="F386" s="24">
        <f t="shared" si="80"/>
        <v>2.6077718038698045E-3</v>
      </c>
      <c r="G386" s="24">
        <f t="shared" si="82"/>
        <v>4.7857142857142856</v>
      </c>
      <c r="H386" s="24">
        <f t="shared" si="81"/>
        <v>2.5991155248661648E-3</v>
      </c>
    </row>
    <row r="387" spans="1:8" s="25" customFormat="1" x14ac:dyDescent="0.2">
      <c r="A387" s="21"/>
      <c r="B387" s="22" t="s">
        <v>345</v>
      </c>
      <c r="C387" s="23">
        <v>18</v>
      </c>
      <c r="D387" s="23">
        <v>148</v>
      </c>
      <c r="E387" s="24">
        <f t="shared" si="79"/>
        <v>6.982698425013578E-4</v>
      </c>
      <c r="F387" s="24">
        <f t="shared" si="80"/>
        <v>4.7648176169472973E-3</v>
      </c>
      <c r="G387" s="24">
        <f t="shared" si="82"/>
        <v>7.2222222222222223</v>
      </c>
      <c r="H387" s="24">
        <f t="shared" si="81"/>
        <v>5.0430599736209173E-3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22</v>
      </c>
      <c r="D389" s="23">
        <v>39</v>
      </c>
      <c r="E389" s="24">
        <f t="shared" si="79"/>
        <v>8.5344091861277061E-4</v>
      </c>
      <c r="F389" s="24">
        <f t="shared" si="80"/>
        <v>1.2555938314928689E-3</v>
      </c>
      <c r="G389" s="24">
        <f t="shared" si="82"/>
        <v>0.77272727272727271</v>
      </c>
      <c r="H389" s="24">
        <f t="shared" si="81"/>
        <v>6.5947707347350452E-4</v>
      </c>
    </row>
    <row r="390" spans="1:8" s="25" customFormat="1" ht="25.5" x14ac:dyDescent="0.2">
      <c r="A390" s="21"/>
      <c r="B390" s="22" t="s">
        <v>348</v>
      </c>
      <c r="C390" s="23">
        <v>197</v>
      </c>
      <c r="D390" s="23">
        <v>157</v>
      </c>
      <c r="E390" s="24">
        <f t="shared" si="79"/>
        <v>7.6421754984870817E-3</v>
      </c>
      <c r="F390" s="24">
        <f t="shared" si="80"/>
        <v>5.0545700395994977E-3</v>
      </c>
      <c r="G390" s="24">
        <f t="shared" si="82"/>
        <v>-0.20304568527918782</v>
      </c>
      <c r="H390" s="24">
        <f t="shared" si="81"/>
        <v>-1.5517107611141283E-3</v>
      </c>
    </row>
    <row r="391" spans="1:8" s="25" customFormat="1" x14ac:dyDescent="0.2">
      <c r="A391" s="21"/>
      <c r="B391" s="22" t="s">
        <v>349</v>
      </c>
      <c r="C391" s="23">
        <v>221</v>
      </c>
      <c r="D391" s="23">
        <v>278</v>
      </c>
      <c r="E391" s="24">
        <f t="shared" si="79"/>
        <v>8.5732019551555596E-3</v>
      </c>
      <c r="F391" s="24">
        <f t="shared" si="80"/>
        <v>8.9501303885901936E-3</v>
      </c>
      <c r="G391" s="24">
        <f t="shared" si="82"/>
        <v>0.25791855203619912</v>
      </c>
      <c r="H391" s="24">
        <f t="shared" si="81"/>
        <v>2.2111878345876333E-3</v>
      </c>
    </row>
    <row r="392" spans="1:8" s="25" customFormat="1" x14ac:dyDescent="0.2">
      <c r="A392" s="21"/>
      <c r="B392" s="22" t="s">
        <v>350</v>
      </c>
      <c r="C392" s="23">
        <v>10</v>
      </c>
      <c r="D392" s="23">
        <v>12</v>
      </c>
      <c r="E392" s="24">
        <f t="shared" si="79"/>
        <v>3.8792769027853208E-4</v>
      </c>
      <c r="F392" s="24">
        <f t="shared" si="80"/>
        <v>3.8633656353626733E-4</v>
      </c>
      <c r="G392" s="24">
        <f t="shared" si="82"/>
        <v>0.2</v>
      </c>
      <c r="H392" s="24">
        <f t="shared" si="81"/>
        <v>7.7585538055706418E-5</v>
      </c>
    </row>
    <row r="393" spans="1:8" s="25" customFormat="1" x14ac:dyDescent="0.2">
      <c r="A393" s="21"/>
      <c r="B393" s="22" t="s">
        <v>351</v>
      </c>
      <c r="C393" s="23">
        <v>30</v>
      </c>
      <c r="D393" s="23">
        <v>27</v>
      </c>
      <c r="E393" s="24">
        <f t="shared" si="79"/>
        <v>1.1637830708355963E-3</v>
      </c>
      <c r="F393" s="24">
        <f t="shared" si="80"/>
        <v>8.6925726795660148E-4</v>
      </c>
      <c r="G393" s="24">
        <f t="shared" si="82"/>
        <v>-0.1</v>
      </c>
      <c r="H393" s="24">
        <f t="shared" si="81"/>
        <v>-1.1637830708355963E-4</v>
      </c>
    </row>
    <row r="394" spans="1:8" s="25" customFormat="1" x14ac:dyDescent="0.2">
      <c r="A394" s="21"/>
      <c r="B394" s="22" t="s">
        <v>352</v>
      </c>
      <c r="C394" s="23">
        <v>7</v>
      </c>
      <c r="D394" s="23">
        <v>1</v>
      </c>
      <c r="E394" s="24">
        <f t="shared" si="79"/>
        <v>2.7154938319497244E-4</v>
      </c>
      <c r="F394" s="24">
        <f t="shared" si="80"/>
        <v>3.219471362802228E-5</v>
      </c>
      <c r="G394" s="24">
        <f t="shared" si="82"/>
        <v>-0.8571428571428571</v>
      </c>
      <c r="H394" s="24">
        <f t="shared" si="81"/>
        <v>-2.3275661416711921E-4</v>
      </c>
    </row>
    <row r="395" spans="1:8" s="25" customFormat="1" x14ac:dyDescent="0.2">
      <c r="A395" s="21"/>
      <c r="B395" s="22" t="s">
        <v>632</v>
      </c>
      <c r="C395" s="23">
        <v>14</v>
      </c>
      <c r="D395" s="23">
        <v>23</v>
      </c>
      <c r="E395" s="24">
        <f t="shared" si="79"/>
        <v>5.4309876638994488E-4</v>
      </c>
      <c r="F395" s="24">
        <f t="shared" si="80"/>
        <v>7.4047841344451238E-4</v>
      </c>
      <c r="G395" s="24">
        <f t="shared" si="82"/>
        <v>0.6428571428571429</v>
      </c>
      <c r="H395" s="24">
        <f t="shared" si="81"/>
        <v>3.491349212506789E-4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1</v>
      </c>
      <c r="E396" s="24" t="str">
        <f t="shared" si="79"/>
        <v/>
      </c>
      <c r="F396" s="24">
        <f t="shared" si="80"/>
        <v>3.219471362802228E-5</v>
      </c>
      <c r="G396" s="24">
        <f t="shared" si="82"/>
        <v>1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1</v>
      </c>
      <c r="D397" s="23">
        <v>1</v>
      </c>
      <c r="E397" s="24">
        <f t="shared" si="79"/>
        <v>3.8792769027853209E-5</v>
      </c>
      <c r="F397" s="24">
        <f t="shared" si="80"/>
        <v>3.219471362802228E-5</v>
      </c>
      <c r="G397" s="24">
        <f t="shared" si="82"/>
        <v>0</v>
      </c>
      <c r="H397" s="24">
        <f t="shared" si="81"/>
        <v>0</v>
      </c>
    </row>
    <row r="398" spans="1:8" s="25" customFormat="1" x14ac:dyDescent="0.2">
      <c r="A398" s="21"/>
      <c r="B398" s="22" t="s">
        <v>355</v>
      </c>
      <c r="C398" s="23">
        <v>185</v>
      </c>
      <c r="D398" s="23">
        <v>46</v>
      </c>
      <c r="E398" s="24">
        <f t="shared" si="79"/>
        <v>7.1766622701528431E-3</v>
      </c>
      <c r="F398" s="24">
        <f t="shared" si="80"/>
        <v>1.4809568268890248E-3</v>
      </c>
      <c r="G398" s="24">
        <f t="shared" si="82"/>
        <v>-0.75135135135135134</v>
      </c>
      <c r="H398" s="24">
        <f t="shared" si="81"/>
        <v>-5.3921948948715956E-3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6</v>
      </c>
      <c r="E399" s="24" t="str">
        <f t="shared" si="79"/>
        <v/>
      </c>
      <c r="F399" s="24">
        <f t="shared" si="80"/>
        <v>1.9316828176813366E-4</v>
      </c>
      <c r="G399" s="24">
        <f t="shared" si="82"/>
        <v>1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2</v>
      </c>
      <c r="D400" s="23">
        <v>0</v>
      </c>
      <c r="E400" s="24">
        <f t="shared" si="79"/>
        <v>7.7585538055706418E-5</v>
      </c>
      <c r="F400" s="24" t="str">
        <f t="shared" si="80"/>
        <v/>
      </c>
      <c r="G400" s="24">
        <f t="shared" si="82"/>
        <v>-1</v>
      </c>
      <c r="H400" s="24">
        <f t="shared" si="81"/>
        <v>-7.7585538055706418E-5</v>
      </c>
    </row>
    <row r="401" spans="1:8" s="25" customFormat="1" x14ac:dyDescent="0.2">
      <c r="A401" s="21"/>
      <c r="B401" s="22" t="s">
        <v>358</v>
      </c>
      <c r="C401" s="23">
        <v>62</v>
      </c>
      <c r="D401" s="23">
        <v>5</v>
      </c>
      <c r="E401" s="24">
        <f t="shared" si="79"/>
        <v>2.4051516797268988E-3</v>
      </c>
      <c r="F401" s="24">
        <f t="shared" si="80"/>
        <v>1.6097356814011139E-4</v>
      </c>
      <c r="G401" s="24">
        <f t="shared" si="82"/>
        <v>-0.91935483870967738</v>
      </c>
      <c r="H401" s="24">
        <f t="shared" si="81"/>
        <v>-2.2111878345876328E-3</v>
      </c>
    </row>
    <row r="402" spans="1:8" s="25" customFormat="1" x14ac:dyDescent="0.2">
      <c r="A402" s="21"/>
      <c r="B402" s="22" t="s">
        <v>359</v>
      </c>
      <c r="C402" s="23">
        <v>2945</v>
      </c>
      <c r="D402" s="23">
        <v>6365</v>
      </c>
      <c r="E402" s="24">
        <f t="shared" si="79"/>
        <v>0.1142447047870277</v>
      </c>
      <c r="F402" s="24">
        <f t="shared" si="80"/>
        <v>0.2049193522423618</v>
      </c>
      <c r="G402" s="24">
        <f t="shared" si="82"/>
        <v>1.1612903225806452</v>
      </c>
      <c r="H402" s="24">
        <f t="shared" si="81"/>
        <v>0.13267127007525797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8</v>
      </c>
      <c r="E403" s="24" t="str">
        <f t="shared" si="79"/>
        <v/>
      </c>
      <c r="F403" s="24">
        <f t="shared" si="80"/>
        <v>2.5755770902417824E-4</v>
      </c>
      <c r="G403" s="24">
        <f t="shared" si="82"/>
        <v>1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9</v>
      </c>
      <c r="E404" s="24" t="str">
        <f t="shared" ref="E404" si="83">+IF(C404=0,"",C404/C$356)</f>
        <v/>
      </c>
      <c r="F404" s="24">
        <f t="shared" ref="F404" si="84">+IF(D404=0,"",D404/D$356)</f>
        <v>2.8975242265220051E-4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1600</v>
      </c>
      <c r="D405" s="23">
        <v>169</v>
      </c>
      <c r="E405" s="24">
        <f t="shared" si="79"/>
        <v>6.2068430444565136E-2</v>
      </c>
      <c r="F405" s="24">
        <f t="shared" si="80"/>
        <v>5.440906603135765E-3</v>
      </c>
      <c r="G405" s="24">
        <f t="shared" si="82"/>
        <v>-0.89437500000000003</v>
      </c>
      <c r="H405" s="24">
        <f t="shared" si="81"/>
        <v>-5.5512452478857943E-2</v>
      </c>
    </row>
    <row r="406" spans="1:8" s="25" customFormat="1" x14ac:dyDescent="0.2">
      <c r="A406" s="21"/>
      <c r="B406" s="22" t="s">
        <v>362</v>
      </c>
      <c r="C406" s="23">
        <v>1549</v>
      </c>
      <c r="D406" s="23">
        <v>3237</v>
      </c>
      <c r="E406" s="24">
        <f t="shared" si="79"/>
        <v>6.0089999224144618E-2</v>
      </c>
      <c r="F406" s="24">
        <f t="shared" si="80"/>
        <v>0.10421428801390811</v>
      </c>
      <c r="G406" s="24">
        <f t="shared" si="82"/>
        <v>1.0897353131052292</v>
      </c>
      <c r="H406" s="24">
        <f t="shared" si="81"/>
        <v>6.5482194119016221E-2</v>
      </c>
    </row>
    <row r="407" spans="1:8" s="25" customFormat="1" x14ac:dyDescent="0.2">
      <c r="A407" s="21"/>
      <c r="B407" s="22" t="s">
        <v>363</v>
      </c>
      <c r="C407" s="23">
        <v>254</v>
      </c>
      <c r="D407" s="23">
        <v>145</v>
      </c>
      <c r="E407" s="24">
        <f t="shared" si="79"/>
        <v>9.853363333074714E-3</v>
      </c>
      <c r="F407" s="24">
        <f t="shared" si="80"/>
        <v>4.6682334760632304E-3</v>
      </c>
      <c r="G407" s="24">
        <f t="shared" si="82"/>
        <v>-0.42913385826771655</v>
      </c>
      <c r="H407" s="24">
        <f t="shared" si="81"/>
        <v>-4.2284118240359997E-3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1</v>
      </c>
      <c r="E408" s="24" t="str">
        <f t="shared" si="79"/>
        <v/>
      </c>
      <c r="F408" s="24">
        <f t="shared" si="80"/>
        <v>3.219471362802228E-5</v>
      </c>
      <c r="G408" s="24">
        <f t="shared" si="82"/>
        <v>1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113</v>
      </c>
      <c r="D409" s="23">
        <v>31</v>
      </c>
      <c r="E409" s="24">
        <f t="shared" si="79"/>
        <v>4.3835829001474128E-3</v>
      </c>
      <c r="F409" s="24">
        <f t="shared" si="80"/>
        <v>9.9803612246869068E-4</v>
      </c>
      <c r="G409" s="24">
        <f t="shared" si="82"/>
        <v>-0.72566371681415931</v>
      </c>
      <c r="H409" s="24">
        <f t="shared" si="81"/>
        <v>-3.1810070602839632E-3</v>
      </c>
    </row>
    <row r="410" spans="1:8" s="25" customFormat="1" ht="25.5" x14ac:dyDescent="0.2">
      <c r="A410" s="21"/>
      <c r="B410" s="22" t="s">
        <v>366</v>
      </c>
      <c r="C410" s="23">
        <v>31</v>
      </c>
      <c r="D410" s="23">
        <v>21</v>
      </c>
      <c r="E410" s="24">
        <f t="shared" si="79"/>
        <v>1.2025758398634494E-3</v>
      </c>
      <c r="F410" s="24">
        <f t="shared" si="80"/>
        <v>6.7608898618846784E-4</v>
      </c>
      <c r="G410" s="24">
        <f t="shared" si="82"/>
        <v>-0.32258064516129031</v>
      </c>
      <c r="H410" s="24">
        <f t="shared" si="81"/>
        <v>-3.8792769027853208E-4</v>
      </c>
    </row>
    <row r="411" spans="1:8" s="25" customFormat="1" x14ac:dyDescent="0.2">
      <c r="A411" s="21"/>
      <c r="B411" s="22" t="s">
        <v>367</v>
      </c>
      <c r="C411" s="23">
        <v>7</v>
      </c>
      <c r="D411" s="23">
        <v>3</v>
      </c>
      <c r="E411" s="24">
        <f t="shared" si="79"/>
        <v>2.7154938319497244E-4</v>
      </c>
      <c r="F411" s="24">
        <f t="shared" si="80"/>
        <v>9.6584140884066832E-5</v>
      </c>
      <c r="G411" s="24">
        <f t="shared" si="82"/>
        <v>-0.5714285714285714</v>
      </c>
      <c r="H411" s="24">
        <f t="shared" si="81"/>
        <v>-1.5517107611141281E-4</v>
      </c>
    </row>
    <row r="412" spans="1:8" s="25" customFormat="1" x14ac:dyDescent="0.2">
      <c r="A412" s="21"/>
      <c r="B412" s="22" t="s">
        <v>368</v>
      </c>
      <c r="C412" s="23">
        <v>55</v>
      </c>
      <c r="D412" s="23">
        <v>15</v>
      </c>
      <c r="E412" s="24">
        <f t="shared" si="79"/>
        <v>2.1336022965319263E-3</v>
      </c>
      <c r="F412" s="24">
        <f t="shared" si="80"/>
        <v>4.829207044203342E-4</v>
      </c>
      <c r="G412" s="24">
        <f t="shared" si="82"/>
        <v>-0.72727272727272729</v>
      </c>
      <c r="H412" s="24">
        <f t="shared" si="81"/>
        <v>-1.5517107611141283E-3</v>
      </c>
    </row>
    <row r="413" spans="1:8" s="25" customFormat="1" x14ac:dyDescent="0.2">
      <c r="A413" s="21"/>
      <c r="B413" s="22" t="s">
        <v>369</v>
      </c>
      <c r="C413" s="23">
        <v>84</v>
      </c>
      <c r="D413" s="23">
        <v>17</v>
      </c>
      <c r="E413" s="24">
        <f t="shared" si="79"/>
        <v>3.2585925983396693E-3</v>
      </c>
      <c r="F413" s="24">
        <f t="shared" si="80"/>
        <v>5.4731013167637875E-4</v>
      </c>
      <c r="G413" s="24">
        <f t="shared" si="82"/>
        <v>-0.79761904761904767</v>
      </c>
      <c r="H413" s="24">
        <f t="shared" si="81"/>
        <v>-2.5991155248661648E-3</v>
      </c>
    </row>
    <row r="414" spans="1:8" s="25" customFormat="1" x14ac:dyDescent="0.2">
      <c r="A414" s="21"/>
      <c r="B414" s="22" t="s">
        <v>370</v>
      </c>
      <c r="C414" s="23">
        <v>11</v>
      </c>
      <c r="D414" s="23">
        <v>2</v>
      </c>
      <c r="E414" s="24">
        <f t="shared" si="79"/>
        <v>4.267204593063853E-4</v>
      </c>
      <c r="F414" s="24">
        <f t="shared" si="80"/>
        <v>6.4389427256044559E-5</v>
      </c>
      <c r="G414" s="24">
        <f t="shared" si="82"/>
        <v>-0.81818181818181823</v>
      </c>
      <c r="H414" s="24">
        <f t="shared" si="81"/>
        <v>-3.491349212506789E-4</v>
      </c>
    </row>
    <row r="415" spans="1:8" s="25" customFormat="1" ht="25.5" x14ac:dyDescent="0.2">
      <c r="A415" s="21"/>
      <c r="B415" s="22" t="s">
        <v>633</v>
      </c>
      <c r="C415" s="23">
        <v>40</v>
      </c>
      <c r="D415" s="23">
        <v>20</v>
      </c>
      <c r="E415" s="24">
        <f t="shared" si="79"/>
        <v>1.5517107611141283E-3</v>
      </c>
      <c r="F415" s="24">
        <f t="shared" si="80"/>
        <v>6.4389427256044557E-4</v>
      </c>
      <c r="G415" s="24">
        <f t="shared" si="82"/>
        <v>-0.5</v>
      </c>
      <c r="H415" s="24">
        <f t="shared" si="81"/>
        <v>-7.7585538055706415E-4</v>
      </c>
    </row>
    <row r="416" spans="1:8" s="25" customFormat="1" ht="25.5" x14ac:dyDescent="0.2">
      <c r="A416" s="21"/>
      <c r="B416" s="22" t="s">
        <v>371</v>
      </c>
      <c r="C416" s="23">
        <v>6</v>
      </c>
      <c r="D416" s="23">
        <v>9</v>
      </c>
      <c r="E416" s="24">
        <f t="shared" si="79"/>
        <v>2.3275661416711924E-4</v>
      </c>
      <c r="F416" s="24">
        <f t="shared" si="80"/>
        <v>2.8975242265220051E-4</v>
      </c>
      <c r="G416" s="24">
        <f t="shared" si="82"/>
        <v>0.5</v>
      </c>
      <c r="H416" s="24">
        <f t="shared" si="81"/>
        <v>1.1637830708355962E-4</v>
      </c>
    </row>
    <row r="417" spans="1:8" s="25" customFormat="1" x14ac:dyDescent="0.2">
      <c r="A417" s="21"/>
      <c r="B417" s="22" t="s">
        <v>372</v>
      </c>
      <c r="C417" s="23">
        <v>21</v>
      </c>
      <c r="D417" s="23">
        <v>25</v>
      </c>
      <c r="E417" s="24">
        <f t="shared" si="79"/>
        <v>8.1464814958491733E-4</v>
      </c>
      <c r="F417" s="24">
        <f t="shared" si="80"/>
        <v>8.0486784070055693E-4</v>
      </c>
      <c r="G417" s="24">
        <f t="shared" si="82"/>
        <v>0.19047619047619047</v>
      </c>
      <c r="H417" s="24">
        <f t="shared" si="81"/>
        <v>1.5517107611141281E-4</v>
      </c>
    </row>
    <row r="418" spans="1:8" s="25" customFormat="1" x14ac:dyDescent="0.2">
      <c r="A418" s="21"/>
      <c r="B418" s="22" t="s">
        <v>373</v>
      </c>
      <c r="C418" s="23">
        <v>109</v>
      </c>
      <c r="D418" s="23">
        <v>216</v>
      </c>
      <c r="E418" s="24">
        <f t="shared" si="79"/>
        <v>4.2284118240359997E-3</v>
      </c>
      <c r="F418" s="24">
        <f t="shared" si="80"/>
        <v>6.9540581436528118E-3</v>
      </c>
      <c r="G418" s="24">
        <f t="shared" si="82"/>
        <v>0.98165137614678899</v>
      </c>
      <c r="H418" s="24">
        <f t="shared" si="81"/>
        <v>4.1508262859802931E-3</v>
      </c>
    </row>
    <row r="419" spans="1:8" s="25" customFormat="1" x14ac:dyDescent="0.2">
      <c r="A419" s="21"/>
      <c r="B419" s="22" t="s">
        <v>374</v>
      </c>
      <c r="C419" s="23">
        <v>2</v>
      </c>
      <c r="D419" s="23">
        <v>5</v>
      </c>
      <c r="E419" s="24">
        <f t="shared" si="79"/>
        <v>7.7585538055706418E-5</v>
      </c>
      <c r="F419" s="24">
        <f t="shared" si="80"/>
        <v>1.6097356814011139E-4</v>
      </c>
      <c r="G419" s="24">
        <f t="shared" si="82"/>
        <v>1.5</v>
      </c>
      <c r="H419" s="24">
        <f t="shared" si="81"/>
        <v>1.1637830708355963E-4</v>
      </c>
    </row>
    <row r="420" spans="1:8" s="25" customFormat="1" x14ac:dyDescent="0.2">
      <c r="A420" s="21"/>
      <c r="B420" s="22" t="s">
        <v>375</v>
      </c>
      <c r="C420" s="23">
        <v>61</v>
      </c>
      <c r="D420" s="23">
        <v>188</v>
      </c>
      <c r="E420" s="24">
        <f t="shared" si="79"/>
        <v>2.3663589106990455E-3</v>
      </c>
      <c r="F420" s="24">
        <f t="shared" si="80"/>
        <v>6.0526061620681882E-3</v>
      </c>
      <c r="G420" s="24">
        <f t="shared" si="82"/>
        <v>2.081967213114754</v>
      </c>
      <c r="H420" s="24">
        <f t="shared" si="81"/>
        <v>4.926681666537357E-3</v>
      </c>
    </row>
    <row r="421" spans="1:8" s="25" customFormat="1" x14ac:dyDescent="0.2">
      <c r="A421" s="21"/>
      <c r="B421" s="22" t="s">
        <v>376</v>
      </c>
      <c r="C421" s="23">
        <v>15</v>
      </c>
      <c r="D421" s="23">
        <v>2</v>
      </c>
      <c r="E421" s="24">
        <f t="shared" ref="E421:E486" si="87">+IF(C421=0,"",C421/C$356)</f>
        <v>5.8189153541779817E-4</v>
      </c>
      <c r="F421" s="24">
        <f t="shared" ref="F421:F486" si="88">+IF(D421=0,"",D421/D$356)</f>
        <v>6.4389427256044559E-5</v>
      </c>
      <c r="G421" s="24">
        <f t="shared" si="82"/>
        <v>-0.8666666666666667</v>
      </c>
      <c r="H421" s="24">
        <f t="shared" ref="H421:H486" si="89">+IF(OR(AND(E421=""),(G421="")),"",E421*G421)</f>
        <v>-5.0430599736209171E-4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21</v>
      </c>
      <c r="D424" s="23">
        <v>18</v>
      </c>
      <c r="E424" s="24">
        <f t="shared" si="87"/>
        <v>8.1464814958491733E-4</v>
      </c>
      <c r="F424" s="24">
        <f t="shared" si="88"/>
        <v>5.7950484530440102E-4</v>
      </c>
      <c r="G424" s="24">
        <f t="shared" si="90"/>
        <v>-0.14285714285714285</v>
      </c>
      <c r="H424" s="24">
        <f t="shared" si="89"/>
        <v>-1.1637830708355961E-4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7</v>
      </c>
      <c r="E425" s="24" t="str">
        <f t="shared" si="87"/>
        <v/>
      </c>
      <c r="F425" s="24">
        <f t="shared" si="88"/>
        <v>2.2536299539615596E-4</v>
      </c>
      <c r="G425" s="24">
        <f t="shared" si="90"/>
        <v>1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3.219471362802228E-5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3</v>
      </c>
      <c r="D427" s="23">
        <v>3</v>
      </c>
      <c r="E427" s="24">
        <f t="shared" si="87"/>
        <v>1.1637830708355962E-4</v>
      </c>
      <c r="F427" s="24">
        <f t="shared" si="88"/>
        <v>9.6584140884066832E-5</v>
      </c>
      <c r="G427" s="24">
        <f t="shared" si="90"/>
        <v>0</v>
      </c>
      <c r="H427" s="24">
        <f t="shared" si="89"/>
        <v>0</v>
      </c>
    </row>
    <row r="428" spans="1:8" s="25" customFormat="1" x14ac:dyDescent="0.2">
      <c r="A428" s="21"/>
      <c r="B428" s="22" t="s">
        <v>383</v>
      </c>
      <c r="C428" s="23">
        <v>137</v>
      </c>
      <c r="D428" s="23">
        <v>94</v>
      </c>
      <c r="E428" s="24">
        <f t="shared" si="87"/>
        <v>5.3146093568158899E-3</v>
      </c>
      <c r="F428" s="24">
        <f t="shared" si="88"/>
        <v>3.0263030810340941E-3</v>
      </c>
      <c r="G428" s="24">
        <f t="shared" si="90"/>
        <v>-0.31386861313868614</v>
      </c>
      <c r="H428" s="24">
        <f t="shared" si="89"/>
        <v>-1.6680890681976882E-3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84</v>
      </c>
      <c r="D430" s="23">
        <v>10</v>
      </c>
      <c r="E430" s="24">
        <f t="shared" si="87"/>
        <v>3.2585925983396693E-3</v>
      </c>
      <c r="F430" s="24">
        <f t="shared" si="88"/>
        <v>3.2194713628022278E-4</v>
      </c>
      <c r="G430" s="24">
        <f t="shared" si="90"/>
        <v>-0.88095238095238093</v>
      </c>
      <c r="H430" s="24">
        <f t="shared" si="89"/>
        <v>-2.8706649080611373E-3</v>
      </c>
    </row>
    <row r="431" spans="1:8" s="25" customFormat="1" x14ac:dyDescent="0.2">
      <c r="A431" s="21"/>
      <c r="B431" s="22" t="s">
        <v>386</v>
      </c>
      <c r="C431" s="23">
        <v>20</v>
      </c>
      <c r="D431" s="23">
        <v>6</v>
      </c>
      <c r="E431" s="24">
        <f t="shared" si="87"/>
        <v>7.7585538055706415E-4</v>
      </c>
      <c r="F431" s="24">
        <f t="shared" si="88"/>
        <v>1.9316828176813366E-4</v>
      </c>
      <c r="G431" s="24">
        <f t="shared" si="90"/>
        <v>-0.7</v>
      </c>
      <c r="H431" s="24">
        <f t="shared" si="89"/>
        <v>-5.4309876638994488E-4</v>
      </c>
    </row>
    <row r="432" spans="1:8" s="25" customFormat="1" x14ac:dyDescent="0.2">
      <c r="A432" s="21"/>
      <c r="B432" s="22" t="s">
        <v>387</v>
      </c>
      <c r="C432" s="23">
        <v>126</v>
      </c>
      <c r="D432" s="23">
        <v>95</v>
      </c>
      <c r="E432" s="24">
        <f t="shared" si="87"/>
        <v>4.8878888975095042E-3</v>
      </c>
      <c r="F432" s="24">
        <f t="shared" si="88"/>
        <v>3.0584977946621164E-3</v>
      </c>
      <c r="G432" s="24">
        <f t="shared" si="90"/>
        <v>-0.24603174603174602</v>
      </c>
      <c r="H432" s="24">
        <f t="shared" si="89"/>
        <v>-1.2025758398634494E-3</v>
      </c>
    </row>
    <row r="433" spans="1:8" s="25" customFormat="1" x14ac:dyDescent="0.2">
      <c r="A433" s="21"/>
      <c r="B433" s="22" t="s">
        <v>388</v>
      </c>
      <c r="C433" s="23">
        <v>7</v>
      </c>
      <c r="D433" s="23">
        <v>11</v>
      </c>
      <c r="E433" s="24">
        <f t="shared" si="87"/>
        <v>2.7154938319497244E-4</v>
      </c>
      <c r="F433" s="24">
        <f t="shared" si="88"/>
        <v>3.5414184990824506E-4</v>
      </c>
      <c r="G433" s="24">
        <f t="shared" si="90"/>
        <v>0.5714285714285714</v>
      </c>
      <c r="H433" s="24">
        <f t="shared" si="89"/>
        <v>1.5517107611141281E-4</v>
      </c>
    </row>
    <row r="434" spans="1:8" s="25" customFormat="1" x14ac:dyDescent="0.2">
      <c r="A434" s="21"/>
      <c r="B434" s="22" t="s">
        <v>389</v>
      </c>
      <c r="C434" s="23">
        <v>2</v>
      </c>
      <c r="D434" s="23">
        <v>1</v>
      </c>
      <c r="E434" s="24">
        <f t="shared" si="87"/>
        <v>7.7585538055706418E-5</v>
      </c>
      <c r="F434" s="24">
        <f t="shared" si="88"/>
        <v>3.219471362802228E-5</v>
      </c>
      <c r="G434" s="24">
        <f t="shared" si="90"/>
        <v>-0.5</v>
      </c>
      <c r="H434" s="24">
        <f t="shared" si="89"/>
        <v>-3.8792769027853209E-5</v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14</v>
      </c>
      <c r="D436" s="23">
        <v>69</v>
      </c>
      <c r="E436" s="24">
        <f t="shared" si="87"/>
        <v>5.4309876638994488E-4</v>
      </c>
      <c r="F436" s="24">
        <f t="shared" si="88"/>
        <v>2.2214352403335373E-3</v>
      </c>
      <c r="G436" s="24">
        <f t="shared" si="90"/>
        <v>3.9285714285714284</v>
      </c>
      <c r="H436" s="24">
        <f t="shared" si="89"/>
        <v>2.1336022965319263E-3</v>
      </c>
    </row>
    <row r="437" spans="1:8" s="25" customFormat="1" x14ac:dyDescent="0.2">
      <c r="A437" s="21"/>
      <c r="B437" s="22" t="s">
        <v>392</v>
      </c>
      <c r="C437" s="23">
        <v>31</v>
      </c>
      <c r="D437" s="23">
        <v>15</v>
      </c>
      <c r="E437" s="24">
        <f t="shared" si="87"/>
        <v>1.2025758398634494E-3</v>
      </c>
      <c r="F437" s="24">
        <f t="shared" si="88"/>
        <v>4.829207044203342E-4</v>
      </c>
      <c r="G437" s="24">
        <f t="shared" si="90"/>
        <v>-0.5161290322580645</v>
      </c>
      <c r="H437" s="24">
        <f t="shared" si="89"/>
        <v>-6.2068430444565123E-4</v>
      </c>
    </row>
    <row r="438" spans="1:8" s="25" customFormat="1" x14ac:dyDescent="0.2">
      <c r="A438" s="21"/>
      <c r="B438" s="22" t="s">
        <v>393</v>
      </c>
      <c r="C438" s="23">
        <v>2</v>
      </c>
      <c r="D438" s="23">
        <v>1</v>
      </c>
      <c r="E438" s="24">
        <f t="shared" si="87"/>
        <v>7.7585538055706418E-5</v>
      </c>
      <c r="F438" s="24">
        <f t="shared" si="88"/>
        <v>3.219471362802228E-5</v>
      </c>
      <c r="G438" s="24">
        <f t="shared" si="90"/>
        <v>-0.5</v>
      </c>
      <c r="H438" s="24">
        <f t="shared" si="89"/>
        <v>-3.8792769027853209E-5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9</v>
      </c>
      <c r="D441" s="23">
        <v>11</v>
      </c>
      <c r="E441" s="24">
        <f t="shared" si="87"/>
        <v>3.491349212506789E-4</v>
      </c>
      <c r="F441" s="24">
        <f t="shared" si="88"/>
        <v>3.5414184990824506E-4</v>
      </c>
      <c r="G441" s="24">
        <f t="shared" si="90"/>
        <v>0.22222222222222221</v>
      </c>
      <c r="H441" s="24">
        <f t="shared" si="89"/>
        <v>7.7585538055706418E-5</v>
      </c>
    </row>
    <row r="442" spans="1:8" s="25" customFormat="1" ht="25.5" x14ac:dyDescent="0.2">
      <c r="A442" s="21"/>
      <c r="B442" s="22" t="s">
        <v>395</v>
      </c>
      <c r="C442" s="23">
        <v>27</v>
      </c>
      <c r="D442" s="23">
        <v>9</v>
      </c>
      <c r="E442" s="24">
        <f t="shared" si="87"/>
        <v>1.0474047637520367E-3</v>
      </c>
      <c r="F442" s="24">
        <f t="shared" si="88"/>
        <v>2.8975242265220051E-4</v>
      </c>
      <c r="G442" s="24">
        <f t="shared" si="90"/>
        <v>-0.66666666666666663</v>
      </c>
      <c r="H442" s="24">
        <f t="shared" si="89"/>
        <v>-6.982698425013578E-4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1</v>
      </c>
      <c r="E443" s="24" t="str">
        <f t="shared" si="87"/>
        <v/>
      </c>
      <c r="F443" s="24">
        <f t="shared" si="88"/>
        <v>3.219471362802228E-5</v>
      </c>
      <c r="G443" s="24">
        <f t="shared" si="90"/>
        <v>1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9</v>
      </c>
      <c r="E444" s="24">
        <f t="shared" si="87"/>
        <v>3.8792769027853209E-5</v>
      </c>
      <c r="F444" s="24">
        <f t="shared" si="88"/>
        <v>2.8975242265220051E-4</v>
      </c>
      <c r="G444" s="24">
        <f t="shared" si="90"/>
        <v>8</v>
      </c>
      <c r="H444" s="24">
        <f t="shared" si="89"/>
        <v>3.1034215222282567E-4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2</v>
      </c>
      <c r="E446" s="24" t="str">
        <f t="shared" si="87"/>
        <v/>
      </c>
      <c r="F446" s="24">
        <f t="shared" si="88"/>
        <v>6.4389427256044559E-5</v>
      </c>
      <c r="G446" s="24">
        <f t="shared" si="90"/>
        <v>1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0</v>
      </c>
      <c r="E447" s="24">
        <f t="shared" si="87"/>
        <v>3.8792769027853209E-5</v>
      </c>
      <c r="F447" s="24" t="str">
        <f t="shared" si="88"/>
        <v/>
      </c>
      <c r="G447" s="24">
        <f t="shared" si="90"/>
        <v>-1</v>
      </c>
      <c r="H447" s="24">
        <f t="shared" si="89"/>
        <v>-3.8792769027853209E-5</v>
      </c>
    </row>
    <row r="448" spans="1:8" s="25" customFormat="1" x14ac:dyDescent="0.2">
      <c r="A448" s="21"/>
      <c r="B448" s="22" t="s">
        <v>401</v>
      </c>
      <c r="C448" s="23">
        <v>1</v>
      </c>
      <c r="D448" s="23">
        <v>2</v>
      </c>
      <c r="E448" s="24">
        <f t="shared" si="87"/>
        <v>3.8792769027853209E-5</v>
      </c>
      <c r="F448" s="24">
        <f t="shared" si="88"/>
        <v>6.4389427256044559E-5</v>
      </c>
      <c r="G448" s="24">
        <f t="shared" si="90"/>
        <v>1</v>
      </c>
      <c r="H448" s="24">
        <f t="shared" si="89"/>
        <v>3.8792769027853209E-5</v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1</v>
      </c>
      <c r="E449" s="24" t="str">
        <f t="shared" si="87"/>
        <v/>
      </c>
      <c r="F449" s="24">
        <f t="shared" si="88"/>
        <v>3.219471362802228E-5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5</v>
      </c>
      <c r="D451" s="23">
        <v>5</v>
      </c>
      <c r="E451" s="24">
        <f t="shared" si="87"/>
        <v>1.9396384513926604E-4</v>
      </c>
      <c r="F451" s="24">
        <f t="shared" si="88"/>
        <v>1.6097356814011139E-4</v>
      </c>
      <c r="G451" s="24">
        <f t="shared" si="90"/>
        <v>0</v>
      </c>
      <c r="H451" s="24">
        <f t="shared" si="89"/>
        <v>0</v>
      </c>
    </row>
    <row r="452" spans="1:9" s="25" customFormat="1" x14ac:dyDescent="0.2">
      <c r="A452" s="21"/>
      <c r="B452" s="22" t="s">
        <v>405</v>
      </c>
      <c r="C452" s="23">
        <v>206</v>
      </c>
      <c r="D452" s="23">
        <v>221</v>
      </c>
      <c r="E452" s="24">
        <f t="shared" si="87"/>
        <v>7.9913104197377616E-3</v>
      </c>
      <c r="F452" s="24">
        <f t="shared" si="88"/>
        <v>7.1150317117929232E-3</v>
      </c>
      <c r="G452" s="24">
        <f t="shared" si="90"/>
        <v>7.281553398058252E-2</v>
      </c>
      <c r="H452" s="24">
        <f t="shared" si="89"/>
        <v>5.8189153541779817E-4</v>
      </c>
    </row>
    <row r="453" spans="1:9" s="25" customFormat="1" x14ac:dyDescent="0.2">
      <c r="A453" s="21"/>
      <c r="B453" s="22" t="s">
        <v>406</v>
      </c>
      <c r="C453" s="23">
        <v>22</v>
      </c>
      <c r="D453" s="23">
        <v>104</v>
      </c>
      <c r="E453" s="24">
        <f t="shared" si="87"/>
        <v>8.5344091861277061E-4</v>
      </c>
      <c r="F453" s="24">
        <f t="shared" si="88"/>
        <v>3.3482502173143168E-3</v>
      </c>
      <c r="G453" s="24">
        <f t="shared" si="90"/>
        <v>3.7272727272727271</v>
      </c>
      <c r="H453" s="24">
        <f t="shared" si="89"/>
        <v>3.1810070602839632E-3</v>
      </c>
    </row>
    <row r="454" spans="1:9" s="25" customFormat="1" x14ac:dyDescent="0.2">
      <c r="A454" s="21"/>
      <c r="B454" s="22" t="s">
        <v>407</v>
      </c>
      <c r="C454" s="23">
        <v>3</v>
      </c>
      <c r="D454" s="23">
        <v>54</v>
      </c>
      <c r="E454" s="24">
        <f t="shared" si="87"/>
        <v>1.1637830708355962E-4</v>
      </c>
      <c r="F454" s="24">
        <f t="shared" si="88"/>
        <v>1.738514535913203E-3</v>
      </c>
      <c r="G454" s="24">
        <f t="shared" si="90"/>
        <v>17</v>
      </c>
      <c r="H454" s="24">
        <f t="shared" si="89"/>
        <v>1.9784312204205136E-3</v>
      </c>
    </row>
    <row r="455" spans="1:9" s="25" customFormat="1" x14ac:dyDescent="0.2">
      <c r="A455" s="21"/>
      <c r="B455" s="22" t="s">
        <v>408</v>
      </c>
      <c r="C455" s="23">
        <v>103</v>
      </c>
      <c r="D455" s="23">
        <v>79</v>
      </c>
      <c r="E455" s="24">
        <f t="shared" si="87"/>
        <v>3.9956552098688808E-3</v>
      </c>
      <c r="F455" s="24">
        <f t="shared" si="88"/>
        <v>2.54338237661376E-3</v>
      </c>
      <c r="G455" s="24">
        <f t="shared" si="90"/>
        <v>-0.23300970873786409</v>
      </c>
      <c r="H455" s="24">
        <f t="shared" si="89"/>
        <v>-9.3102645666847707E-4</v>
      </c>
    </row>
    <row r="456" spans="1:9" s="25" customFormat="1" x14ac:dyDescent="0.2">
      <c r="A456" s="21"/>
      <c r="B456" s="22" t="s">
        <v>409</v>
      </c>
      <c r="C456" s="23">
        <v>1</v>
      </c>
      <c r="D456" s="23">
        <v>2</v>
      </c>
      <c r="E456" s="24">
        <f t="shared" si="87"/>
        <v>3.8792769027853209E-5</v>
      </c>
      <c r="F456" s="24">
        <f t="shared" si="88"/>
        <v>6.4389427256044559E-5</v>
      </c>
      <c r="G456" s="24">
        <f t="shared" si="90"/>
        <v>1</v>
      </c>
      <c r="H456" s="24">
        <f t="shared" si="89"/>
        <v>3.8792769027853209E-5</v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15</v>
      </c>
      <c r="D458" s="23">
        <v>27</v>
      </c>
      <c r="E458" s="24">
        <f t="shared" si="87"/>
        <v>5.8189153541779817E-4</v>
      </c>
      <c r="F458" s="24">
        <f t="shared" si="88"/>
        <v>8.6925726795660148E-4</v>
      </c>
      <c r="G458" s="24">
        <f t="shared" si="90"/>
        <v>0.8</v>
      </c>
      <c r="H458" s="24">
        <f t="shared" si="89"/>
        <v>4.6551322833423853E-4</v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31</v>
      </c>
      <c r="D460" s="23">
        <v>76</v>
      </c>
      <c r="E460" s="24">
        <f t="shared" si="87"/>
        <v>1.2025758398634494E-3</v>
      </c>
      <c r="F460" s="24">
        <f t="shared" si="88"/>
        <v>2.4467982357296932E-3</v>
      </c>
      <c r="G460" s="24">
        <f t="shared" si="90"/>
        <v>1.4516129032258065</v>
      </c>
      <c r="H460" s="24">
        <f t="shared" si="89"/>
        <v>1.7456746062533943E-3</v>
      </c>
    </row>
    <row r="461" spans="1:9" s="25" customFormat="1" x14ac:dyDescent="0.2">
      <c r="A461" s="21"/>
      <c r="B461" s="22" t="s">
        <v>414</v>
      </c>
      <c r="C461" s="23">
        <v>1</v>
      </c>
      <c r="D461" s="23">
        <v>0</v>
      </c>
      <c r="E461" s="24">
        <f t="shared" si="87"/>
        <v>3.8792769027853209E-5</v>
      </c>
      <c r="F461" s="24" t="str">
        <f t="shared" si="88"/>
        <v/>
      </c>
      <c r="G461" s="24">
        <f t="shared" si="90"/>
        <v>-1</v>
      </c>
      <c r="H461" s="24">
        <f t="shared" si="89"/>
        <v>-3.8792769027853209E-5</v>
      </c>
    </row>
    <row r="462" spans="1:9" s="25" customFormat="1" x14ac:dyDescent="0.2">
      <c r="A462" s="21"/>
      <c r="B462" s="22" t="s">
        <v>415</v>
      </c>
      <c r="C462" s="23">
        <v>1</v>
      </c>
      <c r="D462" s="23">
        <v>5</v>
      </c>
      <c r="E462" s="24">
        <f t="shared" si="87"/>
        <v>3.8792769027853209E-5</v>
      </c>
      <c r="F462" s="24">
        <f t="shared" si="88"/>
        <v>1.6097356814011139E-4</v>
      </c>
      <c r="G462" s="24">
        <f t="shared" si="90"/>
        <v>4</v>
      </c>
      <c r="H462" s="24">
        <f t="shared" si="89"/>
        <v>1.5517107611141284E-4</v>
      </c>
    </row>
    <row r="463" spans="1:9" s="25" customFormat="1" x14ac:dyDescent="0.2">
      <c r="A463" s="21"/>
      <c r="B463" s="22" t="s">
        <v>634</v>
      </c>
      <c r="C463" s="23">
        <v>27</v>
      </c>
      <c r="D463" s="23">
        <v>7</v>
      </c>
      <c r="E463" s="24">
        <f t="shared" si="87"/>
        <v>1.0474047637520367E-3</v>
      </c>
      <c r="F463" s="24">
        <f t="shared" si="88"/>
        <v>2.2536299539615596E-4</v>
      </c>
      <c r="G463" s="24">
        <f t="shared" si="90"/>
        <v>-0.7407407407407407</v>
      </c>
      <c r="H463" s="24">
        <f t="shared" si="89"/>
        <v>-7.7585538055706415E-4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4</v>
      </c>
      <c r="E464" s="24" t="str">
        <f t="shared" si="87"/>
        <v/>
      </c>
      <c r="F464" s="24">
        <f t="shared" si="88"/>
        <v>1.2877885451208912E-4</v>
      </c>
      <c r="G464" s="24">
        <f t="shared" si="90"/>
        <v>1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7</v>
      </c>
      <c r="D465" s="23">
        <v>27</v>
      </c>
      <c r="E465" s="24">
        <f t="shared" si="87"/>
        <v>2.7154938319497244E-4</v>
      </c>
      <c r="F465" s="24">
        <f t="shared" si="88"/>
        <v>8.6925726795660148E-4</v>
      </c>
      <c r="G465" s="24">
        <f t="shared" si="90"/>
        <v>2.8571428571428572</v>
      </c>
      <c r="H465" s="24">
        <f t="shared" si="89"/>
        <v>7.7585538055706415E-4</v>
      </c>
    </row>
    <row r="466" spans="1:8" s="25" customFormat="1" x14ac:dyDescent="0.2">
      <c r="A466" s="21"/>
      <c r="B466" s="22" t="s">
        <v>418</v>
      </c>
      <c r="C466" s="23">
        <v>16</v>
      </c>
      <c r="D466" s="23">
        <v>9</v>
      </c>
      <c r="E466" s="24">
        <f t="shared" si="87"/>
        <v>6.2068430444565134E-4</v>
      </c>
      <c r="F466" s="24">
        <f t="shared" si="88"/>
        <v>2.8975242265220051E-4</v>
      </c>
      <c r="G466" s="24">
        <f t="shared" si="90"/>
        <v>-0.4375</v>
      </c>
      <c r="H466" s="24">
        <f t="shared" si="89"/>
        <v>-2.7154938319497244E-4</v>
      </c>
    </row>
    <row r="467" spans="1:8" s="25" customFormat="1" x14ac:dyDescent="0.2">
      <c r="A467" s="21"/>
      <c r="B467" s="22" t="s">
        <v>419</v>
      </c>
      <c r="C467" s="23">
        <v>4</v>
      </c>
      <c r="D467" s="23">
        <v>61</v>
      </c>
      <c r="E467" s="24">
        <f t="shared" si="87"/>
        <v>1.5517107611141284E-4</v>
      </c>
      <c r="F467" s="24">
        <f t="shared" si="88"/>
        <v>1.9638775313093591E-3</v>
      </c>
      <c r="G467" s="24">
        <f t="shared" si="90"/>
        <v>14.25</v>
      </c>
      <c r="H467" s="24">
        <f t="shared" si="89"/>
        <v>2.2111878345876328E-3</v>
      </c>
    </row>
    <row r="468" spans="1:8" s="25" customFormat="1" ht="25.5" x14ac:dyDescent="0.2">
      <c r="A468" s="21"/>
      <c r="B468" s="22" t="s">
        <v>420</v>
      </c>
      <c r="C468" s="23">
        <v>8</v>
      </c>
      <c r="D468" s="23">
        <v>16</v>
      </c>
      <c r="E468" s="24">
        <f t="shared" si="87"/>
        <v>3.1034215222282567E-4</v>
      </c>
      <c r="F468" s="24">
        <f t="shared" si="88"/>
        <v>5.1511541804835647E-4</v>
      </c>
      <c r="G468" s="24">
        <f t="shared" si="90"/>
        <v>1</v>
      </c>
      <c r="H468" s="24">
        <f t="shared" si="89"/>
        <v>3.1034215222282567E-4</v>
      </c>
    </row>
    <row r="469" spans="1:8" s="25" customFormat="1" ht="25.5" x14ac:dyDescent="0.2">
      <c r="A469" s="21"/>
      <c r="B469" s="22" t="s">
        <v>421</v>
      </c>
      <c r="C469" s="23">
        <v>46</v>
      </c>
      <c r="D469" s="23">
        <v>6</v>
      </c>
      <c r="E469" s="24">
        <f t="shared" si="87"/>
        <v>1.7844673752812476E-3</v>
      </c>
      <c r="F469" s="24">
        <f t="shared" si="88"/>
        <v>1.9316828176813366E-4</v>
      </c>
      <c r="G469" s="24">
        <f t="shared" si="90"/>
        <v>-0.86956521739130432</v>
      </c>
      <c r="H469" s="24">
        <f t="shared" si="89"/>
        <v>-1.5517107611141283E-3</v>
      </c>
    </row>
    <row r="470" spans="1:8" s="25" customFormat="1" ht="25.5" x14ac:dyDescent="0.2">
      <c r="A470" s="21"/>
      <c r="B470" s="22" t="s">
        <v>422</v>
      </c>
      <c r="C470" s="23">
        <v>5</v>
      </c>
      <c r="D470" s="23">
        <v>1</v>
      </c>
      <c r="E470" s="24">
        <f t="shared" si="87"/>
        <v>1.9396384513926604E-4</v>
      </c>
      <c r="F470" s="24">
        <f t="shared" si="88"/>
        <v>3.219471362802228E-5</v>
      </c>
      <c r="G470" s="24">
        <f t="shared" si="90"/>
        <v>-0.8</v>
      </c>
      <c r="H470" s="24">
        <f t="shared" si="89"/>
        <v>-1.5517107611141284E-4</v>
      </c>
    </row>
    <row r="471" spans="1:8" s="25" customFormat="1" x14ac:dyDescent="0.2">
      <c r="A471" s="21"/>
      <c r="B471" s="22" t="s">
        <v>423</v>
      </c>
      <c r="C471" s="23">
        <v>11</v>
      </c>
      <c r="D471" s="23">
        <v>9</v>
      </c>
      <c r="E471" s="24">
        <f t="shared" si="87"/>
        <v>4.267204593063853E-4</v>
      </c>
      <c r="F471" s="24">
        <f t="shared" si="88"/>
        <v>2.8975242265220051E-4</v>
      </c>
      <c r="G471" s="24">
        <f t="shared" si="90"/>
        <v>-0.18181818181818182</v>
      </c>
      <c r="H471" s="24">
        <f t="shared" si="89"/>
        <v>-7.7585538055706418E-5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13</v>
      </c>
      <c r="D473" s="23">
        <v>5</v>
      </c>
      <c r="E473" s="24">
        <f t="shared" si="87"/>
        <v>5.0430599736209171E-4</v>
      </c>
      <c r="F473" s="24">
        <f t="shared" si="88"/>
        <v>1.6097356814011139E-4</v>
      </c>
      <c r="G473" s="24">
        <f t="shared" si="90"/>
        <v>-0.61538461538461542</v>
      </c>
      <c r="H473" s="24">
        <f t="shared" si="89"/>
        <v>-3.1034215222282567E-4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1</v>
      </c>
      <c r="E474" s="24" t="str">
        <f t="shared" si="87"/>
        <v/>
      </c>
      <c r="F474" s="24">
        <f t="shared" si="88"/>
        <v>3.219471362802228E-5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15</v>
      </c>
      <c r="D475" s="23">
        <v>51</v>
      </c>
      <c r="E475" s="24">
        <f t="shared" si="87"/>
        <v>5.8189153541779817E-4</v>
      </c>
      <c r="F475" s="24">
        <f t="shared" si="88"/>
        <v>1.6419303950291361E-3</v>
      </c>
      <c r="G475" s="24">
        <f t="shared" si="90"/>
        <v>2.4</v>
      </c>
      <c r="H475" s="24">
        <f t="shared" si="89"/>
        <v>1.3965396850027156E-3</v>
      </c>
    </row>
    <row r="476" spans="1:8" s="25" customFormat="1" x14ac:dyDescent="0.2">
      <c r="A476" s="21"/>
      <c r="B476" s="22" t="s">
        <v>428</v>
      </c>
      <c r="C476" s="23">
        <v>53</v>
      </c>
      <c r="D476" s="23">
        <v>3</v>
      </c>
      <c r="E476" s="24">
        <f t="shared" si="87"/>
        <v>2.0560167584762201E-3</v>
      </c>
      <c r="F476" s="24">
        <f t="shared" si="88"/>
        <v>9.6584140884066832E-5</v>
      </c>
      <c r="G476" s="24">
        <f t="shared" si="90"/>
        <v>-0.94339622641509435</v>
      </c>
      <c r="H476" s="24">
        <f t="shared" si="89"/>
        <v>-1.9396384513926605E-3</v>
      </c>
    </row>
    <row r="477" spans="1:8" s="25" customFormat="1" x14ac:dyDescent="0.2">
      <c r="A477" s="21"/>
      <c r="B477" s="22" t="s">
        <v>635</v>
      </c>
      <c r="C477" s="23">
        <v>2</v>
      </c>
      <c r="D477" s="23">
        <v>6</v>
      </c>
      <c r="E477" s="24">
        <f t="shared" si="87"/>
        <v>7.7585538055706418E-5</v>
      </c>
      <c r="F477" s="24">
        <f t="shared" si="88"/>
        <v>1.9316828176813366E-4</v>
      </c>
      <c r="G477" s="24">
        <f t="shared" si="90"/>
        <v>2</v>
      </c>
      <c r="H477" s="24">
        <f t="shared" si="89"/>
        <v>1.5517107611141284E-4</v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3.219471362802228E-5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57</v>
      </c>
      <c r="D479" s="23">
        <v>54</v>
      </c>
      <c r="E479" s="24">
        <f t="shared" si="87"/>
        <v>2.2111878345876328E-3</v>
      </c>
      <c r="F479" s="24">
        <f t="shared" si="88"/>
        <v>1.738514535913203E-3</v>
      </c>
      <c r="G479" s="24">
        <f t="shared" si="90"/>
        <v>-5.2631578947368418E-2</v>
      </c>
      <c r="H479" s="24">
        <f t="shared" si="89"/>
        <v>-1.1637830708355962E-4</v>
      </c>
    </row>
    <row r="480" spans="1:8" s="25" customFormat="1" x14ac:dyDescent="0.2">
      <c r="A480" s="21"/>
      <c r="B480" s="22" t="s">
        <v>431</v>
      </c>
      <c r="C480" s="23">
        <v>2</v>
      </c>
      <c r="D480" s="23">
        <v>0</v>
      </c>
      <c r="E480" s="24">
        <f t="shared" si="87"/>
        <v>7.7585538055706418E-5</v>
      </c>
      <c r="F480" s="24" t="str">
        <f t="shared" si="88"/>
        <v/>
      </c>
      <c r="G480" s="24">
        <f t="shared" si="90"/>
        <v>-1</v>
      </c>
      <c r="H480" s="24">
        <f t="shared" si="89"/>
        <v>-7.7585538055706418E-5</v>
      </c>
    </row>
    <row r="481" spans="1:8" s="25" customFormat="1" x14ac:dyDescent="0.2">
      <c r="A481" s="21"/>
      <c r="B481" s="22" t="s">
        <v>432</v>
      </c>
      <c r="C481" s="23">
        <v>190</v>
      </c>
      <c r="D481" s="23">
        <v>123</v>
      </c>
      <c r="E481" s="24">
        <f t="shared" si="87"/>
        <v>7.37062611529211E-3</v>
      </c>
      <c r="F481" s="24">
        <f t="shared" si="88"/>
        <v>3.9599497762467404E-3</v>
      </c>
      <c r="G481" s="24">
        <f t="shared" si="90"/>
        <v>-0.35263157894736841</v>
      </c>
      <c r="H481" s="24">
        <f t="shared" si="89"/>
        <v>-2.5991155248661648E-3</v>
      </c>
    </row>
    <row r="482" spans="1:8" s="25" customFormat="1" x14ac:dyDescent="0.2">
      <c r="A482" s="21"/>
      <c r="B482" s="22" t="s">
        <v>433</v>
      </c>
      <c r="C482" s="23">
        <v>1</v>
      </c>
      <c r="D482" s="23">
        <v>0</v>
      </c>
      <c r="E482" s="24">
        <f t="shared" si="87"/>
        <v>3.8792769027853209E-5</v>
      </c>
      <c r="F482" s="24" t="str">
        <f t="shared" si="88"/>
        <v/>
      </c>
      <c r="G482" s="24">
        <f t="shared" si="90"/>
        <v>-1</v>
      </c>
      <c r="H482" s="24">
        <f t="shared" si="89"/>
        <v>-3.8792769027853209E-5</v>
      </c>
    </row>
    <row r="483" spans="1:8" s="25" customFormat="1" x14ac:dyDescent="0.2">
      <c r="A483" s="21"/>
      <c r="B483" s="22" t="s">
        <v>434</v>
      </c>
      <c r="C483" s="23">
        <v>1</v>
      </c>
      <c r="D483" s="23">
        <v>1</v>
      </c>
      <c r="E483" s="24">
        <f t="shared" si="87"/>
        <v>3.8792769027853209E-5</v>
      </c>
      <c r="F483" s="24">
        <f t="shared" si="88"/>
        <v>3.219471362802228E-5</v>
      </c>
      <c r="G483" s="24">
        <f t="shared" si="90"/>
        <v>0</v>
      </c>
      <c r="H483" s="24">
        <f t="shared" si="89"/>
        <v>0</v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2</v>
      </c>
      <c r="E485" s="24" t="str">
        <f t="shared" si="87"/>
        <v/>
      </c>
      <c r="F485" s="24">
        <f t="shared" si="88"/>
        <v>6.4389427256044559E-5</v>
      </c>
      <c r="G485" s="24">
        <f t="shared" si="90"/>
        <v>1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1</v>
      </c>
      <c r="D486" s="23">
        <v>7</v>
      </c>
      <c r="E486" s="24">
        <f t="shared" si="87"/>
        <v>3.8792769027853209E-5</v>
      </c>
      <c r="F486" s="24">
        <f t="shared" si="88"/>
        <v>2.2536299539615596E-4</v>
      </c>
      <c r="G486" s="24">
        <f t="shared" si="90"/>
        <v>6</v>
      </c>
      <c r="H486" s="24">
        <f t="shared" si="89"/>
        <v>2.3275661416711927E-4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1</v>
      </c>
      <c r="E487" s="24" t="str">
        <f t="shared" ref="E487:E550" si="95">+IF(C487=0,"",C487/C$356)</f>
        <v/>
      </c>
      <c r="F487" s="24">
        <f t="shared" ref="F487:F550" si="96">+IF(D487=0,"",D487/D$356)</f>
        <v>3.219471362802228E-5</v>
      </c>
      <c r="G487" s="24">
        <f t="shared" si="90"/>
        <v>1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64</v>
      </c>
      <c r="D489" s="23">
        <v>58</v>
      </c>
      <c r="E489" s="24">
        <f t="shared" si="95"/>
        <v>2.4827372177826054E-3</v>
      </c>
      <c r="F489" s="24">
        <f t="shared" si="96"/>
        <v>1.8672933904252923E-3</v>
      </c>
      <c r="G489" s="24">
        <f t="shared" si="98"/>
        <v>-9.375E-2</v>
      </c>
      <c r="H489" s="24">
        <f t="shared" si="97"/>
        <v>-2.3275661416711927E-4</v>
      </c>
    </row>
    <row r="490" spans="1:8" s="25" customFormat="1" ht="25.5" x14ac:dyDescent="0.2">
      <c r="A490" s="21"/>
      <c r="B490" s="22" t="s">
        <v>441</v>
      </c>
      <c r="C490" s="23">
        <v>1</v>
      </c>
      <c r="D490" s="23">
        <v>6</v>
      </c>
      <c r="E490" s="24">
        <f t="shared" si="95"/>
        <v>3.8792769027853209E-5</v>
      </c>
      <c r="F490" s="24">
        <f t="shared" si="96"/>
        <v>1.9316828176813366E-4</v>
      </c>
      <c r="G490" s="24">
        <f t="shared" si="98"/>
        <v>5</v>
      </c>
      <c r="H490" s="24">
        <f t="shared" si="97"/>
        <v>1.9396384513926604E-4</v>
      </c>
    </row>
    <row r="491" spans="1:8" s="25" customFormat="1" x14ac:dyDescent="0.2">
      <c r="A491" s="21"/>
      <c r="B491" s="22" t="s">
        <v>442</v>
      </c>
      <c r="C491" s="23">
        <v>6</v>
      </c>
      <c r="D491" s="23">
        <v>5</v>
      </c>
      <c r="E491" s="24">
        <f t="shared" si="95"/>
        <v>2.3275661416711924E-4</v>
      </c>
      <c r="F491" s="24">
        <f t="shared" si="96"/>
        <v>1.6097356814011139E-4</v>
      </c>
      <c r="G491" s="24">
        <f t="shared" si="98"/>
        <v>-0.16666666666666666</v>
      </c>
      <c r="H491" s="24">
        <f t="shared" si="97"/>
        <v>-3.8792769027853202E-5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20</v>
      </c>
      <c r="E492" s="24" t="str">
        <f t="shared" si="95"/>
        <v/>
      </c>
      <c r="F492" s="24">
        <f t="shared" si="96"/>
        <v>6.4389427256044557E-4</v>
      </c>
      <c r="G492" s="24">
        <f t="shared" si="98"/>
        <v>1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2</v>
      </c>
      <c r="D493" s="23">
        <v>3</v>
      </c>
      <c r="E493" s="24">
        <f t="shared" si="95"/>
        <v>7.7585538055706418E-5</v>
      </c>
      <c r="F493" s="24">
        <f t="shared" si="96"/>
        <v>9.6584140884066832E-5</v>
      </c>
      <c r="G493" s="24">
        <f t="shared" si="98"/>
        <v>0.5</v>
      </c>
      <c r="H493" s="24">
        <f t="shared" si="97"/>
        <v>3.8792769027853209E-5</v>
      </c>
    </row>
    <row r="494" spans="1:8" s="25" customFormat="1" x14ac:dyDescent="0.2">
      <c r="A494" s="21"/>
      <c r="B494" s="22" t="s">
        <v>445</v>
      </c>
      <c r="C494" s="23">
        <v>35</v>
      </c>
      <c r="D494" s="23">
        <v>27</v>
      </c>
      <c r="E494" s="24">
        <f t="shared" si="95"/>
        <v>1.3577469159748623E-3</v>
      </c>
      <c r="F494" s="24">
        <f t="shared" si="96"/>
        <v>8.6925726795660148E-4</v>
      </c>
      <c r="G494" s="24">
        <f t="shared" si="98"/>
        <v>-0.22857142857142856</v>
      </c>
      <c r="H494" s="24">
        <f t="shared" si="97"/>
        <v>-3.1034215222282567E-4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49</v>
      </c>
      <c r="D496" s="23">
        <v>37</v>
      </c>
      <c r="E496" s="24">
        <f t="shared" si="95"/>
        <v>1.9008456823648072E-3</v>
      </c>
      <c r="F496" s="24">
        <f t="shared" si="96"/>
        <v>1.1912044042368243E-3</v>
      </c>
      <c r="G496" s="24">
        <f t="shared" si="98"/>
        <v>-0.24489795918367346</v>
      </c>
      <c r="H496" s="24">
        <f t="shared" si="97"/>
        <v>-4.6551322833423848E-4</v>
      </c>
    </row>
    <row r="497" spans="1:8" s="25" customFormat="1" x14ac:dyDescent="0.2">
      <c r="A497" s="21"/>
      <c r="B497" s="22" t="s">
        <v>448</v>
      </c>
      <c r="C497" s="23">
        <v>2</v>
      </c>
      <c r="D497" s="23">
        <v>1</v>
      </c>
      <c r="E497" s="24">
        <f t="shared" si="95"/>
        <v>7.7585538055706418E-5</v>
      </c>
      <c r="F497" s="24">
        <f t="shared" si="96"/>
        <v>3.219471362802228E-5</v>
      </c>
      <c r="G497" s="24">
        <f t="shared" si="98"/>
        <v>-0.5</v>
      </c>
      <c r="H497" s="24">
        <f t="shared" si="97"/>
        <v>-3.8792769027853209E-5</v>
      </c>
    </row>
    <row r="498" spans="1:8" s="25" customFormat="1" x14ac:dyDescent="0.2">
      <c r="A498" s="21"/>
      <c r="B498" s="22" t="s">
        <v>449</v>
      </c>
      <c r="C498" s="23">
        <v>4</v>
      </c>
      <c r="D498" s="23">
        <v>2</v>
      </c>
      <c r="E498" s="24">
        <f t="shared" si="95"/>
        <v>1.5517107611141284E-4</v>
      </c>
      <c r="F498" s="24">
        <f t="shared" si="96"/>
        <v>6.4389427256044559E-5</v>
      </c>
      <c r="G498" s="24">
        <f t="shared" si="98"/>
        <v>-0.5</v>
      </c>
      <c r="H498" s="24">
        <f t="shared" si="97"/>
        <v>-7.7585538055706418E-5</v>
      </c>
    </row>
    <row r="499" spans="1:8" s="25" customFormat="1" x14ac:dyDescent="0.2">
      <c r="A499" s="21"/>
      <c r="B499" s="22" t="s">
        <v>450</v>
      </c>
      <c r="C499" s="23">
        <v>29</v>
      </c>
      <c r="D499" s="23">
        <v>13</v>
      </c>
      <c r="E499" s="24">
        <f t="shared" si="95"/>
        <v>1.1249903018077431E-3</v>
      </c>
      <c r="F499" s="24">
        <f t="shared" si="96"/>
        <v>4.185312771642896E-4</v>
      </c>
      <c r="G499" s="24">
        <f t="shared" si="98"/>
        <v>-0.55172413793103448</v>
      </c>
      <c r="H499" s="24">
        <f t="shared" si="97"/>
        <v>-6.2068430444565134E-4</v>
      </c>
    </row>
    <row r="500" spans="1:8" s="25" customFormat="1" x14ac:dyDescent="0.2">
      <c r="A500" s="21"/>
      <c r="B500" s="22" t="s">
        <v>451</v>
      </c>
      <c r="C500" s="23">
        <v>32</v>
      </c>
      <c r="D500" s="23">
        <v>37</v>
      </c>
      <c r="E500" s="24">
        <f t="shared" si="95"/>
        <v>1.2413686088913027E-3</v>
      </c>
      <c r="F500" s="24">
        <f t="shared" si="96"/>
        <v>1.1912044042368243E-3</v>
      </c>
      <c r="G500" s="24">
        <f t="shared" si="98"/>
        <v>0.15625</v>
      </c>
      <c r="H500" s="24">
        <f t="shared" si="97"/>
        <v>1.9396384513926604E-4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1</v>
      </c>
      <c r="E501" s="24" t="str">
        <f t="shared" si="95"/>
        <v/>
      </c>
      <c r="F501" s="24">
        <f t="shared" si="96"/>
        <v>3.219471362802228E-5</v>
      </c>
      <c r="G501" s="24">
        <f t="shared" si="98"/>
        <v>1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3</v>
      </c>
      <c r="D502" s="23">
        <v>8</v>
      </c>
      <c r="E502" s="24">
        <f t="shared" si="95"/>
        <v>1.1637830708355962E-4</v>
      </c>
      <c r="F502" s="24">
        <f t="shared" si="96"/>
        <v>2.5755770902417824E-4</v>
      </c>
      <c r="G502" s="24">
        <f t="shared" si="98"/>
        <v>1.6666666666666667</v>
      </c>
      <c r="H502" s="24">
        <f t="shared" si="97"/>
        <v>1.9396384513926604E-4</v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1</v>
      </c>
      <c r="E503" s="24" t="str">
        <f t="shared" si="95"/>
        <v/>
      </c>
      <c r="F503" s="24">
        <f t="shared" si="96"/>
        <v>3.219471362802228E-5</v>
      </c>
      <c r="G503" s="24">
        <f t="shared" si="98"/>
        <v>1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2</v>
      </c>
      <c r="D504" s="23">
        <v>14</v>
      </c>
      <c r="E504" s="24">
        <f t="shared" si="95"/>
        <v>7.7585538055706418E-5</v>
      </c>
      <c r="F504" s="24">
        <f t="shared" si="96"/>
        <v>4.5072599079231193E-4</v>
      </c>
      <c r="G504" s="24">
        <f t="shared" si="98"/>
        <v>6</v>
      </c>
      <c r="H504" s="24">
        <f t="shared" si="97"/>
        <v>4.6551322833423853E-4</v>
      </c>
    </row>
    <row r="505" spans="1:8" s="25" customFormat="1" x14ac:dyDescent="0.2">
      <c r="A505" s="21"/>
      <c r="B505" s="22" t="s">
        <v>455</v>
      </c>
      <c r="C505" s="23">
        <v>7</v>
      </c>
      <c r="D505" s="23">
        <v>32</v>
      </c>
      <c r="E505" s="24">
        <f t="shared" si="95"/>
        <v>2.7154938319497244E-4</v>
      </c>
      <c r="F505" s="24">
        <f t="shared" si="96"/>
        <v>1.0302308360967129E-3</v>
      </c>
      <c r="G505" s="24">
        <f t="shared" si="98"/>
        <v>3.5714285714285716</v>
      </c>
      <c r="H505" s="24">
        <f t="shared" si="97"/>
        <v>9.6981922569633024E-4</v>
      </c>
    </row>
    <row r="506" spans="1:8" s="25" customFormat="1" ht="25.5" x14ac:dyDescent="0.2">
      <c r="A506" s="21"/>
      <c r="B506" s="22" t="s">
        <v>456</v>
      </c>
      <c r="C506" s="23">
        <v>2</v>
      </c>
      <c r="D506" s="23">
        <v>0</v>
      </c>
      <c r="E506" s="24">
        <f t="shared" si="95"/>
        <v>7.7585538055706418E-5</v>
      </c>
      <c r="F506" s="24" t="str">
        <f t="shared" si="96"/>
        <v/>
      </c>
      <c r="G506" s="24">
        <f t="shared" si="98"/>
        <v>-1</v>
      </c>
      <c r="H506" s="24">
        <f t="shared" si="97"/>
        <v>-7.7585538055706418E-5</v>
      </c>
    </row>
    <row r="507" spans="1:8" s="25" customFormat="1" x14ac:dyDescent="0.2">
      <c r="A507" s="21"/>
      <c r="B507" s="22" t="s">
        <v>457</v>
      </c>
      <c r="C507" s="23">
        <v>1</v>
      </c>
      <c r="D507" s="23">
        <v>4</v>
      </c>
      <c r="E507" s="24">
        <f t="shared" si="95"/>
        <v>3.8792769027853209E-5</v>
      </c>
      <c r="F507" s="24">
        <f t="shared" si="96"/>
        <v>1.2877885451208912E-4</v>
      </c>
      <c r="G507" s="24">
        <f t="shared" si="98"/>
        <v>3</v>
      </c>
      <c r="H507" s="24">
        <f t="shared" si="97"/>
        <v>1.1637830708355963E-4</v>
      </c>
    </row>
    <row r="508" spans="1:8" s="25" customFormat="1" ht="25.5" x14ac:dyDescent="0.2">
      <c r="A508" s="21"/>
      <c r="B508" s="22" t="s">
        <v>458</v>
      </c>
      <c r="C508" s="23">
        <v>8</v>
      </c>
      <c r="D508" s="23">
        <v>61</v>
      </c>
      <c r="E508" s="24">
        <f t="shared" si="95"/>
        <v>3.1034215222282567E-4</v>
      </c>
      <c r="F508" s="24">
        <f t="shared" si="96"/>
        <v>1.9638775313093591E-3</v>
      </c>
      <c r="G508" s="24">
        <f t="shared" si="98"/>
        <v>6.625</v>
      </c>
      <c r="H508" s="24">
        <f t="shared" si="97"/>
        <v>2.0560167584762201E-3</v>
      </c>
    </row>
    <row r="509" spans="1:8" s="25" customFormat="1" ht="25.5" x14ac:dyDescent="0.2">
      <c r="A509" s="21"/>
      <c r="B509" s="22" t="s">
        <v>459</v>
      </c>
      <c r="C509" s="23">
        <v>2</v>
      </c>
      <c r="D509" s="23">
        <v>4</v>
      </c>
      <c r="E509" s="24">
        <f t="shared" si="95"/>
        <v>7.7585538055706418E-5</v>
      </c>
      <c r="F509" s="24">
        <f t="shared" si="96"/>
        <v>1.2877885451208912E-4</v>
      </c>
      <c r="G509" s="24">
        <f t="shared" si="98"/>
        <v>1</v>
      </c>
      <c r="H509" s="24">
        <f t="shared" si="97"/>
        <v>7.7585538055706418E-5</v>
      </c>
    </row>
    <row r="510" spans="1:8" s="25" customFormat="1" ht="25.5" x14ac:dyDescent="0.2">
      <c r="A510" s="21"/>
      <c r="B510" s="22" t="s">
        <v>460</v>
      </c>
      <c r="C510" s="23">
        <v>6</v>
      </c>
      <c r="D510" s="23">
        <v>11</v>
      </c>
      <c r="E510" s="24">
        <f t="shared" si="95"/>
        <v>2.3275661416711924E-4</v>
      </c>
      <c r="F510" s="24">
        <f t="shared" si="96"/>
        <v>3.5414184990824506E-4</v>
      </c>
      <c r="G510" s="24">
        <f t="shared" si="98"/>
        <v>0.83333333333333337</v>
      </c>
      <c r="H510" s="24">
        <f t="shared" si="97"/>
        <v>1.9396384513926604E-4</v>
      </c>
    </row>
    <row r="511" spans="1:8" s="25" customFormat="1" ht="25.5" x14ac:dyDescent="0.2">
      <c r="A511" s="21"/>
      <c r="B511" s="22" t="s">
        <v>461</v>
      </c>
      <c r="C511" s="23">
        <v>7</v>
      </c>
      <c r="D511" s="23">
        <v>7</v>
      </c>
      <c r="E511" s="24">
        <f t="shared" si="95"/>
        <v>2.7154938319497244E-4</v>
      </c>
      <c r="F511" s="24">
        <f t="shared" si="96"/>
        <v>2.2536299539615596E-4</v>
      </c>
      <c r="G511" s="24">
        <f t="shared" si="98"/>
        <v>0</v>
      </c>
      <c r="H511" s="24">
        <f t="shared" si="97"/>
        <v>0</v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1</v>
      </c>
      <c r="D513" s="23">
        <v>0</v>
      </c>
      <c r="E513" s="24">
        <f t="shared" si="95"/>
        <v>3.8792769027853209E-5</v>
      </c>
      <c r="F513" s="24" t="str">
        <f t="shared" si="96"/>
        <v/>
      </c>
      <c r="G513" s="24">
        <f t="shared" si="98"/>
        <v>-1</v>
      </c>
      <c r="H513" s="24">
        <f t="shared" si="97"/>
        <v>-3.8792769027853209E-5</v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3</v>
      </c>
      <c r="E514" s="24" t="str">
        <f t="shared" si="95"/>
        <v/>
      </c>
      <c r="F514" s="24">
        <f t="shared" si="96"/>
        <v>9.6584140884066832E-5</v>
      </c>
      <c r="G514" s="24">
        <f t="shared" si="98"/>
        <v>1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12</v>
      </c>
      <c r="D516" s="23">
        <v>13</v>
      </c>
      <c r="E516" s="24">
        <f t="shared" si="95"/>
        <v>4.6551322833423848E-4</v>
      </c>
      <c r="F516" s="24">
        <f t="shared" si="96"/>
        <v>4.185312771642896E-4</v>
      </c>
      <c r="G516" s="24">
        <f t="shared" si="98"/>
        <v>8.3333333333333329E-2</v>
      </c>
      <c r="H516" s="24">
        <f t="shared" si="97"/>
        <v>3.8792769027853202E-5</v>
      </c>
    </row>
    <row r="517" spans="1:8" s="25" customFormat="1" x14ac:dyDescent="0.2">
      <c r="A517" s="21"/>
      <c r="B517" s="22" t="s">
        <v>467</v>
      </c>
      <c r="C517" s="23">
        <v>11</v>
      </c>
      <c r="D517" s="23">
        <v>12</v>
      </c>
      <c r="E517" s="24">
        <f t="shared" si="95"/>
        <v>4.267204593063853E-4</v>
      </c>
      <c r="F517" s="24">
        <f t="shared" si="96"/>
        <v>3.8633656353626733E-4</v>
      </c>
      <c r="G517" s="24">
        <f t="shared" si="98"/>
        <v>9.0909090909090912E-2</v>
      </c>
      <c r="H517" s="24">
        <f t="shared" si="97"/>
        <v>3.8792769027853209E-5</v>
      </c>
    </row>
    <row r="518" spans="1:8" s="25" customFormat="1" ht="25.5" x14ac:dyDescent="0.2">
      <c r="A518" s="21"/>
      <c r="B518" s="22" t="s">
        <v>468</v>
      </c>
      <c r="C518" s="23">
        <v>25</v>
      </c>
      <c r="D518" s="23">
        <v>9</v>
      </c>
      <c r="E518" s="24">
        <f t="shared" si="95"/>
        <v>9.6981922569633024E-4</v>
      </c>
      <c r="F518" s="24">
        <f t="shared" si="96"/>
        <v>2.8975242265220051E-4</v>
      </c>
      <c r="G518" s="24">
        <f t="shared" si="98"/>
        <v>-0.64</v>
      </c>
      <c r="H518" s="24">
        <f t="shared" si="97"/>
        <v>-6.2068430444565134E-4</v>
      </c>
    </row>
    <row r="519" spans="1:8" s="25" customFormat="1" x14ac:dyDescent="0.2">
      <c r="A519" s="21"/>
      <c r="B519" s="22" t="s">
        <v>469</v>
      </c>
      <c r="C519" s="23">
        <v>5</v>
      </c>
      <c r="D519" s="23">
        <v>9</v>
      </c>
      <c r="E519" s="24">
        <f t="shared" si="95"/>
        <v>1.9396384513926604E-4</v>
      </c>
      <c r="F519" s="24">
        <f t="shared" si="96"/>
        <v>2.8975242265220051E-4</v>
      </c>
      <c r="G519" s="24">
        <f t="shared" si="98"/>
        <v>0.8</v>
      </c>
      <c r="H519" s="24">
        <f t="shared" si="97"/>
        <v>1.5517107611141284E-4</v>
      </c>
    </row>
    <row r="520" spans="1:8" s="25" customFormat="1" x14ac:dyDescent="0.2">
      <c r="A520" s="21"/>
      <c r="B520" s="22" t="s">
        <v>470</v>
      </c>
      <c r="C520" s="23">
        <v>139</v>
      </c>
      <c r="D520" s="23">
        <v>80</v>
      </c>
      <c r="E520" s="24">
        <f t="shared" si="95"/>
        <v>5.3921948948715956E-3</v>
      </c>
      <c r="F520" s="24">
        <f t="shared" si="96"/>
        <v>2.5755770902417823E-3</v>
      </c>
      <c r="G520" s="24">
        <f t="shared" si="98"/>
        <v>-0.42446043165467628</v>
      </c>
      <c r="H520" s="24">
        <f t="shared" si="97"/>
        <v>-2.2887733726433394E-3</v>
      </c>
    </row>
    <row r="521" spans="1:8" s="25" customFormat="1" x14ac:dyDescent="0.2">
      <c r="A521" s="21"/>
      <c r="B521" s="22" t="s">
        <v>471</v>
      </c>
      <c r="C521" s="23">
        <v>101</v>
      </c>
      <c r="D521" s="23">
        <v>46</v>
      </c>
      <c r="E521" s="24">
        <f t="shared" si="95"/>
        <v>3.9180696718131743E-3</v>
      </c>
      <c r="F521" s="24">
        <f t="shared" si="96"/>
        <v>1.4809568268890248E-3</v>
      </c>
      <c r="G521" s="24">
        <f t="shared" si="98"/>
        <v>-0.54455445544554459</v>
      </c>
      <c r="H521" s="24">
        <f t="shared" si="97"/>
        <v>-2.1336022965319267E-3</v>
      </c>
    </row>
    <row r="522" spans="1:8" s="25" customFormat="1" ht="38.25" x14ac:dyDescent="0.2">
      <c r="A522" s="21"/>
      <c r="B522" s="22" t="s">
        <v>472</v>
      </c>
      <c r="C522" s="23">
        <v>6</v>
      </c>
      <c r="D522" s="23">
        <v>9</v>
      </c>
      <c r="E522" s="24">
        <f t="shared" si="95"/>
        <v>2.3275661416711924E-4</v>
      </c>
      <c r="F522" s="24">
        <f t="shared" si="96"/>
        <v>2.8975242265220051E-4</v>
      </c>
      <c r="G522" s="24">
        <f t="shared" si="98"/>
        <v>0.5</v>
      </c>
      <c r="H522" s="24">
        <f t="shared" si="97"/>
        <v>1.1637830708355962E-4</v>
      </c>
    </row>
    <row r="523" spans="1:8" s="25" customFormat="1" x14ac:dyDescent="0.2">
      <c r="A523" s="21"/>
      <c r="B523" s="22" t="s">
        <v>473</v>
      </c>
      <c r="C523" s="23">
        <v>7</v>
      </c>
      <c r="D523" s="23">
        <v>1</v>
      </c>
      <c r="E523" s="24">
        <f t="shared" si="95"/>
        <v>2.7154938319497244E-4</v>
      </c>
      <c r="F523" s="24">
        <f t="shared" si="96"/>
        <v>3.219471362802228E-5</v>
      </c>
      <c r="G523" s="24">
        <f t="shared" si="98"/>
        <v>-0.8571428571428571</v>
      </c>
      <c r="H523" s="24">
        <f t="shared" si="97"/>
        <v>-2.3275661416711921E-4</v>
      </c>
    </row>
    <row r="524" spans="1:8" s="25" customFormat="1" ht="25.5" x14ac:dyDescent="0.2">
      <c r="A524" s="21"/>
      <c r="B524" s="22" t="s">
        <v>474</v>
      </c>
      <c r="C524" s="23">
        <v>11</v>
      </c>
      <c r="D524" s="23">
        <v>9</v>
      </c>
      <c r="E524" s="24">
        <f t="shared" si="95"/>
        <v>4.267204593063853E-4</v>
      </c>
      <c r="F524" s="24">
        <f t="shared" si="96"/>
        <v>2.8975242265220051E-4</v>
      </c>
      <c r="G524" s="24">
        <f t="shared" si="98"/>
        <v>-0.18181818181818182</v>
      </c>
      <c r="H524" s="24">
        <f t="shared" si="97"/>
        <v>-7.7585538055706418E-5</v>
      </c>
    </row>
    <row r="525" spans="1:8" s="25" customFormat="1" ht="25.5" x14ac:dyDescent="0.2">
      <c r="A525" s="21"/>
      <c r="B525" s="22" t="s">
        <v>475</v>
      </c>
      <c r="C525" s="23">
        <v>59</v>
      </c>
      <c r="D525" s="23">
        <v>56</v>
      </c>
      <c r="E525" s="24">
        <f t="shared" si="95"/>
        <v>2.2887733726433394E-3</v>
      </c>
      <c r="F525" s="24">
        <f t="shared" si="96"/>
        <v>1.8029039631692477E-3</v>
      </c>
      <c r="G525" s="24">
        <f t="shared" si="98"/>
        <v>-5.0847457627118647E-2</v>
      </c>
      <c r="H525" s="24">
        <f t="shared" si="97"/>
        <v>-1.1637830708355963E-4</v>
      </c>
    </row>
    <row r="526" spans="1:8" s="25" customFormat="1" x14ac:dyDescent="0.2">
      <c r="A526" s="21"/>
      <c r="B526" s="22" t="s">
        <v>476</v>
      </c>
      <c r="C526" s="23">
        <v>6</v>
      </c>
      <c r="D526" s="23">
        <v>1</v>
      </c>
      <c r="E526" s="24">
        <f t="shared" si="95"/>
        <v>2.3275661416711924E-4</v>
      </c>
      <c r="F526" s="24">
        <f t="shared" si="96"/>
        <v>3.219471362802228E-5</v>
      </c>
      <c r="G526" s="24">
        <f t="shared" si="98"/>
        <v>-0.83333333333333337</v>
      </c>
      <c r="H526" s="24">
        <f t="shared" si="97"/>
        <v>-1.9396384513926604E-4</v>
      </c>
    </row>
    <row r="527" spans="1:8" s="25" customFormat="1" ht="25.5" x14ac:dyDescent="0.2">
      <c r="A527" s="21"/>
      <c r="B527" s="22" t="s">
        <v>477</v>
      </c>
      <c r="C527" s="23">
        <v>209</v>
      </c>
      <c r="D527" s="23">
        <v>25</v>
      </c>
      <c r="E527" s="24">
        <f t="shared" si="95"/>
        <v>8.1076887268213202E-3</v>
      </c>
      <c r="F527" s="24">
        <f t="shared" si="96"/>
        <v>8.0486784070055693E-4</v>
      </c>
      <c r="G527" s="24">
        <f t="shared" si="98"/>
        <v>-0.88038277511961727</v>
      </c>
      <c r="H527" s="24">
        <f t="shared" si="97"/>
        <v>-7.1378695011249903E-3</v>
      </c>
    </row>
    <row r="528" spans="1:8" s="25" customFormat="1" ht="25.5" x14ac:dyDescent="0.2">
      <c r="A528" s="21"/>
      <c r="B528" s="22" t="s">
        <v>478</v>
      </c>
      <c r="C528" s="23">
        <v>1</v>
      </c>
      <c r="D528" s="23">
        <v>1</v>
      </c>
      <c r="E528" s="24">
        <f t="shared" si="95"/>
        <v>3.8792769027853209E-5</v>
      </c>
      <c r="F528" s="24">
        <f t="shared" si="96"/>
        <v>3.219471362802228E-5</v>
      </c>
      <c r="G528" s="24">
        <f t="shared" si="98"/>
        <v>0</v>
      </c>
      <c r="H528" s="24">
        <f t="shared" si="97"/>
        <v>0</v>
      </c>
    </row>
    <row r="529" spans="1:8" s="25" customFormat="1" x14ac:dyDescent="0.2">
      <c r="A529" s="21"/>
      <c r="B529" s="22" t="s">
        <v>479</v>
      </c>
      <c r="C529" s="23">
        <v>1</v>
      </c>
      <c r="D529" s="23">
        <v>0</v>
      </c>
      <c r="E529" s="24">
        <f t="shared" si="95"/>
        <v>3.8792769027853209E-5</v>
      </c>
      <c r="F529" s="24" t="str">
        <f t="shared" si="96"/>
        <v/>
      </c>
      <c r="G529" s="24">
        <f t="shared" si="98"/>
        <v>-1</v>
      </c>
      <c r="H529" s="24">
        <f t="shared" si="97"/>
        <v>-3.8792769027853209E-5</v>
      </c>
    </row>
    <row r="530" spans="1:8" s="25" customFormat="1" x14ac:dyDescent="0.2">
      <c r="A530" s="21"/>
      <c r="B530" s="22" t="s">
        <v>637</v>
      </c>
      <c r="C530" s="23">
        <v>6</v>
      </c>
      <c r="D530" s="23">
        <v>8</v>
      </c>
      <c r="E530" s="24">
        <f t="shared" si="95"/>
        <v>2.3275661416711924E-4</v>
      </c>
      <c r="F530" s="24">
        <f t="shared" si="96"/>
        <v>2.5755770902417824E-4</v>
      </c>
      <c r="G530" s="24">
        <f t="shared" si="98"/>
        <v>0.33333333333333331</v>
      </c>
      <c r="H530" s="24">
        <f t="shared" si="97"/>
        <v>7.7585538055706404E-5</v>
      </c>
    </row>
    <row r="531" spans="1:8" s="25" customFormat="1" x14ac:dyDescent="0.2">
      <c r="A531" s="21"/>
      <c r="B531" s="22" t="s">
        <v>480</v>
      </c>
      <c r="C531" s="23">
        <v>3</v>
      </c>
      <c r="D531" s="23">
        <v>4</v>
      </c>
      <c r="E531" s="24">
        <f t="shared" si="95"/>
        <v>1.1637830708355962E-4</v>
      </c>
      <c r="F531" s="24">
        <f t="shared" si="96"/>
        <v>1.2877885451208912E-4</v>
      </c>
      <c r="G531" s="24">
        <f t="shared" si="98"/>
        <v>0.33333333333333331</v>
      </c>
      <c r="H531" s="24">
        <f t="shared" si="97"/>
        <v>3.8792769027853202E-5</v>
      </c>
    </row>
    <row r="532" spans="1:8" s="25" customFormat="1" ht="25.5" x14ac:dyDescent="0.2">
      <c r="A532" s="21"/>
      <c r="B532" s="22" t="s">
        <v>481</v>
      </c>
      <c r="C532" s="23">
        <v>4</v>
      </c>
      <c r="D532" s="23">
        <v>2</v>
      </c>
      <c r="E532" s="24">
        <f t="shared" si="95"/>
        <v>1.5517107611141284E-4</v>
      </c>
      <c r="F532" s="24">
        <f t="shared" si="96"/>
        <v>6.4389427256044559E-5</v>
      </c>
      <c r="G532" s="24">
        <f t="shared" si="98"/>
        <v>-0.5</v>
      </c>
      <c r="H532" s="24">
        <f t="shared" si="97"/>
        <v>-7.7585538055706418E-5</v>
      </c>
    </row>
    <row r="533" spans="1:8" s="25" customFormat="1" ht="25.5" x14ac:dyDescent="0.2">
      <c r="A533" s="21"/>
      <c r="B533" s="22" t="s">
        <v>482</v>
      </c>
      <c r="C533" s="23">
        <v>1</v>
      </c>
      <c r="D533" s="23">
        <v>5</v>
      </c>
      <c r="E533" s="24">
        <f t="shared" si="95"/>
        <v>3.8792769027853209E-5</v>
      </c>
      <c r="F533" s="24">
        <f t="shared" si="96"/>
        <v>1.6097356814011139E-4</v>
      </c>
      <c r="G533" s="24">
        <f t="shared" si="98"/>
        <v>4</v>
      </c>
      <c r="H533" s="24">
        <f t="shared" si="97"/>
        <v>1.5517107611141284E-4</v>
      </c>
    </row>
    <row r="534" spans="1:8" s="25" customFormat="1" ht="25.5" x14ac:dyDescent="0.2">
      <c r="A534" s="21"/>
      <c r="B534" s="22" t="s">
        <v>483</v>
      </c>
      <c r="C534" s="23">
        <v>2</v>
      </c>
      <c r="D534" s="23">
        <v>4</v>
      </c>
      <c r="E534" s="24">
        <f t="shared" si="95"/>
        <v>7.7585538055706418E-5</v>
      </c>
      <c r="F534" s="24">
        <f t="shared" si="96"/>
        <v>1.2877885451208912E-4</v>
      </c>
      <c r="G534" s="24">
        <f t="shared" si="98"/>
        <v>1</v>
      </c>
      <c r="H534" s="24">
        <f t="shared" si="97"/>
        <v>7.7585538055706418E-5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1</v>
      </c>
      <c r="E535" s="24" t="str">
        <f t="shared" si="95"/>
        <v/>
      </c>
      <c r="F535" s="24">
        <f t="shared" si="96"/>
        <v>3.219471362802228E-5</v>
      </c>
      <c r="G535" s="24">
        <f t="shared" si="98"/>
        <v>1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1</v>
      </c>
      <c r="D537" s="23">
        <v>0</v>
      </c>
      <c r="E537" s="24">
        <f t="shared" si="95"/>
        <v>3.8792769027853209E-5</v>
      </c>
      <c r="F537" s="24" t="str">
        <f t="shared" si="96"/>
        <v/>
      </c>
      <c r="G537" s="24">
        <f t="shared" si="98"/>
        <v>-1</v>
      </c>
      <c r="H537" s="24">
        <f t="shared" si="97"/>
        <v>-3.8792769027853209E-5</v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7</v>
      </c>
      <c r="E538" s="24" t="str">
        <f t="shared" si="95"/>
        <v/>
      </c>
      <c r="F538" s="24">
        <f t="shared" si="96"/>
        <v>2.2536299539615596E-4</v>
      </c>
      <c r="G538" s="24">
        <f t="shared" si="98"/>
        <v>1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40</v>
      </c>
      <c r="D539" s="23">
        <v>22</v>
      </c>
      <c r="E539" s="24">
        <f t="shared" si="95"/>
        <v>1.5517107611141283E-3</v>
      </c>
      <c r="F539" s="24">
        <f t="shared" si="96"/>
        <v>7.0828369981649011E-4</v>
      </c>
      <c r="G539" s="24">
        <f t="shared" si="98"/>
        <v>-0.45</v>
      </c>
      <c r="H539" s="24">
        <f t="shared" si="97"/>
        <v>-6.982698425013578E-4</v>
      </c>
    </row>
    <row r="540" spans="1:8" s="25" customFormat="1" ht="25.5" x14ac:dyDescent="0.2">
      <c r="A540" s="21"/>
      <c r="B540" s="22" t="s">
        <v>489</v>
      </c>
      <c r="C540" s="23">
        <v>3</v>
      </c>
      <c r="D540" s="23">
        <v>10</v>
      </c>
      <c r="E540" s="24">
        <f t="shared" si="95"/>
        <v>1.1637830708355962E-4</v>
      </c>
      <c r="F540" s="24">
        <f t="shared" si="96"/>
        <v>3.2194713628022278E-4</v>
      </c>
      <c r="G540" s="24">
        <f t="shared" si="98"/>
        <v>2.3333333333333335</v>
      </c>
      <c r="H540" s="24">
        <f t="shared" si="97"/>
        <v>2.7154938319497244E-4</v>
      </c>
    </row>
    <row r="541" spans="1:8" s="25" customFormat="1" ht="25.5" x14ac:dyDescent="0.2">
      <c r="A541" s="21"/>
      <c r="B541" s="22" t="s">
        <v>638</v>
      </c>
      <c r="C541" s="23">
        <v>2</v>
      </c>
      <c r="D541" s="23">
        <v>3</v>
      </c>
      <c r="E541" s="24">
        <f t="shared" si="95"/>
        <v>7.7585538055706418E-5</v>
      </c>
      <c r="F541" s="24">
        <f t="shared" si="96"/>
        <v>9.6584140884066832E-5</v>
      </c>
      <c r="G541" s="24">
        <f t="shared" si="98"/>
        <v>0.5</v>
      </c>
      <c r="H541" s="24">
        <f t="shared" si="97"/>
        <v>3.8792769027853209E-5</v>
      </c>
    </row>
    <row r="542" spans="1:8" s="25" customFormat="1" x14ac:dyDescent="0.2">
      <c r="A542" s="21"/>
      <c r="B542" s="22" t="s">
        <v>490</v>
      </c>
      <c r="C542" s="23">
        <v>3</v>
      </c>
      <c r="D542" s="23">
        <v>41</v>
      </c>
      <c r="E542" s="24">
        <f t="shared" si="95"/>
        <v>1.1637830708355962E-4</v>
      </c>
      <c r="F542" s="24">
        <f t="shared" si="96"/>
        <v>1.3199832587489134E-3</v>
      </c>
      <c r="G542" s="24">
        <f t="shared" si="98"/>
        <v>12.666666666666666</v>
      </c>
      <c r="H542" s="24">
        <f t="shared" si="97"/>
        <v>1.4741252230584217E-3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161</v>
      </c>
      <c r="D544" s="23">
        <v>47</v>
      </c>
      <c r="E544" s="24">
        <f t="shared" si="95"/>
        <v>6.2456358134843669E-3</v>
      </c>
      <c r="F544" s="24">
        <f t="shared" si="96"/>
        <v>1.513151540517047E-3</v>
      </c>
      <c r="G544" s="24">
        <f t="shared" si="98"/>
        <v>-0.70807453416149069</v>
      </c>
      <c r="H544" s="24">
        <f t="shared" si="97"/>
        <v>-4.4223756691752656E-3</v>
      </c>
    </row>
    <row r="545" spans="1:8" s="25" customFormat="1" x14ac:dyDescent="0.2">
      <c r="A545" s="21"/>
      <c r="B545" s="22" t="s">
        <v>493</v>
      </c>
      <c r="C545" s="23">
        <v>174</v>
      </c>
      <c r="D545" s="23">
        <v>162</v>
      </c>
      <c r="E545" s="24">
        <f t="shared" si="95"/>
        <v>6.7499418108464583E-3</v>
      </c>
      <c r="F545" s="24">
        <f t="shared" si="96"/>
        <v>5.2155436077396091E-3</v>
      </c>
      <c r="G545" s="24">
        <f t="shared" si="98"/>
        <v>-6.8965517241379309E-2</v>
      </c>
      <c r="H545" s="24">
        <f t="shared" si="97"/>
        <v>-4.6551322833423848E-4</v>
      </c>
    </row>
    <row r="546" spans="1:8" s="25" customFormat="1" ht="25.5" x14ac:dyDescent="0.2">
      <c r="A546" s="21"/>
      <c r="B546" s="22" t="s">
        <v>494</v>
      </c>
      <c r="C546" s="23">
        <v>2</v>
      </c>
      <c r="D546" s="23">
        <v>2</v>
      </c>
      <c r="E546" s="24">
        <f t="shared" si="95"/>
        <v>7.7585538055706418E-5</v>
      </c>
      <c r="F546" s="24">
        <f t="shared" si="96"/>
        <v>6.4389427256044559E-5</v>
      </c>
      <c r="G546" s="24">
        <f t="shared" si="98"/>
        <v>0</v>
      </c>
      <c r="H546" s="24">
        <f t="shared" si="97"/>
        <v>0</v>
      </c>
    </row>
    <row r="547" spans="1:8" s="25" customFormat="1" x14ac:dyDescent="0.2">
      <c r="A547" s="21"/>
      <c r="B547" s="22" t="s">
        <v>495</v>
      </c>
      <c r="C547" s="23">
        <v>2</v>
      </c>
      <c r="D547" s="23">
        <v>1</v>
      </c>
      <c r="E547" s="24">
        <f t="shared" si="95"/>
        <v>7.7585538055706418E-5</v>
      </c>
      <c r="F547" s="24">
        <f t="shared" si="96"/>
        <v>3.219471362802228E-5</v>
      </c>
      <c r="G547" s="24">
        <f t="shared" si="98"/>
        <v>-0.5</v>
      </c>
      <c r="H547" s="24">
        <f t="shared" si="97"/>
        <v>-3.8792769027853209E-5</v>
      </c>
    </row>
    <row r="548" spans="1:8" s="25" customFormat="1" x14ac:dyDescent="0.2">
      <c r="A548" s="21"/>
      <c r="B548" s="22" t="s">
        <v>496</v>
      </c>
      <c r="C548" s="23">
        <v>102</v>
      </c>
      <c r="D548" s="23">
        <v>86</v>
      </c>
      <c r="E548" s="24">
        <f t="shared" si="95"/>
        <v>3.9568624408410271E-3</v>
      </c>
      <c r="F548" s="24">
        <f t="shared" si="96"/>
        <v>2.7687453720099159E-3</v>
      </c>
      <c r="G548" s="24">
        <f t="shared" si="98"/>
        <v>-0.15686274509803921</v>
      </c>
      <c r="H548" s="24">
        <f t="shared" si="97"/>
        <v>-6.2068430444565134E-4</v>
      </c>
    </row>
    <row r="549" spans="1:8" s="25" customFormat="1" x14ac:dyDescent="0.2">
      <c r="A549" s="21"/>
      <c r="B549" s="22" t="s">
        <v>497</v>
      </c>
      <c r="C549" s="23">
        <v>24</v>
      </c>
      <c r="D549" s="23">
        <v>84</v>
      </c>
      <c r="E549" s="24">
        <f t="shared" si="95"/>
        <v>9.3102645666847696E-4</v>
      </c>
      <c r="F549" s="24">
        <f t="shared" si="96"/>
        <v>2.7043559447538714E-3</v>
      </c>
      <c r="G549" s="24">
        <f t="shared" si="98"/>
        <v>2.5</v>
      </c>
      <c r="H549" s="24">
        <f t="shared" si="97"/>
        <v>2.3275661416711922E-3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17</v>
      </c>
      <c r="E550" s="24" t="str">
        <f t="shared" si="95"/>
        <v/>
      </c>
      <c r="F550" s="24">
        <f t="shared" si="96"/>
        <v>5.4731013167637875E-4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9</v>
      </c>
      <c r="D552" s="23">
        <v>39</v>
      </c>
      <c r="E552" s="24">
        <f t="shared" si="99"/>
        <v>3.491349212506789E-4</v>
      </c>
      <c r="F552" s="24">
        <f t="shared" si="100"/>
        <v>1.2555938314928689E-3</v>
      </c>
      <c r="G552" s="24">
        <f t="shared" ref="G552:G585" si="102">+IF(AND(C552=0,D552=0)," ",IF(C552=0,1,IF(D552=0,-1,(D552-C552)/C552)))</f>
        <v>3.3333333333333335</v>
      </c>
      <c r="H552" s="24">
        <f t="shared" si="101"/>
        <v>1.1637830708355963E-3</v>
      </c>
    </row>
    <row r="553" spans="1:8" s="25" customFormat="1" x14ac:dyDescent="0.2">
      <c r="A553" s="21"/>
      <c r="B553" s="22" t="s">
        <v>500</v>
      </c>
      <c r="C553" s="23">
        <v>2</v>
      </c>
      <c r="D553" s="23">
        <v>0</v>
      </c>
      <c r="E553" s="24">
        <f t="shared" si="99"/>
        <v>7.7585538055706418E-5</v>
      </c>
      <c r="F553" s="24" t="str">
        <f t="shared" si="100"/>
        <v/>
      </c>
      <c r="G553" s="24">
        <f t="shared" si="102"/>
        <v>-1</v>
      </c>
      <c r="H553" s="24">
        <f t="shared" si="101"/>
        <v>-7.7585538055706418E-5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8</v>
      </c>
      <c r="E554" s="24" t="str">
        <f t="shared" si="99"/>
        <v/>
      </c>
      <c r="F554" s="24">
        <f t="shared" si="100"/>
        <v>2.5755770902417824E-4</v>
      </c>
      <c r="G554" s="24">
        <f t="shared" si="102"/>
        <v>1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2</v>
      </c>
      <c r="E555" s="24" t="str">
        <f t="shared" si="99"/>
        <v/>
      </c>
      <c r="F555" s="24">
        <f t="shared" si="100"/>
        <v>6.4389427256044559E-5</v>
      </c>
      <c r="G555" s="24">
        <f t="shared" si="102"/>
        <v>1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1</v>
      </c>
      <c r="D556" s="23">
        <v>0</v>
      </c>
      <c r="E556" s="24">
        <f t="shared" si="99"/>
        <v>3.8792769027853209E-5</v>
      </c>
      <c r="F556" s="24" t="str">
        <f t="shared" si="100"/>
        <v/>
      </c>
      <c r="G556" s="24">
        <f t="shared" si="102"/>
        <v>-1</v>
      </c>
      <c r="H556" s="24">
        <f t="shared" si="101"/>
        <v>-3.8792769027853209E-5</v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176</v>
      </c>
      <c r="D558" s="23">
        <v>237</v>
      </c>
      <c r="E558" s="24">
        <f t="shared" si="99"/>
        <v>6.8275273489021649E-3</v>
      </c>
      <c r="F558" s="24">
        <f t="shared" si="100"/>
        <v>7.6301471298412804E-3</v>
      </c>
      <c r="G558" s="24">
        <f t="shared" si="102"/>
        <v>0.34659090909090912</v>
      </c>
      <c r="H558" s="24">
        <f t="shared" si="101"/>
        <v>2.366358910699046E-3</v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3</v>
      </c>
      <c r="E559" s="24" t="str">
        <f t="shared" si="99"/>
        <v/>
      </c>
      <c r="F559" s="24">
        <f t="shared" si="100"/>
        <v>9.6584140884066832E-5</v>
      </c>
      <c r="G559" s="24">
        <f t="shared" si="102"/>
        <v>1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5</v>
      </c>
      <c r="D560" s="23">
        <v>0</v>
      </c>
      <c r="E560" s="24">
        <f t="shared" si="99"/>
        <v>1.9396384513926604E-4</v>
      </c>
      <c r="F560" s="24" t="str">
        <f t="shared" si="100"/>
        <v/>
      </c>
      <c r="G560" s="24">
        <f t="shared" si="102"/>
        <v>-1</v>
      </c>
      <c r="H560" s="24">
        <f t="shared" si="101"/>
        <v>-1.9396384513926604E-4</v>
      </c>
    </row>
    <row r="561" spans="1:8" s="25" customFormat="1" x14ac:dyDescent="0.2">
      <c r="A561" s="21"/>
      <c r="B561" s="22" t="s">
        <v>508</v>
      </c>
      <c r="C561" s="23">
        <v>3</v>
      </c>
      <c r="D561" s="23">
        <v>0</v>
      </c>
      <c r="E561" s="24">
        <f t="shared" si="99"/>
        <v>1.1637830708355962E-4</v>
      </c>
      <c r="F561" s="24" t="str">
        <f t="shared" si="100"/>
        <v/>
      </c>
      <c r="G561" s="24">
        <f t="shared" si="102"/>
        <v>-1</v>
      </c>
      <c r="H561" s="24">
        <f t="shared" si="101"/>
        <v>-1.1637830708355962E-4</v>
      </c>
    </row>
    <row r="562" spans="1:8" s="25" customFormat="1" ht="25.5" x14ac:dyDescent="0.2">
      <c r="A562" s="21"/>
      <c r="B562" s="22" t="s">
        <v>509</v>
      </c>
      <c r="C562" s="23">
        <v>1</v>
      </c>
      <c r="D562" s="23">
        <v>1</v>
      </c>
      <c r="E562" s="24">
        <f t="shared" si="99"/>
        <v>3.8792769027853209E-5</v>
      </c>
      <c r="F562" s="24">
        <f t="shared" si="100"/>
        <v>3.219471362802228E-5</v>
      </c>
      <c r="G562" s="24">
        <f t="shared" si="102"/>
        <v>0</v>
      </c>
      <c r="H562" s="24">
        <f t="shared" si="101"/>
        <v>0</v>
      </c>
    </row>
    <row r="563" spans="1:8" s="25" customFormat="1" x14ac:dyDescent="0.2">
      <c r="A563" s="21"/>
      <c r="B563" s="22" t="s">
        <v>510</v>
      </c>
      <c r="C563" s="23">
        <v>1</v>
      </c>
      <c r="D563" s="23">
        <v>0</v>
      </c>
      <c r="E563" s="24">
        <f t="shared" si="99"/>
        <v>3.8792769027853209E-5</v>
      </c>
      <c r="F563" s="24" t="str">
        <f t="shared" si="100"/>
        <v/>
      </c>
      <c r="G563" s="24">
        <f t="shared" si="102"/>
        <v>-1</v>
      </c>
      <c r="H563" s="24">
        <f t="shared" si="101"/>
        <v>-3.8792769027853209E-5</v>
      </c>
    </row>
    <row r="564" spans="1:8" s="25" customFormat="1" x14ac:dyDescent="0.2">
      <c r="A564" s="21"/>
      <c r="B564" s="22" t="s">
        <v>511</v>
      </c>
      <c r="C564" s="23">
        <v>13</v>
      </c>
      <c r="D564" s="23">
        <v>18</v>
      </c>
      <c r="E564" s="24">
        <f t="shared" si="99"/>
        <v>5.0430599736209171E-4</v>
      </c>
      <c r="F564" s="24">
        <f t="shared" si="100"/>
        <v>5.7950484530440102E-4</v>
      </c>
      <c r="G564" s="24">
        <f t="shared" si="102"/>
        <v>0.38461538461538464</v>
      </c>
      <c r="H564" s="24">
        <f t="shared" si="101"/>
        <v>1.9396384513926606E-4</v>
      </c>
    </row>
    <row r="565" spans="1:8" s="25" customFormat="1" ht="25.5" x14ac:dyDescent="0.2">
      <c r="A565" s="21"/>
      <c r="B565" s="22" t="s">
        <v>512</v>
      </c>
      <c r="C565" s="23">
        <v>2</v>
      </c>
      <c r="D565" s="23">
        <v>1</v>
      </c>
      <c r="E565" s="24">
        <f t="shared" si="99"/>
        <v>7.7585538055706418E-5</v>
      </c>
      <c r="F565" s="24">
        <f t="shared" si="100"/>
        <v>3.219471362802228E-5</v>
      </c>
      <c r="G565" s="24">
        <f t="shared" si="102"/>
        <v>-0.5</v>
      </c>
      <c r="H565" s="24">
        <f t="shared" si="101"/>
        <v>-3.8792769027853209E-5</v>
      </c>
    </row>
    <row r="566" spans="1:8" s="25" customFormat="1" x14ac:dyDescent="0.2">
      <c r="A566" s="21"/>
      <c r="B566" s="22" t="s">
        <v>513</v>
      </c>
      <c r="C566" s="23">
        <v>26</v>
      </c>
      <c r="D566" s="23">
        <v>33</v>
      </c>
      <c r="E566" s="24">
        <f t="shared" si="99"/>
        <v>1.0086119947241834E-3</v>
      </c>
      <c r="F566" s="24">
        <f t="shared" si="100"/>
        <v>1.0624255497247352E-3</v>
      </c>
      <c r="G566" s="24">
        <f t="shared" si="102"/>
        <v>0.26923076923076922</v>
      </c>
      <c r="H566" s="24">
        <f t="shared" si="101"/>
        <v>2.7154938319497244E-4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2</v>
      </c>
      <c r="E568" s="24" t="str">
        <f t="shared" si="99"/>
        <v/>
      </c>
      <c r="F568" s="24">
        <f t="shared" si="100"/>
        <v>6.4389427256044559E-5</v>
      </c>
      <c r="G568" s="24">
        <f t="shared" si="102"/>
        <v>1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53</v>
      </c>
      <c r="D569" s="23">
        <v>66</v>
      </c>
      <c r="E569" s="24">
        <f t="shared" si="99"/>
        <v>2.0560167584762201E-3</v>
      </c>
      <c r="F569" s="24">
        <f t="shared" si="100"/>
        <v>2.1248510994494704E-3</v>
      </c>
      <c r="G569" s="24">
        <f t="shared" si="102"/>
        <v>0.24528301886792453</v>
      </c>
      <c r="H569" s="24">
        <f t="shared" si="101"/>
        <v>5.0430599736209171E-4</v>
      </c>
    </row>
    <row r="570" spans="1:8" s="25" customFormat="1" ht="25.5" x14ac:dyDescent="0.2">
      <c r="A570" s="21"/>
      <c r="B570" s="22" t="s">
        <v>517</v>
      </c>
      <c r="C570" s="23">
        <v>99</v>
      </c>
      <c r="D570" s="23">
        <v>89</v>
      </c>
      <c r="E570" s="24">
        <f t="shared" si="99"/>
        <v>3.8404841337574677E-3</v>
      </c>
      <c r="F570" s="24">
        <f t="shared" si="100"/>
        <v>2.8653295128939827E-3</v>
      </c>
      <c r="G570" s="24">
        <f t="shared" si="102"/>
        <v>-0.10101010101010101</v>
      </c>
      <c r="H570" s="24">
        <f t="shared" si="101"/>
        <v>-3.8792769027853208E-4</v>
      </c>
    </row>
    <row r="571" spans="1:8" s="25" customFormat="1" x14ac:dyDescent="0.2">
      <c r="A571" s="21"/>
      <c r="B571" s="22" t="s">
        <v>518</v>
      </c>
      <c r="C571" s="23">
        <v>100</v>
      </c>
      <c r="D571" s="23">
        <v>115</v>
      </c>
      <c r="E571" s="24">
        <f t="shared" si="99"/>
        <v>3.879276902785321E-3</v>
      </c>
      <c r="F571" s="24">
        <f t="shared" si="100"/>
        <v>3.7023920672225622E-3</v>
      </c>
      <c r="G571" s="24">
        <f t="shared" si="102"/>
        <v>0.15</v>
      </c>
      <c r="H571" s="24">
        <f t="shared" si="101"/>
        <v>5.8189153541779817E-4</v>
      </c>
    </row>
    <row r="572" spans="1:8" s="25" customFormat="1" x14ac:dyDescent="0.2">
      <c r="A572" s="21"/>
      <c r="B572" s="22" t="s">
        <v>519</v>
      </c>
      <c r="C572" s="23">
        <v>44</v>
      </c>
      <c r="D572" s="23">
        <v>28</v>
      </c>
      <c r="E572" s="24">
        <f t="shared" si="99"/>
        <v>1.7068818372255412E-3</v>
      </c>
      <c r="F572" s="24">
        <f t="shared" si="100"/>
        <v>9.0145198158462386E-4</v>
      </c>
      <c r="G572" s="24">
        <f t="shared" si="102"/>
        <v>-0.36363636363636365</v>
      </c>
      <c r="H572" s="24">
        <f t="shared" si="101"/>
        <v>-6.2068430444565134E-4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1</v>
      </c>
      <c r="D574" s="23">
        <v>22</v>
      </c>
      <c r="E574" s="24">
        <f t="shared" si="99"/>
        <v>3.8792769027853209E-5</v>
      </c>
      <c r="F574" s="24">
        <f t="shared" si="100"/>
        <v>7.0828369981649011E-4</v>
      </c>
      <c r="G574" s="24">
        <f t="shared" si="102"/>
        <v>21</v>
      </c>
      <c r="H574" s="24">
        <f t="shared" si="101"/>
        <v>8.1464814958491743E-4</v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71</v>
      </c>
      <c r="D576" s="23">
        <v>32</v>
      </c>
      <c r="E576" s="24">
        <f t="shared" si="99"/>
        <v>2.7542866009775779E-3</v>
      </c>
      <c r="F576" s="24">
        <f t="shared" si="100"/>
        <v>1.0302308360967129E-3</v>
      </c>
      <c r="G576" s="24">
        <f t="shared" si="102"/>
        <v>-0.54929577464788737</v>
      </c>
      <c r="H576" s="24">
        <f t="shared" si="101"/>
        <v>-1.5129179920862752E-3</v>
      </c>
    </row>
    <row r="577" spans="1:9" s="25" customFormat="1" x14ac:dyDescent="0.2">
      <c r="A577" s="21"/>
      <c r="B577" s="22" t="s">
        <v>524</v>
      </c>
      <c r="C577" s="23">
        <v>20</v>
      </c>
      <c r="D577" s="23">
        <v>0</v>
      </c>
      <c r="E577" s="24">
        <f t="shared" si="99"/>
        <v>7.7585538055706415E-4</v>
      </c>
      <c r="F577" s="24" t="str">
        <f t="shared" si="100"/>
        <v/>
      </c>
      <c r="G577" s="24">
        <f t="shared" si="102"/>
        <v>-1</v>
      </c>
      <c r="H577" s="24">
        <f t="shared" si="101"/>
        <v>-7.7585538055706415E-4</v>
      </c>
    </row>
    <row r="578" spans="1:9" s="25" customFormat="1" x14ac:dyDescent="0.2">
      <c r="A578" s="21"/>
      <c r="B578" s="22" t="s">
        <v>525</v>
      </c>
      <c r="C578" s="23">
        <v>85</v>
      </c>
      <c r="D578" s="23">
        <v>74</v>
      </c>
      <c r="E578" s="24">
        <f t="shared" si="99"/>
        <v>3.2973853673675226E-3</v>
      </c>
      <c r="F578" s="24">
        <f t="shared" si="100"/>
        <v>2.3824088084736486E-3</v>
      </c>
      <c r="G578" s="24">
        <f t="shared" si="102"/>
        <v>-0.12941176470588237</v>
      </c>
      <c r="H578" s="24">
        <f t="shared" si="101"/>
        <v>-4.267204593063853E-4</v>
      </c>
    </row>
    <row r="579" spans="1:9" s="25" customFormat="1" x14ac:dyDescent="0.2">
      <c r="A579" s="21"/>
      <c r="B579" s="22" t="s">
        <v>526</v>
      </c>
      <c r="C579" s="23">
        <v>14</v>
      </c>
      <c r="D579" s="23">
        <v>4</v>
      </c>
      <c r="E579" s="24">
        <f t="shared" si="99"/>
        <v>5.4309876638994488E-4</v>
      </c>
      <c r="F579" s="24">
        <f t="shared" si="100"/>
        <v>1.2877885451208912E-4</v>
      </c>
      <c r="G579" s="24">
        <f t="shared" si="102"/>
        <v>-0.7142857142857143</v>
      </c>
      <c r="H579" s="24">
        <f t="shared" si="101"/>
        <v>-3.8792769027853208E-4</v>
      </c>
    </row>
    <row r="580" spans="1:9" s="25" customFormat="1" ht="25.5" x14ac:dyDescent="0.2">
      <c r="A580" s="21"/>
      <c r="B580" s="22" t="s">
        <v>527</v>
      </c>
      <c r="C580" s="23">
        <v>10</v>
      </c>
      <c r="D580" s="23">
        <v>4</v>
      </c>
      <c r="E580" s="24">
        <f t="shared" si="99"/>
        <v>3.8792769027853208E-4</v>
      </c>
      <c r="F580" s="24">
        <f t="shared" si="100"/>
        <v>1.2877885451208912E-4</v>
      </c>
      <c r="G580" s="24">
        <f t="shared" si="102"/>
        <v>-0.6</v>
      </c>
      <c r="H580" s="24">
        <f t="shared" si="101"/>
        <v>-2.3275661416711924E-4</v>
      </c>
    </row>
    <row r="581" spans="1:9" s="25" customFormat="1" x14ac:dyDescent="0.2">
      <c r="A581" s="21"/>
      <c r="B581" s="22" t="s">
        <v>528</v>
      </c>
      <c r="C581" s="23">
        <v>1</v>
      </c>
      <c r="D581" s="23">
        <v>6</v>
      </c>
      <c r="E581" s="24">
        <f t="shared" si="99"/>
        <v>3.8792769027853209E-5</v>
      </c>
      <c r="F581" s="24">
        <f t="shared" si="100"/>
        <v>1.9316828176813366E-4</v>
      </c>
      <c r="G581" s="24">
        <f t="shared" si="102"/>
        <v>5</v>
      </c>
      <c r="H581" s="24">
        <f t="shared" si="101"/>
        <v>1.9396384513926604E-4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6</v>
      </c>
      <c r="E582" s="24" t="str">
        <f t="shared" si="99"/>
        <v/>
      </c>
      <c r="F582" s="24">
        <f t="shared" si="100"/>
        <v>1.9316828176813366E-4</v>
      </c>
      <c r="G582" s="24">
        <f t="shared" si="102"/>
        <v>1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11</v>
      </c>
      <c r="D583" s="23">
        <v>1</v>
      </c>
      <c r="E583" s="24">
        <f t="shared" si="99"/>
        <v>4.267204593063853E-4</v>
      </c>
      <c r="F583" s="24">
        <f t="shared" si="100"/>
        <v>3.219471362802228E-5</v>
      </c>
      <c r="G583" s="24">
        <f t="shared" si="102"/>
        <v>-0.90909090909090906</v>
      </c>
      <c r="H583" s="24">
        <f t="shared" si="101"/>
        <v>-3.8792769027853208E-4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6</v>
      </c>
      <c r="D585" s="23">
        <v>12</v>
      </c>
      <c r="E585" s="24">
        <f t="shared" si="99"/>
        <v>2.3275661416711924E-4</v>
      </c>
      <c r="F585" s="24">
        <f t="shared" si="100"/>
        <v>3.8633656353626733E-4</v>
      </c>
      <c r="G585" s="24">
        <f t="shared" si="102"/>
        <v>1</v>
      </c>
      <c r="H585" s="24">
        <f t="shared" si="101"/>
        <v>2.3275661416711924E-4</v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6950</v>
      </c>
      <c r="D591" s="19">
        <f>SUM(D592:D618)</f>
        <v>7557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8.7338129496402878E-2</v>
      </c>
      <c r="H591" s="20">
        <f t="shared" ref="H591:H618" si="105">+IF(OR(AND(E591=""),(G591="")),"",E591*G591)</f>
        <v>8.7338129496402878E-2</v>
      </c>
      <c r="I591" s="25"/>
    </row>
    <row r="592" spans="1:9" s="25" customFormat="1" x14ac:dyDescent="0.2">
      <c r="A592" s="21"/>
      <c r="B592" s="22" t="s">
        <v>533</v>
      </c>
      <c r="C592" s="23">
        <v>5</v>
      </c>
      <c r="D592" s="23">
        <v>21</v>
      </c>
      <c r="E592" s="24">
        <f t="shared" si="103"/>
        <v>7.1942446043165469E-4</v>
      </c>
      <c r="F592" s="24">
        <f t="shared" si="104"/>
        <v>2.7788805081381501E-3</v>
      </c>
      <c r="G592" s="24">
        <f t="shared" ref="G592:G618" si="106">+IF(AND(C592=0,D592=0)," ",IF(C592=0,1,IF(D592=0,-1,(D592-C592)/C592)))</f>
        <v>3.2</v>
      </c>
      <c r="H592" s="24">
        <f t="shared" si="105"/>
        <v>2.3021582733812949E-3</v>
      </c>
    </row>
    <row r="593" spans="1:8" s="25" customFormat="1" x14ac:dyDescent="0.2">
      <c r="A593" s="21"/>
      <c r="B593" s="22" t="s">
        <v>534</v>
      </c>
      <c r="C593" s="23">
        <v>91</v>
      </c>
      <c r="D593" s="23">
        <v>109</v>
      </c>
      <c r="E593" s="24">
        <f t="shared" si="103"/>
        <v>1.3093525179856114E-2</v>
      </c>
      <c r="F593" s="24">
        <f t="shared" si="104"/>
        <v>1.4423713113669445E-2</v>
      </c>
      <c r="G593" s="24">
        <f t="shared" si="106"/>
        <v>0.19780219780219779</v>
      </c>
      <c r="H593" s="24">
        <f t="shared" si="105"/>
        <v>2.5899280575539564E-3</v>
      </c>
    </row>
    <row r="594" spans="1:8" s="25" customFormat="1" ht="25.5" x14ac:dyDescent="0.2">
      <c r="A594" s="21"/>
      <c r="B594" s="22" t="s">
        <v>535</v>
      </c>
      <c r="C594" s="23">
        <v>1016</v>
      </c>
      <c r="D594" s="23">
        <v>766</v>
      </c>
      <c r="E594" s="24">
        <f t="shared" si="103"/>
        <v>0.14618705035971222</v>
      </c>
      <c r="F594" s="24">
        <f t="shared" si="104"/>
        <v>0.10136297472542014</v>
      </c>
      <c r="G594" s="24">
        <f t="shared" si="106"/>
        <v>-0.24606299212598426</v>
      </c>
      <c r="H594" s="24">
        <f t="shared" si="105"/>
        <v>-3.5971223021582732E-2</v>
      </c>
    </row>
    <row r="595" spans="1:8" s="25" customFormat="1" x14ac:dyDescent="0.2">
      <c r="A595" s="21"/>
      <c r="B595" s="22" t="s">
        <v>536</v>
      </c>
      <c r="C595" s="23">
        <v>2076</v>
      </c>
      <c r="D595" s="23">
        <v>1486</v>
      </c>
      <c r="E595" s="24">
        <f t="shared" si="103"/>
        <v>0.298705035971223</v>
      </c>
      <c r="F595" s="24">
        <f t="shared" si="104"/>
        <v>0.19663887786158529</v>
      </c>
      <c r="G595" s="24">
        <f t="shared" si="106"/>
        <v>-0.2842003853564547</v>
      </c>
      <c r="H595" s="24">
        <f t="shared" si="105"/>
        <v>-8.4892086330935243E-2</v>
      </c>
    </row>
    <row r="596" spans="1:8" s="25" customFormat="1" x14ac:dyDescent="0.2">
      <c r="A596" s="21"/>
      <c r="B596" s="22" t="s">
        <v>537</v>
      </c>
      <c r="C596" s="23">
        <v>150</v>
      </c>
      <c r="D596" s="23">
        <v>80</v>
      </c>
      <c r="E596" s="24">
        <f t="shared" si="103"/>
        <v>2.1582733812949641E-2</v>
      </c>
      <c r="F596" s="24">
        <f t="shared" si="104"/>
        <v>1.0586211459573905E-2</v>
      </c>
      <c r="G596" s="24">
        <f t="shared" si="106"/>
        <v>-0.46666666666666667</v>
      </c>
      <c r="H596" s="24">
        <f t="shared" si="105"/>
        <v>-1.0071942446043166E-2</v>
      </c>
    </row>
    <row r="597" spans="1:8" s="25" customFormat="1" x14ac:dyDescent="0.2">
      <c r="A597" s="21"/>
      <c r="B597" s="22" t="s">
        <v>639</v>
      </c>
      <c r="C597" s="23">
        <v>2</v>
      </c>
      <c r="D597" s="23">
        <v>2</v>
      </c>
      <c r="E597" s="24">
        <f t="shared" si="103"/>
        <v>2.8776978417266187E-4</v>
      </c>
      <c r="F597" s="24">
        <f t="shared" si="104"/>
        <v>2.6465528648934763E-4</v>
      </c>
      <c r="G597" s="24">
        <f t="shared" si="106"/>
        <v>0</v>
      </c>
      <c r="H597" s="24">
        <f t="shared" si="105"/>
        <v>0</v>
      </c>
    </row>
    <row r="598" spans="1:8" s="25" customFormat="1" x14ac:dyDescent="0.2">
      <c r="A598" s="21"/>
      <c r="B598" s="22" t="s">
        <v>538</v>
      </c>
      <c r="C598" s="23">
        <v>2</v>
      </c>
      <c r="D598" s="23">
        <v>11</v>
      </c>
      <c r="E598" s="24">
        <f t="shared" si="103"/>
        <v>2.8776978417266187E-4</v>
      </c>
      <c r="F598" s="24">
        <f t="shared" si="104"/>
        <v>1.455604075691412E-3</v>
      </c>
      <c r="G598" s="24">
        <f t="shared" si="106"/>
        <v>4.5</v>
      </c>
      <c r="H598" s="24">
        <f t="shared" si="105"/>
        <v>1.2949640287769784E-3</v>
      </c>
    </row>
    <row r="599" spans="1:8" s="25" customFormat="1" x14ac:dyDescent="0.2">
      <c r="A599" s="21"/>
      <c r="B599" s="22" t="s">
        <v>539</v>
      </c>
      <c r="C599" s="23">
        <v>94</v>
      </c>
      <c r="D599" s="23">
        <v>13</v>
      </c>
      <c r="E599" s="24">
        <f t="shared" si="103"/>
        <v>1.3525179856115108E-2</v>
      </c>
      <c r="F599" s="24">
        <f t="shared" si="104"/>
        <v>1.7202593621807596E-3</v>
      </c>
      <c r="G599" s="24">
        <f t="shared" si="106"/>
        <v>-0.86170212765957444</v>
      </c>
      <c r="H599" s="24">
        <f t="shared" si="105"/>
        <v>-1.1654676258992806E-2</v>
      </c>
    </row>
    <row r="600" spans="1:8" s="25" customFormat="1" x14ac:dyDescent="0.2">
      <c r="A600" s="21"/>
      <c r="B600" s="22" t="s">
        <v>540</v>
      </c>
      <c r="C600" s="23">
        <v>3</v>
      </c>
      <c r="D600" s="23">
        <v>20</v>
      </c>
      <c r="E600" s="24">
        <f t="shared" si="103"/>
        <v>4.3165467625899283E-4</v>
      </c>
      <c r="F600" s="24">
        <f t="shared" si="104"/>
        <v>2.6465528648934762E-3</v>
      </c>
      <c r="G600" s="24">
        <f t="shared" si="106"/>
        <v>5.666666666666667</v>
      </c>
      <c r="H600" s="24">
        <f t="shared" si="105"/>
        <v>2.4460431654676263E-3</v>
      </c>
    </row>
    <row r="601" spans="1:8" s="25" customFormat="1" ht="25.5" x14ac:dyDescent="0.2">
      <c r="A601" s="21"/>
      <c r="B601" s="22" t="s">
        <v>541</v>
      </c>
      <c r="C601" s="23">
        <v>20</v>
      </c>
      <c r="D601" s="23">
        <v>105</v>
      </c>
      <c r="E601" s="24">
        <f t="shared" si="103"/>
        <v>2.8776978417266188E-3</v>
      </c>
      <c r="F601" s="24">
        <f t="shared" si="104"/>
        <v>1.3894402540690751E-2</v>
      </c>
      <c r="G601" s="24">
        <f t="shared" si="106"/>
        <v>4.25</v>
      </c>
      <c r="H601" s="24">
        <f t="shared" si="105"/>
        <v>1.2230215827338129E-2</v>
      </c>
    </row>
    <row r="602" spans="1:8" s="25" customFormat="1" x14ac:dyDescent="0.2">
      <c r="A602" s="21"/>
      <c r="B602" s="22" t="s">
        <v>542</v>
      </c>
      <c r="C602" s="23">
        <v>13</v>
      </c>
      <c r="D602" s="23">
        <v>10</v>
      </c>
      <c r="E602" s="24">
        <f t="shared" si="103"/>
        <v>1.8705035971223023E-3</v>
      </c>
      <c r="F602" s="24">
        <f t="shared" si="104"/>
        <v>1.3232764324467381E-3</v>
      </c>
      <c r="G602" s="24">
        <f t="shared" si="106"/>
        <v>-0.23076923076923078</v>
      </c>
      <c r="H602" s="24">
        <f t="shared" si="105"/>
        <v>-4.3165467625899288E-4</v>
      </c>
    </row>
    <row r="603" spans="1:8" s="25" customFormat="1" x14ac:dyDescent="0.2">
      <c r="A603" s="21"/>
      <c r="B603" s="22" t="s">
        <v>543</v>
      </c>
      <c r="C603" s="23">
        <v>4</v>
      </c>
      <c r="D603" s="23">
        <v>6</v>
      </c>
      <c r="E603" s="24">
        <f t="shared" si="103"/>
        <v>5.7553956834532373E-4</v>
      </c>
      <c r="F603" s="24">
        <f t="shared" si="104"/>
        <v>7.9396585946804284E-4</v>
      </c>
      <c r="G603" s="24">
        <f t="shared" si="106"/>
        <v>0.5</v>
      </c>
      <c r="H603" s="24">
        <f t="shared" si="105"/>
        <v>2.8776978417266187E-4</v>
      </c>
    </row>
    <row r="604" spans="1:8" s="25" customFormat="1" x14ac:dyDescent="0.2">
      <c r="A604" s="21"/>
      <c r="B604" s="22" t="s">
        <v>544</v>
      </c>
      <c r="C604" s="23">
        <v>3</v>
      </c>
      <c r="D604" s="23">
        <v>1</v>
      </c>
      <c r="E604" s="24">
        <f t="shared" si="103"/>
        <v>4.3165467625899283E-4</v>
      </c>
      <c r="F604" s="24">
        <f t="shared" si="104"/>
        <v>1.3232764324467382E-4</v>
      </c>
      <c r="G604" s="24">
        <f t="shared" si="106"/>
        <v>-0.66666666666666663</v>
      </c>
      <c r="H604" s="24">
        <f t="shared" si="105"/>
        <v>-2.8776978417266187E-4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24</v>
      </c>
      <c r="E605" s="24" t="str">
        <f t="shared" si="103"/>
        <v/>
      </c>
      <c r="F605" s="24">
        <f t="shared" si="104"/>
        <v>3.1758634378721714E-3</v>
      </c>
      <c r="G605" s="24">
        <f t="shared" si="106"/>
        <v>1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7</v>
      </c>
      <c r="D606" s="23">
        <v>43</v>
      </c>
      <c r="E606" s="24">
        <f t="shared" si="103"/>
        <v>1.0071942446043165E-3</v>
      </c>
      <c r="F606" s="24">
        <f t="shared" si="104"/>
        <v>5.6900886595209737E-3</v>
      </c>
      <c r="G606" s="24">
        <f t="shared" si="106"/>
        <v>5.1428571428571432</v>
      </c>
      <c r="H606" s="24">
        <f t="shared" si="105"/>
        <v>5.1798561151079137E-3</v>
      </c>
    </row>
    <row r="607" spans="1:8" s="25" customFormat="1" x14ac:dyDescent="0.2">
      <c r="A607" s="21"/>
      <c r="B607" s="22" t="s">
        <v>547</v>
      </c>
      <c r="C607" s="23">
        <v>351</v>
      </c>
      <c r="D607" s="23">
        <v>423</v>
      </c>
      <c r="E607" s="24">
        <f t="shared" si="103"/>
        <v>5.0503597122302159E-2</v>
      </c>
      <c r="F607" s="24">
        <f t="shared" si="104"/>
        <v>5.597459309249702E-2</v>
      </c>
      <c r="G607" s="24">
        <f t="shared" si="106"/>
        <v>0.20512820512820512</v>
      </c>
      <c r="H607" s="24">
        <f t="shared" si="105"/>
        <v>1.0359712230215827E-2</v>
      </c>
    </row>
    <row r="608" spans="1:8" s="25" customFormat="1" x14ac:dyDescent="0.2">
      <c r="A608" s="21"/>
      <c r="B608" s="22" t="s">
        <v>548</v>
      </c>
      <c r="C608" s="23">
        <v>69</v>
      </c>
      <c r="D608" s="23">
        <v>28</v>
      </c>
      <c r="E608" s="24">
        <f t="shared" si="103"/>
        <v>9.9280575539568341E-3</v>
      </c>
      <c r="F608" s="24">
        <f t="shared" si="104"/>
        <v>3.705174010850867E-3</v>
      </c>
      <c r="G608" s="24">
        <f t="shared" si="106"/>
        <v>-0.59420289855072461</v>
      </c>
      <c r="H608" s="24">
        <f t="shared" si="105"/>
        <v>-5.8992805755395681E-3</v>
      </c>
    </row>
    <row r="609" spans="1:9" s="25" customFormat="1" x14ac:dyDescent="0.2">
      <c r="A609" s="21"/>
      <c r="B609" s="22" t="s">
        <v>549</v>
      </c>
      <c r="C609" s="23">
        <v>371</v>
      </c>
      <c r="D609" s="23">
        <v>224</v>
      </c>
      <c r="E609" s="24">
        <f t="shared" si="103"/>
        <v>5.3381294964028776E-2</v>
      </c>
      <c r="F609" s="24">
        <f t="shared" si="104"/>
        <v>2.9641392086806936E-2</v>
      </c>
      <c r="G609" s="24">
        <f t="shared" si="106"/>
        <v>-0.39622641509433965</v>
      </c>
      <c r="H609" s="24">
        <f t="shared" si="105"/>
        <v>-2.1151079136690648E-2</v>
      </c>
    </row>
    <row r="610" spans="1:9" s="25" customFormat="1" x14ac:dyDescent="0.2">
      <c r="A610" s="21"/>
      <c r="B610" s="22" t="s">
        <v>550</v>
      </c>
      <c r="C610" s="23">
        <v>197</v>
      </c>
      <c r="D610" s="23">
        <v>139</v>
      </c>
      <c r="E610" s="24">
        <f t="shared" si="103"/>
        <v>2.8345323741007195E-2</v>
      </c>
      <c r="F610" s="24">
        <f t="shared" si="104"/>
        <v>1.8393542411009659E-2</v>
      </c>
      <c r="G610" s="24">
        <f t="shared" si="106"/>
        <v>-0.29441624365482233</v>
      </c>
      <c r="H610" s="24">
        <f t="shared" si="105"/>
        <v>-8.3453237410071948E-3</v>
      </c>
    </row>
    <row r="611" spans="1:9" s="25" customFormat="1" x14ac:dyDescent="0.2">
      <c r="A611" s="21"/>
      <c r="B611" s="22" t="s">
        <v>551</v>
      </c>
      <c r="C611" s="23">
        <v>25</v>
      </c>
      <c r="D611" s="23">
        <v>2</v>
      </c>
      <c r="E611" s="24">
        <f t="shared" si="103"/>
        <v>3.5971223021582736E-3</v>
      </c>
      <c r="F611" s="24">
        <f t="shared" si="104"/>
        <v>2.6465528648934763E-4</v>
      </c>
      <c r="G611" s="24">
        <f t="shared" si="106"/>
        <v>-0.92</v>
      </c>
      <c r="H611" s="24">
        <f t="shared" si="105"/>
        <v>-3.3093525179856116E-3</v>
      </c>
    </row>
    <row r="612" spans="1:9" s="25" customFormat="1" x14ac:dyDescent="0.2">
      <c r="A612" s="21"/>
      <c r="B612" s="22" t="s">
        <v>552</v>
      </c>
      <c r="C612" s="23">
        <v>49</v>
      </c>
      <c r="D612" s="23">
        <v>46</v>
      </c>
      <c r="E612" s="24">
        <f t="shared" si="103"/>
        <v>7.0503597122302157E-3</v>
      </c>
      <c r="F612" s="24">
        <f t="shared" si="104"/>
        <v>6.0870715892549949E-3</v>
      </c>
      <c r="G612" s="24">
        <f t="shared" si="106"/>
        <v>-6.1224489795918366E-2</v>
      </c>
      <c r="H612" s="24">
        <f t="shared" si="105"/>
        <v>-4.3165467625899277E-4</v>
      </c>
    </row>
    <row r="613" spans="1:9" s="25" customFormat="1" ht="25.5" x14ac:dyDescent="0.2">
      <c r="A613" s="21"/>
      <c r="B613" s="22" t="s">
        <v>553</v>
      </c>
      <c r="C613" s="23">
        <v>1</v>
      </c>
      <c r="D613" s="23">
        <v>3</v>
      </c>
      <c r="E613" s="24">
        <f t="shared" si="103"/>
        <v>1.4388489208633093E-4</v>
      </c>
      <c r="F613" s="24">
        <f t="shared" si="104"/>
        <v>3.9698292973402142E-4</v>
      </c>
      <c r="G613" s="24">
        <f t="shared" si="106"/>
        <v>2</v>
      </c>
      <c r="H613" s="24">
        <f t="shared" si="105"/>
        <v>2.8776978417266187E-4</v>
      </c>
    </row>
    <row r="614" spans="1:9" s="25" customFormat="1" x14ac:dyDescent="0.2">
      <c r="A614" s="21"/>
      <c r="B614" s="22" t="s">
        <v>554</v>
      </c>
      <c r="C614" s="23">
        <v>23</v>
      </c>
      <c r="D614" s="23">
        <v>48</v>
      </c>
      <c r="E614" s="24">
        <f t="shared" si="103"/>
        <v>3.3093525179856116E-3</v>
      </c>
      <c r="F614" s="24">
        <f t="shared" si="104"/>
        <v>6.3517268757443427E-3</v>
      </c>
      <c r="G614" s="24">
        <f t="shared" si="106"/>
        <v>1.0869565217391304</v>
      </c>
      <c r="H614" s="24">
        <f t="shared" si="105"/>
        <v>3.5971223021582731E-3</v>
      </c>
    </row>
    <row r="615" spans="1:9" s="25" customFormat="1" x14ac:dyDescent="0.2">
      <c r="A615" s="21"/>
      <c r="B615" s="22" t="s">
        <v>555</v>
      </c>
      <c r="C615" s="23">
        <v>3</v>
      </c>
      <c r="D615" s="23">
        <v>2</v>
      </c>
      <c r="E615" s="24">
        <f t="shared" si="103"/>
        <v>4.3165467625899283E-4</v>
      </c>
      <c r="F615" s="24">
        <f t="shared" si="104"/>
        <v>2.6465528648934763E-4</v>
      </c>
      <c r="G615" s="24">
        <f t="shared" si="106"/>
        <v>-0.33333333333333331</v>
      </c>
      <c r="H615" s="24">
        <f t="shared" si="105"/>
        <v>-1.4388489208633093E-4</v>
      </c>
    </row>
    <row r="616" spans="1:9" s="25" customFormat="1" ht="25.5" x14ac:dyDescent="0.2">
      <c r="A616" s="21"/>
      <c r="B616" s="22" t="s">
        <v>556</v>
      </c>
      <c r="C616" s="23">
        <v>27</v>
      </c>
      <c r="D616" s="23">
        <v>24</v>
      </c>
      <c r="E616" s="24">
        <f t="shared" si="103"/>
        <v>3.8848920863309351E-3</v>
      </c>
      <c r="F616" s="24">
        <f t="shared" si="104"/>
        <v>3.1758634378721714E-3</v>
      </c>
      <c r="G616" s="24">
        <f t="shared" si="106"/>
        <v>-0.1111111111111111</v>
      </c>
      <c r="H616" s="24">
        <f t="shared" si="105"/>
        <v>-4.3165467625899277E-4</v>
      </c>
    </row>
    <row r="617" spans="1:9" s="25" customFormat="1" ht="25.5" x14ac:dyDescent="0.2">
      <c r="A617" s="21"/>
      <c r="B617" s="22" t="s">
        <v>640</v>
      </c>
      <c r="C617" s="23">
        <v>80</v>
      </c>
      <c r="D617" s="23">
        <v>284</v>
      </c>
      <c r="E617" s="24">
        <f t="shared" si="103"/>
        <v>1.1510791366906475E-2</v>
      </c>
      <c r="F617" s="24">
        <f t="shared" si="104"/>
        <v>3.7581050681487364E-2</v>
      </c>
      <c r="G617" s="24">
        <f t="shared" si="106"/>
        <v>2.5499999999999998</v>
      </c>
      <c r="H617" s="24">
        <f t="shared" si="105"/>
        <v>2.9352517985611511E-2</v>
      </c>
    </row>
    <row r="618" spans="1:9" ht="25.5" x14ac:dyDescent="0.2">
      <c r="A618" s="14"/>
      <c r="B618" s="15" t="s">
        <v>557</v>
      </c>
      <c r="C618" s="16">
        <v>2268</v>
      </c>
      <c r="D618" s="23">
        <v>3637</v>
      </c>
      <c r="E618" s="17">
        <f t="shared" si="103"/>
        <v>0.32633093525179857</v>
      </c>
      <c r="F618" s="17">
        <f t="shared" si="104"/>
        <v>0.48127563848087868</v>
      </c>
      <c r="G618" s="17">
        <f t="shared" si="106"/>
        <v>0.6036155202821869</v>
      </c>
      <c r="H618" s="17">
        <f t="shared" si="105"/>
        <v>0.19697841726618703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588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589</v>
      </c>
      <c r="C8" s="12">
        <f>+C19+C76+C177+C356+C591</f>
        <v>71</v>
      </c>
      <c r="D8" s="13">
        <f>+D19+D76+D177+D356+D591</f>
        <v>218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2.0704225352112675</v>
      </c>
      <c r="H8" s="10">
        <f t="shared" ref="H8:H13" si="1">+IF(OR(AND(E8=""),(G8="")),"",E8*G8)</f>
        <v>2.0704225352112675</v>
      </c>
    </row>
    <row r="9" spans="1:8" s="25" customFormat="1" x14ac:dyDescent="0.2">
      <c r="A9" s="21"/>
      <c r="B9" s="22" t="s">
        <v>6</v>
      </c>
      <c r="C9" s="23">
        <f>+C19</f>
        <v>0</v>
      </c>
      <c r="D9" s="23">
        <f>+D19</f>
        <v>4</v>
      </c>
      <c r="E9" s="24">
        <f t="shared" ref="E9:F13" si="2">+C9/C$8</f>
        <v>0</v>
      </c>
      <c r="F9" s="24">
        <f t="shared" si="2"/>
        <v>1.834862385321101E-2</v>
      </c>
      <c r="G9" s="24">
        <f t="shared" si="0"/>
        <v>1</v>
      </c>
      <c r="H9" s="24">
        <f t="shared" si="1"/>
        <v>0</v>
      </c>
    </row>
    <row r="10" spans="1:8" s="25" customFormat="1" x14ac:dyDescent="0.2">
      <c r="A10" s="21"/>
      <c r="B10" s="22" t="s">
        <v>7</v>
      </c>
      <c r="C10" s="23">
        <f>+C76</f>
        <v>5</v>
      </c>
      <c r="D10" s="23">
        <f>+D76</f>
        <v>42</v>
      </c>
      <c r="E10" s="24">
        <f t="shared" si="2"/>
        <v>7.0422535211267609E-2</v>
      </c>
      <c r="F10" s="24">
        <f t="shared" si="2"/>
        <v>0.19266055045871561</v>
      </c>
      <c r="G10" s="24">
        <f t="shared" si="0"/>
        <v>7.4</v>
      </c>
      <c r="H10" s="24">
        <f t="shared" si="1"/>
        <v>0.52112676056338036</v>
      </c>
    </row>
    <row r="11" spans="1:8" s="25" customFormat="1" ht="25.5" x14ac:dyDescent="0.2">
      <c r="A11" s="21"/>
      <c r="B11" s="22" t="s">
        <v>8</v>
      </c>
      <c r="C11" s="23">
        <f>+C177</f>
        <v>3</v>
      </c>
      <c r="D11" s="23">
        <f>+D177</f>
        <v>70</v>
      </c>
      <c r="E11" s="24">
        <f t="shared" si="2"/>
        <v>4.2253521126760563E-2</v>
      </c>
      <c r="F11" s="24">
        <f t="shared" si="2"/>
        <v>0.32110091743119268</v>
      </c>
      <c r="G11" s="24">
        <f t="shared" si="0"/>
        <v>22.333333333333332</v>
      </c>
      <c r="H11" s="24">
        <f t="shared" si="1"/>
        <v>0.94366197183098588</v>
      </c>
    </row>
    <row r="12" spans="1:8" s="25" customFormat="1" x14ac:dyDescent="0.2">
      <c r="A12" s="21"/>
      <c r="B12" s="22" t="s">
        <v>9</v>
      </c>
      <c r="C12" s="23">
        <f>+C356</f>
        <v>4</v>
      </c>
      <c r="D12" s="23">
        <f>+D356</f>
        <v>84</v>
      </c>
      <c r="E12" s="24">
        <f t="shared" si="2"/>
        <v>5.6338028169014086E-2</v>
      </c>
      <c r="F12" s="24">
        <f t="shared" si="2"/>
        <v>0.38532110091743121</v>
      </c>
      <c r="G12" s="24">
        <f t="shared" si="0"/>
        <v>20</v>
      </c>
      <c r="H12" s="24">
        <f t="shared" si="1"/>
        <v>1.1267605633802817</v>
      </c>
    </row>
    <row r="13" spans="1:8" s="25" customFormat="1" x14ac:dyDescent="0.2">
      <c r="A13" s="21"/>
      <c r="B13" s="22" t="s">
        <v>10</v>
      </c>
      <c r="C13" s="23">
        <f>+C591</f>
        <v>59</v>
      </c>
      <c r="D13" s="23">
        <f>+D591</f>
        <v>18</v>
      </c>
      <c r="E13" s="24">
        <f t="shared" si="2"/>
        <v>0.83098591549295775</v>
      </c>
      <c r="F13" s="24">
        <f t="shared" si="2"/>
        <v>8.2568807339449546E-2</v>
      </c>
      <c r="G13" s="24">
        <f t="shared" si="0"/>
        <v>-0.69491525423728817</v>
      </c>
      <c r="H13" s="24">
        <f t="shared" si="1"/>
        <v>-0.57746478873239437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4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0</v>
      </c>
      <c r="D30" s="23">
        <v>1</v>
      </c>
      <c r="E30" s="24" t="str">
        <f t="shared" si="3"/>
        <v/>
      </c>
      <c r="F30" s="24">
        <f t="shared" si="4"/>
        <v>0.25</v>
      </c>
      <c r="G30" s="24">
        <f t="shared" si="6"/>
        <v>1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1</v>
      </c>
      <c r="E44" s="24" t="str">
        <f t="shared" si="3"/>
        <v/>
      </c>
      <c r="F44" s="24">
        <f t="shared" si="4"/>
        <v>0.25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1</v>
      </c>
      <c r="E47" s="24" t="str">
        <f t="shared" si="3"/>
        <v/>
      </c>
      <c r="F47" s="24">
        <f t="shared" si="4"/>
        <v>0.25</v>
      </c>
      <c r="G47" s="24">
        <f t="shared" si="6"/>
        <v>1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1</v>
      </c>
      <c r="E49" s="24" t="str">
        <f t="shared" si="3"/>
        <v/>
      </c>
      <c r="F49" s="24">
        <f t="shared" si="4"/>
        <v>0.25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5</v>
      </c>
      <c r="D76" s="19">
        <f>SUM(D77:D171)</f>
        <v>42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7.4</v>
      </c>
      <c r="H76" s="20">
        <f t="shared" ref="H76:H109" si="17">+IF(OR(AND(E76=""),(G76="")),"",E76*G76)</f>
        <v>7.4</v>
      </c>
      <c r="I76" s="25"/>
    </row>
    <row r="77" spans="1:9" s="25" customFormat="1" x14ac:dyDescent="0.2">
      <c r="A77" s="21"/>
      <c r="B77" s="22" t="s">
        <v>62</v>
      </c>
      <c r="C77" s="23">
        <v>0</v>
      </c>
      <c r="D77" s="23">
        <v>3</v>
      </c>
      <c r="E77" s="24" t="str">
        <f t="shared" si="15"/>
        <v/>
      </c>
      <c r="F77" s="24">
        <f t="shared" si="16"/>
        <v>7.1428571428571425E-2</v>
      </c>
      <c r="G77" s="24">
        <f t="shared" ref="G77:G110" si="18">+IF(AND(C77=0,D77=0)," ",IF(C77=0,1,IF(D77=0,-1,(D77-C77)/C77)))</f>
        <v>1</v>
      </c>
      <c r="H77" s="24" t="str">
        <f t="shared" si="17"/>
        <v/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0</v>
      </c>
      <c r="D80" s="23">
        <v>0</v>
      </c>
      <c r="E80" s="24" t="str">
        <f t="shared" si="15"/>
        <v/>
      </c>
      <c r="F80" s="24" t="str">
        <f t="shared" si="16"/>
        <v/>
      </c>
      <c r="G80" s="24" t="str">
        <f t="shared" si="18"/>
        <v xml:space="preserve"> 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0</v>
      </c>
      <c r="D81" s="23">
        <v>0</v>
      </c>
      <c r="E81" s="24" t="str">
        <f t="shared" si="15"/>
        <v/>
      </c>
      <c r="F81" s="24" t="str">
        <f t="shared" si="16"/>
        <v/>
      </c>
      <c r="G81" s="24" t="str">
        <f t="shared" si="18"/>
        <v xml:space="preserve"> </v>
      </c>
      <c r="H81" s="24" t="str">
        <f t="shared" si="17"/>
        <v/>
      </c>
    </row>
    <row r="82" spans="1:8" s="25" customFormat="1" x14ac:dyDescent="0.2">
      <c r="A82" s="21"/>
      <c r="B82" s="22" t="s">
        <v>67</v>
      </c>
      <c r="C82" s="23">
        <v>1</v>
      </c>
      <c r="D82" s="23">
        <v>0</v>
      </c>
      <c r="E82" s="24">
        <f t="shared" si="15"/>
        <v>0.2</v>
      </c>
      <c r="F82" s="24" t="str">
        <f t="shared" si="16"/>
        <v/>
      </c>
      <c r="G82" s="24">
        <f t="shared" si="18"/>
        <v>-1</v>
      </c>
      <c r="H82" s="24">
        <f t="shared" si="17"/>
        <v>-0.2</v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0</v>
      </c>
      <c r="E91" s="24" t="str">
        <f t="shared" si="15"/>
        <v/>
      </c>
      <c r="F91" s="24" t="str">
        <f t="shared" si="16"/>
        <v/>
      </c>
      <c r="G91" s="24" t="str">
        <f t="shared" si="18"/>
        <v xml:space="preserve"> 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0</v>
      </c>
      <c r="D92" s="23">
        <v>0</v>
      </c>
      <c r="E92" s="24" t="str">
        <f t="shared" si="15"/>
        <v/>
      </c>
      <c r="F92" s="24" t="str">
        <f t="shared" si="16"/>
        <v/>
      </c>
      <c r="G92" s="24" t="str">
        <f t="shared" si="18"/>
        <v xml:space="preserve"> </v>
      </c>
      <c r="H92" s="24" t="str">
        <f t="shared" si="17"/>
        <v/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0</v>
      </c>
      <c r="D94" s="23">
        <v>0</v>
      </c>
      <c r="E94" s="24" t="str">
        <f t="shared" si="15"/>
        <v/>
      </c>
      <c r="F94" s="24" t="str">
        <f t="shared" si="16"/>
        <v/>
      </c>
      <c r="G94" s="24" t="str">
        <f t="shared" si="18"/>
        <v xml:space="preserve"> </v>
      </c>
      <c r="H94" s="24" t="str">
        <f t="shared" si="17"/>
        <v/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0</v>
      </c>
      <c r="D97" s="23">
        <v>0</v>
      </c>
      <c r="E97" s="24" t="str">
        <f t="shared" si="15"/>
        <v/>
      </c>
      <c r="F97" s="24" t="str">
        <f t="shared" si="16"/>
        <v/>
      </c>
      <c r="G97" s="24" t="str">
        <f t="shared" si="18"/>
        <v xml:space="preserve"> 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0</v>
      </c>
      <c r="E102" s="24" t="str">
        <f t="shared" si="15"/>
        <v/>
      </c>
      <c r="F102" s="24" t="str">
        <f t="shared" si="16"/>
        <v/>
      </c>
      <c r="G102" s="24" t="str">
        <f t="shared" si="18"/>
        <v xml:space="preserve"> 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0</v>
      </c>
      <c r="D106" s="23">
        <v>0</v>
      </c>
      <c r="E106" s="24" t="str">
        <f t="shared" si="15"/>
        <v/>
      </c>
      <c r="F106" s="24" t="str">
        <f t="shared" si="16"/>
        <v/>
      </c>
      <c r="G106" s="24" t="str">
        <f t="shared" si="18"/>
        <v xml:space="preserve"> </v>
      </c>
      <c r="H106" s="24" t="str">
        <f t="shared" si="17"/>
        <v/>
      </c>
    </row>
    <row r="107" spans="1:8" s="25" customFormat="1" x14ac:dyDescent="0.2">
      <c r="A107" s="21"/>
      <c r="B107" s="22" t="s">
        <v>90</v>
      </c>
      <c r="C107" s="23">
        <v>0</v>
      </c>
      <c r="D107" s="23">
        <v>0</v>
      </c>
      <c r="E107" s="24" t="str">
        <f t="shared" si="15"/>
        <v/>
      </c>
      <c r="F107" s="24" t="str">
        <f t="shared" si="16"/>
        <v/>
      </c>
      <c r="G107" s="24" t="str">
        <f t="shared" si="18"/>
        <v xml:space="preserve"> 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0</v>
      </c>
      <c r="E109" s="24" t="str">
        <f t="shared" si="15"/>
        <v/>
      </c>
      <c r="F109" s="24" t="str">
        <f t="shared" si="16"/>
        <v/>
      </c>
      <c r="G109" s="24" t="str">
        <f t="shared" si="18"/>
        <v xml:space="preserve"> 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0</v>
      </c>
      <c r="E114" s="24" t="str">
        <f t="shared" si="27"/>
        <v/>
      </c>
      <c r="F114" s="24" t="str">
        <f t="shared" si="28"/>
        <v/>
      </c>
      <c r="G114" s="24" t="str">
        <f t="shared" si="30"/>
        <v xml:space="preserve"> 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0</v>
      </c>
      <c r="E115" s="24" t="str">
        <f t="shared" si="27"/>
        <v/>
      </c>
      <c r="F115" s="24" t="str">
        <f t="shared" si="28"/>
        <v/>
      </c>
      <c r="G115" s="24" t="str">
        <f t="shared" si="30"/>
        <v xml:space="preserve"> 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0</v>
      </c>
      <c r="E116" s="24" t="str">
        <f t="shared" si="27"/>
        <v/>
      </c>
      <c r="F116" s="24" t="str">
        <f t="shared" si="28"/>
        <v/>
      </c>
      <c r="G116" s="24" t="str">
        <f t="shared" si="30"/>
        <v xml:space="preserve"> 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3</v>
      </c>
      <c r="E118" s="24" t="str">
        <f t="shared" si="27"/>
        <v/>
      </c>
      <c r="F118" s="24">
        <f t="shared" si="28"/>
        <v>7.1428571428571425E-2</v>
      </c>
      <c r="G118" s="24">
        <f t="shared" si="30"/>
        <v>1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4</v>
      </c>
      <c r="E119" s="24" t="str">
        <f t="shared" si="27"/>
        <v/>
      </c>
      <c r="F119" s="24">
        <f t="shared" si="28"/>
        <v>9.5238095238095233E-2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0</v>
      </c>
      <c r="E124" s="24" t="str">
        <f t="shared" si="27"/>
        <v/>
      </c>
      <c r="F124" s="24" t="str">
        <f t="shared" si="28"/>
        <v/>
      </c>
      <c r="G124" s="24" t="str">
        <f t="shared" si="30"/>
        <v xml:space="preserve"> 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1</v>
      </c>
      <c r="E127" s="24" t="str">
        <f t="shared" si="27"/>
        <v/>
      </c>
      <c r="F127" s="24">
        <f t="shared" si="28"/>
        <v>2.3809523809523808E-2</v>
      </c>
      <c r="G127" s="24">
        <f t="shared" si="30"/>
        <v>1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1</v>
      </c>
      <c r="D128" s="23">
        <v>9</v>
      </c>
      <c r="E128" s="24">
        <f t="shared" si="27"/>
        <v>0.2</v>
      </c>
      <c r="F128" s="24">
        <f t="shared" si="28"/>
        <v>0.21428571428571427</v>
      </c>
      <c r="G128" s="24">
        <f t="shared" si="30"/>
        <v>8</v>
      </c>
      <c r="H128" s="24">
        <f t="shared" si="29"/>
        <v>1.6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0</v>
      </c>
      <c r="D130" s="23">
        <v>0</v>
      </c>
      <c r="E130" s="24" t="str">
        <f t="shared" si="27"/>
        <v/>
      </c>
      <c r="F130" s="24" t="str">
        <f t="shared" si="28"/>
        <v/>
      </c>
      <c r="G130" s="24" t="str">
        <f t="shared" si="30"/>
        <v xml:space="preserve"> </v>
      </c>
      <c r="H130" s="24" t="str">
        <f t="shared" si="29"/>
        <v/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0</v>
      </c>
      <c r="D132" s="23">
        <v>2</v>
      </c>
      <c r="E132" s="24" t="str">
        <f t="shared" si="27"/>
        <v/>
      </c>
      <c r="F132" s="24">
        <f t="shared" si="28"/>
        <v>4.7619047619047616E-2</v>
      </c>
      <c r="G132" s="24">
        <f t="shared" si="30"/>
        <v>1</v>
      </c>
      <c r="H132" s="24" t="str">
        <f t="shared" si="29"/>
        <v/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0</v>
      </c>
      <c r="E133" s="24" t="str">
        <f t="shared" si="27"/>
        <v/>
      </c>
      <c r="F133" s="24" t="str">
        <f t="shared" si="28"/>
        <v/>
      </c>
      <c r="G133" s="24" t="str">
        <f t="shared" si="30"/>
        <v xml:space="preserve"> 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1</v>
      </c>
      <c r="D135" s="23">
        <v>1</v>
      </c>
      <c r="E135" s="24">
        <f t="shared" si="27"/>
        <v>0.2</v>
      </c>
      <c r="F135" s="24">
        <f t="shared" si="28"/>
        <v>2.3809523809523808E-2</v>
      </c>
      <c r="G135" s="24">
        <f t="shared" si="30"/>
        <v>0</v>
      </c>
      <c r="H135" s="24">
        <f t="shared" si="29"/>
        <v>0</v>
      </c>
    </row>
    <row r="136" spans="1:8" s="25" customFormat="1" ht="25.5" x14ac:dyDescent="0.2">
      <c r="A136" s="21"/>
      <c r="B136" s="22" t="s">
        <v>118</v>
      </c>
      <c r="C136" s="23">
        <v>0</v>
      </c>
      <c r="D136" s="23">
        <v>0</v>
      </c>
      <c r="E136" s="24" t="str">
        <f t="shared" si="27"/>
        <v/>
      </c>
      <c r="F136" s="24" t="str">
        <f t="shared" si="28"/>
        <v/>
      </c>
      <c r="G136" s="24" t="str">
        <f t="shared" si="30"/>
        <v xml:space="preserve"> </v>
      </c>
      <c r="H136" s="24" t="str">
        <f t="shared" si="29"/>
        <v/>
      </c>
    </row>
    <row r="137" spans="1:8" s="25" customFormat="1" x14ac:dyDescent="0.2">
      <c r="A137" s="21"/>
      <c r="B137" s="22" t="s">
        <v>119</v>
      </c>
      <c r="C137" s="23">
        <v>0</v>
      </c>
      <c r="D137" s="23">
        <v>11</v>
      </c>
      <c r="E137" s="24" t="str">
        <f t="shared" si="27"/>
        <v/>
      </c>
      <c r="F137" s="24">
        <f t="shared" si="28"/>
        <v>0.26190476190476192</v>
      </c>
      <c r="G137" s="24">
        <f t="shared" si="30"/>
        <v>1</v>
      </c>
      <c r="H137" s="24" t="str">
        <f t="shared" si="29"/>
        <v/>
      </c>
    </row>
    <row r="138" spans="1:8" s="25" customFormat="1" x14ac:dyDescent="0.2">
      <c r="A138" s="21"/>
      <c r="B138" s="22" t="s">
        <v>120</v>
      </c>
      <c r="C138" s="23">
        <v>2</v>
      </c>
      <c r="D138" s="23">
        <v>1</v>
      </c>
      <c r="E138" s="24">
        <f t="shared" si="27"/>
        <v>0.4</v>
      </c>
      <c r="F138" s="24">
        <f t="shared" si="28"/>
        <v>2.3809523809523808E-2</v>
      </c>
      <c r="G138" s="24">
        <f t="shared" si="30"/>
        <v>-0.5</v>
      </c>
      <c r="H138" s="24">
        <f t="shared" si="29"/>
        <v>-0.2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2</v>
      </c>
      <c r="E140" s="24" t="str">
        <f t="shared" si="27"/>
        <v/>
      </c>
      <c r="F140" s="24">
        <f t="shared" si="28"/>
        <v>4.7619047619047616E-2</v>
      </c>
      <c r="G140" s="24">
        <f t="shared" si="30"/>
        <v>1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4</v>
      </c>
      <c r="E141" s="24" t="str">
        <f t="shared" si="27"/>
        <v/>
      </c>
      <c r="F141" s="24">
        <f t="shared" si="28"/>
        <v>9.5238095238095233E-2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1</v>
      </c>
      <c r="E145" s="24" t="str">
        <f t="shared" si="35"/>
        <v/>
      </c>
      <c r="F145" s="24">
        <f t="shared" si="36"/>
        <v>2.3809523809523808E-2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0</v>
      </c>
      <c r="E157" s="24" t="str">
        <f t="shared" si="35"/>
        <v/>
      </c>
      <c r="F157" s="24" t="str">
        <f t="shared" si="36"/>
        <v/>
      </c>
      <c r="G157" s="24" t="str">
        <f t="shared" si="38"/>
        <v xml:space="preserve"> 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0</v>
      </c>
      <c r="D168" s="23">
        <v>0</v>
      </c>
      <c r="E168" s="24" t="str">
        <f t="shared" si="35"/>
        <v/>
      </c>
      <c r="F168" s="24" t="str">
        <f t="shared" si="36"/>
        <v/>
      </c>
      <c r="G168" s="24" t="str">
        <f t="shared" si="38"/>
        <v xml:space="preserve"> </v>
      </c>
      <c r="H168" s="24" t="str">
        <f t="shared" si="37"/>
        <v/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3</v>
      </c>
      <c r="D177" s="19">
        <f>SUM(D178:D350)</f>
        <v>70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22.333333333333332</v>
      </c>
      <c r="H177" s="20">
        <f t="shared" ref="H177:H210" si="41">+IF(OR(AND(E177=""),(G177="")),"",E177*G177)</f>
        <v>22.333333333333332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0</v>
      </c>
      <c r="E178" s="24" t="str">
        <f t="shared" si="39"/>
        <v/>
      </c>
      <c r="F178" s="24" t="str">
        <f t="shared" si="40"/>
        <v/>
      </c>
      <c r="G178" s="24" t="str">
        <f t="shared" ref="G178:G211" si="42">+IF(AND(C178=0,D178=0)," ",IF(C178=0,1,IF(D178=0,-1,(D178-C178)/C178)))</f>
        <v xml:space="preserve"> 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0</v>
      </c>
      <c r="E182" s="24" t="str">
        <f t="shared" si="39"/>
        <v/>
      </c>
      <c r="F182" s="24" t="str">
        <f t="shared" si="40"/>
        <v/>
      </c>
      <c r="G182" s="24" t="str">
        <f t="shared" si="42"/>
        <v xml:space="preserve"> 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0</v>
      </c>
      <c r="D184" s="23">
        <v>5</v>
      </c>
      <c r="E184" s="24" t="str">
        <f t="shared" si="39"/>
        <v/>
      </c>
      <c r="F184" s="24">
        <f t="shared" si="40"/>
        <v>7.1428571428571425E-2</v>
      </c>
      <c r="G184" s="24">
        <f t="shared" si="42"/>
        <v>1</v>
      </c>
      <c r="H184" s="24" t="str">
        <f t="shared" si="41"/>
        <v/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0</v>
      </c>
      <c r="E186" s="24" t="str">
        <f t="shared" si="39"/>
        <v/>
      </c>
      <c r="F186" s="24" t="str">
        <f t="shared" si="40"/>
        <v/>
      </c>
      <c r="G186" s="24" t="str">
        <f t="shared" si="42"/>
        <v xml:space="preserve"> 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0</v>
      </c>
      <c r="D191" s="23">
        <v>0</v>
      </c>
      <c r="E191" s="24" t="str">
        <f t="shared" si="39"/>
        <v/>
      </c>
      <c r="F191" s="24" t="str">
        <f t="shared" si="40"/>
        <v/>
      </c>
      <c r="G191" s="24" t="str">
        <f t="shared" si="42"/>
        <v xml:space="preserve"> </v>
      </c>
      <c r="H191" s="24" t="str">
        <f t="shared" si="41"/>
        <v/>
      </c>
    </row>
    <row r="192" spans="1:9" s="25" customFormat="1" x14ac:dyDescent="0.2">
      <c r="A192" s="21"/>
      <c r="B192" s="22" t="s">
        <v>167</v>
      </c>
      <c r="C192" s="23">
        <v>1</v>
      </c>
      <c r="D192" s="23">
        <v>3</v>
      </c>
      <c r="E192" s="24">
        <f t="shared" si="39"/>
        <v>0.33333333333333331</v>
      </c>
      <c r="F192" s="24">
        <f t="shared" si="40"/>
        <v>4.2857142857142858E-2</v>
      </c>
      <c r="G192" s="24">
        <f t="shared" si="42"/>
        <v>2</v>
      </c>
      <c r="H192" s="24">
        <f t="shared" si="41"/>
        <v>0.66666666666666663</v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0</v>
      </c>
      <c r="E193" s="24" t="str">
        <f t="shared" si="39"/>
        <v/>
      </c>
      <c r="F193" s="24" t="str">
        <f t="shared" si="40"/>
        <v/>
      </c>
      <c r="G193" s="24" t="str">
        <f t="shared" si="42"/>
        <v xml:space="preserve"> 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0</v>
      </c>
      <c r="E198" s="24" t="str">
        <f t="shared" si="39"/>
        <v/>
      </c>
      <c r="F198" s="24" t="str">
        <f t="shared" si="40"/>
        <v/>
      </c>
      <c r="G198" s="24" t="str">
        <f t="shared" si="42"/>
        <v xml:space="preserve"> 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0</v>
      </c>
      <c r="D204" s="23">
        <v>0</v>
      </c>
      <c r="E204" s="24" t="str">
        <f t="shared" si="39"/>
        <v/>
      </c>
      <c r="F204" s="24" t="str">
        <f t="shared" si="40"/>
        <v/>
      </c>
      <c r="G204" s="24" t="str">
        <f t="shared" si="42"/>
        <v xml:space="preserve"> </v>
      </c>
      <c r="H204" s="24" t="str">
        <f t="shared" si="41"/>
        <v/>
      </c>
    </row>
    <row r="205" spans="1:8" s="25" customFormat="1" ht="25.5" x14ac:dyDescent="0.2">
      <c r="A205" s="21"/>
      <c r="B205" s="22" t="s">
        <v>180</v>
      </c>
      <c r="C205" s="23">
        <v>0</v>
      </c>
      <c r="D205" s="23">
        <v>1</v>
      </c>
      <c r="E205" s="24" t="str">
        <f t="shared" si="39"/>
        <v/>
      </c>
      <c r="F205" s="24">
        <f t="shared" si="40"/>
        <v>1.4285714285714285E-2</v>
      </c>
      <c r="G205" s="24">
        <f t="shared" si="42"/>
        <v>1</v>
      </c>
      <c r="H205" s="24" t="str">
        <f t="shared" si="41"/>
        <v/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</v>
      </c>
      <c r="D207" s="23">
        <v>0</v>
      </c>
      <c r="E207" s="24">
        <f t="shared" si="39"/>
        <v>0.33333333333333331</v>
      </c>
      <c r="F207" s="24" t="str">
        <f t="shared" si="40"/>
        <v/>
      </c>
      <c r="G207" s="24">
        <f t="shared" si="42"/>
        <v>-1</v>
      </c>
      <c r="H207" s="24">
        <f t="shared" si="41"/>
        <v>-0.33333333333333331</v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6</v>
      </c>
      <c r="E208" s="24" t="str">
        <f t="shared" si="39"/>
        <v/>
      </c>
      <c r="F208" s="24">
        <f t="shared" si="40"/>
        <v>8.5714285714285715E-2</v>
      </c>
      <c r="G208" s="24">
        <f t="shared" si="42"/>
        <v>1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0</v>
      </c>
      <c r="E209" s="24" t="str">
        <f t="shared" si="39"/>
        <v/>
      </c>
      <c r="F209" s="24" t="str">
        <f t="shared" si="40"/>
        <v/>
      </c>
      <c r="G209" s="24" t="str">
        <f t="shared" si="42"/>
        <v xml:space="preserve"> 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0</v>
      </c>
      <c r="E210" s="24" t="str">
        <f t="shared" si="39"/>
        <v/>
      </c>
      <c r="F210" s="24" t="str">
        <f t="shared" si="40"/>
        <v/>
      </c>
      <c r="G210" s="24" t="str">
        <f t="shared" si="42"/>
        <v xml:space="preserve"> 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0</v>
      </c>
      <c r="E219" s="24" t="str">
        <f t="shared" si="51"/>
        <v/>
      </c>
      <c r="F219" s="24" t="str">
        <f t="shared" si="52"/>
        <v/>
      </c>
      <c r="G219" s="24" t="str">
        <f t="shared" si="54"/>
        <v xml:space="preserve"> 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0</v>
      </c>
      <c r="E224" s="24" t="str">
        <f t="shared" si="51"/>
        <v/>
      </c>
      <c r="F224" s="24" t="str">
        <f t="shared" si="52"/>
        <v/>
      </c>
      <c r="G224" s="24" t="str">
        <f t="shared" si="54"/>
        <v xml:space="preserve"> 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0</v>
      </c>
      <c r="D231" s="23">
        <v>24</v>
      </c>
      <c r="E231" s="24" t="str">
        <f t="shared" si="51"/>
        <v/>
      </c>
      <c r="F231" s="24">
        <f t="shared" si="52"/>
        <v>0.34285714285714286</v>
      </c>
      <c r="G231" s="24">
        <f t="shared" si="54"/>
        <v>1</v>
      </c>
      <c r="H231" s="24" t="str">
        <f t="shared" si="53"/>
        <v/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1</v>
      </c>
      <c r="E244" s="24" t="str">
        <f t="shared" si="55"/>
        <v/>
      </c>
      <c r="F244" s="24">
        <f t="shared" si="56"/>
        <v>1.4285714285714285E-2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1</v>
      </c>
      <c r="E250" s="24" t="str">
        <f t="shared" si="55"/>
        <v/>
      </c>
      <c r="F250" s="24">
        <f t="shared" si="56"/>
        <v>1.4285714285714285E-2</v>
      </c>
      <c r="G250" s="24">
        <f t="shared" si="62"/>
        <v>1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1</v>
      </c>
      <c r="E270" s="24" t="str">
        <f t="shared" si="55"/>
        <v/>
      </c>
      <c r="F270" s="24">
        <f t="shared" si="56"/>
        <v>1.4285714285714285E-2</v>
      </c>
      <c r="G270" s="24">
        <f t="shared" si="62"/>
        <v>1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3</v>
      </c>
      <c r="E277" s="24" t="str">
        <f t="shared" si="63"/>
        <v/>
      </c>
      <c r="F277" s="24">
        <f t="shared" si="64"/>
        <v>4.2857142857142858E-2</v>
      </c>
      <c r="G277" s="24">
        <f t="shared" si="66"/>
        <v>1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0</v>
      </c>
      <c r="D282" s="23">
        <v>1</v>
      </c>
      <c r="E282" s="24" t="str">
        <f t="shared" si="63"/>
        <v/>
      </c>
      <c r="F282" s="24">
        <f t="shared" si="64"/>
        <v>1.4285714285714285E-2</v>
      </c>
      <c r="G282" s="24">
        <f t="shared" si="66"/>
        <v>1</v>
      </c>
      <c r="H282" s="24" t="str">
        <f t="shared" si="65"/>
        <v/>
      </c>
    </row>
    <row r="283" spans="1:8" s="25" customFormat="1" x14ac:dyDescent="0.2">
      <c r="A283" s="21"/>
      <c r="B283" s="22" t="s">
        <v>252</v>
      </c>
      <c r="C283" s="23">
        <v>1</v>
      </c>
      <c r="D283" s="23">
        <v>0</v>
      </c>
      <c r="E283" s="24">
        <f t="shared" si="63"/>
        <v>0.33333333333333331</v>
      </c>
      <c r="F283" s="24" t="str">
        <f t="shared" si="64"/>
        <v/>
      </c>
      <c r="G283" s="24">
        <f t="shared" si="66"/>
        <v>-1</v>
      </c>
      <c r="H283" s="24">
        <f t="shared" si="65"/>
        <v>-0.33333333333333331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0</v>
      </c>
      <c r="E294" s="24" t="str">
        <f t="shared" si="63"/>
        <v/>
      </c>
      <c r="F294" s="24" t="str">
        <f t="shared" si="64"/>
        <v/>
      </c>
      <c r="G294" s="24" t="str">
        <f t="shared" si="66"/>
        <v xml:space="preserve"> 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0</v>
      </c>
      <c r="E300" s="24" t="str">
        <f t="shared" si="63"/>
        <v/>
      </c>
      <c r="F300" s="24" t="str">
        <f t="shared" si="64"/>
        <v/>
      </c>
      <c r="G300" s="24" t="str">
        <f t="shared" si="66"/>
        <v xml:space="preserve"> 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1</v>
      </c>
      <c r="E306" s="24" t="str">
        <f t="shared" si="63"/>
        <v/>
      </c>
      <c r="F306" s="24">
        <f t="shared" si="64"/>
        <v>1.4285714285714285E-2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0</v>
      </c>
      <c r="E311" s="24" t="str">
        <f t="shared" si="67"/>
        <v/>
      </c>
      <c r="F311" s="24" t="str">
        <f t="shared" si="68"/>
        <v/>
      </c>
      <c r="G311" s="24" t="str">
        <f t="shared" si="70"/>
        <v xml:space="preserve"> 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0</v>
      </c>
      <c r="D314" s="23">
        <v>23</v>
      </c>
      <c r="E314" s="24" t="str">
        <f t="shared" si="67"/>
        <v/>
      </c>
      <c r="F314" s="24">
        <f t="shared" si="68"/>
        <v>0.32857142857142857</v>
      </c>
      <c r="G314" s="24">
        <f t="shared" si="70"/>
        <v>1</v>
      </c>
      <c r="H314" s="24" t="str">
        <f t="shared" si="69"/>
        <v/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0</v>
      </c>
      <c r="E325" s="24" t="str">
        <f t="shared" si="67"/>
        <v/>
      </c>
      <c r="F325" s="24" t="str">
        <f t="shared" si="68"/>
        <v/>
      </c>
      <c r="G325" s="24" t="str">
        <f t="shared" si="70"/>
        <v xml:space="preserve"> 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4</v>
      </c>
      <c r="D356" s="19">
        <f>SUM(D357:D585)</f>
        <v>84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20</v>
      </c>
      <c r="H356" s="20">
        <f t="shared" ref="H356:H420" si="81">+IF(OR(AND(E356=""),(G356="")),"",E356*G356)</f>
        <v>20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16</v>
      </c>
      <c r="E357" s="24">
        <f t="shared" si="79"/>
        <v>0.25</v>
      </c>
      <c r="F357" s="24">
        <f t="shared" si="80"/>
        <v>0.19047619047619047</v>
      </c>
      <c r="G357" s="24">
        <f t="shared" ref="G357:G421" si="82">+IF(AND(C357=0,D357=0)," ",IF(C357=0,1,IF(D357=0,-1,(D357-C357)/C357)))</f>
        <v>15</v>
      </c>
      <c r="H357" s="24">
        <f t="shared" si="81"/>
        <v>3.75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0</v>
      </c>
      <c r="D362" s="23">
        <v>0</v>
      </c>
      <c r="E362" s="24" t="str">
        <f t="shared" si="79"/>
        <v/>
      </c>
      <c r="F362" s="24" t="str">
        <f t="shared" si="80"/>
        <v/>
      </c>
      <c r="G362" s="24" t="str">
        <f t="shared" si="82"/>
        <v xml:space="preserve"> </v>
      </c>
      <c r="H362" s="24" t="str">
        <f t="shared" si="81"/>
        <v/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0</v>
      </c>
      <c r="E363" s="24" t="str">
        <f t="shared" si="79"/>
        <v/>
      </c>
      <c r="F363" s="24" t="str">
        <f t="shared" si="80"/>
        <v/>
      </c>
      <c r="G363" s="24" t="str">
        <f t="shared" si="82"/>
        <v xml:space="preserve"> 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0</v>
      </c>
      <c r="E364" s="24" t="str">
        <f t="shared" si="79"/>
        <v/>
      </c>
      <c r="F364" s="24" t="str">
        <f t="shared" si="80"/>
        <v/>
      </c>
      <c r="G364" s="24" t="str">
        <f t="shared" si="82"/>
        <v xml:space="preserve"> 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</v>
      </c>
      <c r="D368" s="23">
        <v>17</v>
      </c>
      <c r="E368" s="24">
        <f t="shared" si="79"/>
        <v>0.25</v>
      </c>
      <c r="F368" s="24">
        <f t="shared" si="80"/>
        <v>0.20238095238095238</v>
      </c>
      <c r="G368" s="24">
        <f t="shared" si="82"/>
        <v>16</v>
      </c>
      <c r="H368" s="24">
        <f t="shared" si="81"/>
        <v>4</v>
      </c>
    </row>
    <row r="369" spans="1:8" s="25" customFormat="1" x14ac:dyDescent="0.2">
      <c r="A369" s="21"/>
      <c r="B369" s="22" t="s">
        <v>328</v>
      </c>
      <c r="C369" s="23">
        <v>0</v>
      </c>
      <c r="D369" s="23">
        <v>0</v>
      </c>
      <c r="E369" s="24" t="str">
        <f t="shared" si="79"/>
        <v/>
      </c>
      <c r="F369" s="24" t="str">
        <f t="shared" si="80"/>
        <v/>
      </c>
      <c r="G369" s="24" t="str">
        <f t="shared" si="82"/>
        <v xml:space="preserve"> </v>
      </c>
      <c r="H369" s="24" t="str">
        <f t="shared" si="81"/>
        <v/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0</v>
      </c>
      <c r="D371" s="23">
        <v>5</v>
      </c>
      <c r="E371" s="24" t="str">
        <f t="shared" si="79"/>
        <v/>
      </c>
      <c r="F371" s="24">
        <f t="shared" si="80"/>
        <v>5.9523809523809521E-2</v>
      </c>
      <c r="G371" s="24">
        <f t="shared" si="82"/>
        <v>1</v>
      </c>
      <c r="H371" s="24" t="str">
        <f t="shared" si="81"/>
        <v/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0</v>
      </c>
      <c r="E372" s="24" t="str">
        <f t="shared" si="79"/>
        <v/>
      </c>
      <c r="F372" s="24" t="str">
        <f t="shared" si="80"/>
        <v/>
      </c>
      <c r="G372" s="24" t="str">
        <f t="shared" si="82"/>
        <v xml:space="preserve"> 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0</v>
      </c>
      <c r="D376" s="23">
        <v>15</v>
      </c>
      <c r="E376" s="24" t="str">
        <f t="shared" si="79"/>
        <v/>
      </c>
      <c r="F376" s="24">
        <f t="shared" si="80"/>
        <v>0.17857142857142858</v>
      </c>
      <c r="G376" s="24">
        <f t="shared" si="82"/>
        <v>1</v>
      </c>
      <c r="H376" s="24" t="str">
        <f t="shared" si="81"/>
        <v/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0</v>
      </c>
      <c r="E379" s="24" t="str">
        <f t="shared" si="79"/>
        <v/>
      </c>
      <c r="F379" s="24" t="str">
        <f t="shared" si="80"/>
        <v/>
      </c>
      <c r="G379" s="24" t="str">
        <f t="shared" si="82"/>
        <v xml:space="preserve"> 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0</v>
      </c>
      <c r="D380" s="23">
        <v>1</v>
      </c>
      <c r="E380" s="24" t="str">
        <f t="shared" si="79"/>
        <v/>
      </c>
      <c r="F380" s="24">
        <f t="shared" si="80"/>
        <v>1.1904761904761904E-2</v>
      </c>
      <c r="G380" s="24">
        <f t="shared" si="82"/>
        <v>1</v>
      </c>
      <c r="H380" s="24" t="str">
        <f t="shared" si="81"/>
        <v/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0</v>
      </c>
      <c r="E390" s="24" t="str">
        <f t="shared" si="79"/>
        <v/>
      </c>
      <c r="F390" s="24" t="str">
        <f t="shared" si="80"/>
        <v/>
      </c>
      <c r="G390" s="24" t="str">
        <f t="shared" si="82"/>
        <v xml:space="preserve"> 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0</v>
      </c>
      <c r="D391" s="23">
        <v>2</v>
      </c>
      <c r="E391" s="24" t="str">
        <f t="shared" si="79"/>
        <v/>
      </c>
      <c r="F391" s="24">
        <f t="shared" si="80"/>
        <v>2.3809523809523808E-2</v>
      </c>
      <c r="G391" s="24">
        <f t="shared" si="82"/>
        <v>1</v>
      </c>
      <c r="H391" s="24" t="str">
        <f t="shared" si="81"/>
        <v/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1</v>
      </c>
      <c r="D393" s="23">
        <v>3</v>
      </c>
      <c r="E393" s="24">
        <f t="shared" si="79"/>
        <v>0.25</v>
      </c>
      <c r="F393" s="24">
        <f t="shared" si="80"/>
        <v>3.5714285714285712E-2</v>
      </c>
      <c r="G393" s="24">
        <f t="shared" si="82"/>
        <v>2</v>
      </c>
      <c r="H393" s="24">
        <f t="shared" si="81"/>
        <v>0.5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0</v>
      </c>
      <c r="E395" s="24" t="str">
        <f t="shared" si="79"/>
        <v/>
      </c>
      <c r="F395" s="24" t="str">
        <f t="shared" si="80"/>
        <v/>
      </c>
      <c r="G395" s="24" t="str">
        <f t="shared" si="82"/>
        <v xml:space="preserve"> 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0</v>
      </c>
      <c r="D398" s="23">
        <v>1</v>
      </c>
      <c r="E398" s="24" t="str">
        <f t="shared" si="79"/>
        <v/>
      </c>
      <c r="F398" s="24">
        <f t="shared" si="80"/>
        <v>1.1904761904761904E-2</v>
      </c>
      <c r="G398" s="24">
        <f t="shared" si="82"/>
        <v>1</v>
      </c>
      <c r="H398" s="24" t="str">
        <f t="shared" si="81"/>
        <v/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0</v>
      </c>
      <c r="D402" s="23">
        <v>3</v>
      </c>
      <c r="E402" s="24" t="str">
        <f t="shared" si="79"/>
        <v/>
      </c>
      <c r="F402" s="24">
        <f t="shared" si="80"/>
        <v>3.5714285714285712E-2</v>
      </c>
      <c r="G402" s="24">
        <f t="shared" si="82"/>
        <v>1</v>
      </c>
      <c r="H402" s="24" t="str">
        <f t="shared" si="81"/>
        <v/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0</v>
      </c>
      <c r="D405" s="23">
        <v>0</v>
      </c>
      <c r="E405" s="24" t="str">
        <f t="shared" si="79"/>
        <v/>
      </c>
      <c r="F405" s="24" t="str">
        <f t="shared" si="80"/>
        <v/>
      </c>
      <c r="G405" s="24" t="str">
        <f t="shared" si="82"/>
        <v xml:space="preserve"> </v>
      </c>
      <c r="H405" s="24" t="str">
        <f t="shared" si="81"/>
        <v/>
      </c>
    </row>
    <row r="406" spans="1:8" s="25" customFormat="1" x14ac:dyDescent="0.2">
      <c r="A406" s="21"/>
      <c r="B406" s="22" t="s">
        <v>362</v>
      </c>
      <c r="C406" s="23">
        <v>0</v>
      </c>
      <c r="D406" s="23">
        <v>0</v>
      </c>
      <c r="E406" s="24" t="str">
        <f t="shared" si="79"/>
        <v/>
      </c>
      <c r="F406" s="24" t="str">
        <f t="shared" si="80"/>
        <v/>
      </c>
      <c r="G406" s="24" t="str">
        <f t="shared" si="82"/>
        <v xml:space="preserve"> </v>
      </c>
      <c r="H406" s="24" t="str">
        <f t="shared" si="81"/>
        <v/>
      </c>
    </row>
    <row r="407" spans="1:8" s="25" customFormat="1" x14ac:dyDescent="0.2">
      <c r="A407" s="21"/>
      <c r="B407" s="22" t="s">
        <v>363</v>
      </c>
      <c r="C407" s="23">
        <v>0</v>
      </c>
      <c r="D407" s="23">
        <v>1</v>
      </c>
      <c r="E407" s="24" t="str">
        <f t="shared" si="79"/>
        <v/>
      </c>
      <c r="F407" s="24">
        <f t="shared" si="80"/>
        <v>1.1904761904761904E-2</v>
      </c>
      <c r="G407" s="24">
        <f t="shared" si="82"/>
        <v>1</v>
      </c>
      <c r="H407" s="24" t="str">
        <f t="shared" si="81"/>
        <v/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0</v>
      </c>
      <c r="E417" s="24" t="str">
        <f t="shared" si="79"/>
        <v/>
      </c>
      <c r="F417" s="24" t="str">
        <f t="shared" si="80"/>
        <v/>
      </c>
      <c r="G417" s="24" t="str">
        <f t="shared" si="82"/>
        <v xml:space="preserve"> 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0</v>
      </c>
      <c r="E418" s="24" t="str">
        <f t="shared" si="79"/>
        <v/>
      </c>
      <c r="F418" s="24" t="str">
        <f t="shared" si="80"/>
        <v/>
      </c>
      <c r="G418" s="24" t="str">
        <f t="shared" si="82"/>
        <v xml:space="preserve"> 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0</v>
      </c>
      <c r="E420" s="24" t="str">
        <f t="shared" si="79"/>
        <v/>
      </c>
      <c r="F420" s="24" t="str">
        <f t="shared" si="80"/>
        <v/>
      </c>
      <c r="G420" s="24" t="str">
        <f t="shared" si="82"/>
        <v xml:space="preserve"> 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0</v>
      </c>
      <c r="D427" s="23">
        <v>0</v>
      </c>
      <c r="E427" s="24" t="str">
        <f t="shared" si="87"/>
        <v/>
      </c>
      <c r="F427" s="24" t="str">
        <f t="shared" si="88"/>
        <v/>
      </c>
      <c r="G427" s="24" t="str">
        <f t="shared" si="90"/>
        <v xml:space="preserve"> </v>
      </c>
      <c r="H427" s="24" t="str">
        <f t="shared" si="89"/>
        <v/>
      </c>
    </row>
    <row r="428" spans="1:8" s="25" customFormat="1" x14ac:dyDescent="0.2">
      <c r="A428" s="21"/>
      <c r="B428" s="22" t="s">
        <v>383</v>
      </c>
      <c r="C428" s="23">
        <v>0</v>
      </c>
      <c r="D428" s="23">
        <v>4</v>
      </c>
      <c r="E428" s="24" t="str">
        <f t="shared" si="87"/>
        <v/>
      </c>
      <c r="F428" s="24">
        <f t="shared" si="88"/>
        <v>4.7619047619047616E-2</v>
      </c>
      <c r="G428" s="24">
        <f t="shared" si="90"/>
        <v>1</v>
      </c>
      <c r="H428" s="24" t="str">
        <f t="shared" si="89"/>
        <v/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7</v>
      </c>
      <c r="E432" s="24" t="str">
        <f t="shared" si="87"/>
        <v/>
      </c>
      <c r="F432" s="24">
        <f t="shared" si="88"/>
        <v>8.3333333333333329E-2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1</v>
      </c>
      <c r="E442" s="24" t="str">
        <f t="shared" si="87"/>
        <v/>
      </c>
      <c r="F442" s="24">
        <f t="shared" si="88"/>
        <v>1.1904761904761904E-2</v>
      </c>
      <c r="G442" s="24">
        <f t="shared" si="90"/>
        <v>1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0</v>
      </c>
      <c r="D452" s="23">
        <v>0</v>
      </c>
      <c r="E452" s="24" t="str">
        <f t="shared" si="87"/>
        <v/>
      </c>
      <c r="F452" s="24" t="str">
        <f t="shared" si="88"/>
        <v/>
      </c>
      <c r="G452" s="24" t="str">
        <f t="shared" si="90"/>
        <v xml:space="preserve"> </v>
      </c>
      <c r="H452" s="24" t="str">
        <f t="shared" si="89"/>
        <v/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0</v>
      </c>
      <c r="E453" s="24" t="str">
        <f t="shared" si="87"/>
        <v/>
      </c>
      <c r="F453" s="24" t="str">
        <f t="shared" si="88"/>
        <v/>
      </c>
      <c r="G453" s="24" t="str">
        <f t="shared" si="90"/>
        <v xml:space="preserve"> 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0</v>
      </c>
      <c r="D455" s="23">
        <v>0</v>
      </c>
      <c r="E455" s="24" t="str">
        <f t="shared" si="87"/>
        <v/>
      </c>
      <c r="F455" s="24" t="str">
        <f t="shared" si="88"/>
        <v/>
      </c>
      <c r="G455" s="24" t="str">
        <f t="shared" si="90"/>
        <v xml:space="preserve"> </v>
      </c>
      <c r="H455" s="24" t="str">
        <f t="shared" si="89"/>
        <v/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6</v>
      </c>
      <c r="E468" s="24" t="str">
        <f t="shared" si="87"/>
        <v/>
      </c>
      <c r="F468" s="24">
        <f t="shared" si="88"/>
        <v>7.1428571428571425E-2</v>
      </c>
      <c r="G468" s="24">
        <f t="shared" si="90"/>
        <v>1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1</v>
      </c>
      <c r="E475" s="24" t="str">
        <f t="shared" si="87"/>
        <v/>
      </c>
      <c r="F475" s="24">
        <f t="shared" si="88"/>
        <v>1.1904761904761904E-2</v>
      </c>
      <c r="G475" s="24">
        <f t="shared" si="90"/>
        <v>1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0</v>
      </c>
      <c r="D481" s="23">
        <v>0</v>
      </c>
      <c r="E481" s="24" t="str">
        <f t="shared" si="87"/>
        <v/>
      </c>
      <c r="F481" s="24" t="str">
        <f t="shared" si="88"/>
        <v/>
      </c>
      <c r="G481" s="24" t="str">
        <f t="shared" si="90"/>
        <v xml:space="preserve"> </v>
      </c>
      <c r="H481" s="24" t="str">
        <f t="shared" si="89"/>
        <v/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0</v>
      </c>
      <c r="E489" s="24" t="str">
        <f t="shared" si="95"/>
        <v/>
      </c>
      <c r="F489" s="24" t="str">
        <f t="shared" si="96"/>
        <v/>
      </c>
      <c r="G489" s="24" t="str">
        <f t="shared" si="98"/>
        <v xml:space="preserve"> 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0</v>
      </c>
      <c r="E494" s="24" t="str">
        <f t="shared" si="95"/>
        <v/>
      </c>
      <c r="F494" s="24" t="str">
        <f t="shared" si="96"/>
        <v/>
      </c>
      <c r="G494" s="24" t="str">
        <f t="shared" si="98"/>
        <v xml:space="preserve"> 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0</v>
      </c>
      <c r="E496" s="24" t="str">
        <f t="shared" si="95"/>
        <v/>
      </c>
      <c r="F496" s="24" t="str">
        <f t="shared" si="96"/>
        <v/>
      </c>
      <c r="G496" s="24" t="str">
        <f t="shared" si="98"/>
        <v xml:space="preserve"> 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1</v>
      </c>
      <c r="D527" s="23">
        <v>0</v>
      </c>
      <c r="E527" s="24">
        <f t="shared" si="95"/>
        <v>0.25</v>
      </c>
      <c r="F527" s="24" t="str">
        <f t="shared" si="96"/>
        <v/>
      </c>
      <c r="G527" s="24">
        <f t="shared" si="98"/>
        <v>-1</v>
      </c>
      <c r="H527" s="24">
        <f t="shared" si="97"/>
        <v>-0.25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0</v>
      </c>
      <c r="E544" s="24" t="str">
        <f t="shared" si="95"/>
        <v/>
      </c>
      <c r="F544" s="24" t="str">
        <f t="shared" si="96"/>
        <v/>
      </c>
      <c r="G544" s="24" t="str">
        <f t="shared" si="98"/>
        <v xml:space="preserve"> 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0</v>
      </c>
      <c r="E545" s="24" t="str">
        <f t="shared" si="95"/>
        <v/>
      </c>
      <c r="F545" s="24" t="str">
        <f t="shared" si="96"/>
        <v/>
      </c>
      <c r="G545" s="24" t="str">
        <f t="shared" si="98"/>
        <v xml:space="preserve"> 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0</v>
      </c>
      <c r="D548" s="23">
        <v>1</v>
      </c>
      <c r="E548" s="24" t="str">
        <f t="shared" si="95"/>
        <v/>
      </c>
      <c r="F548" s="24">
        <f t="shared" si="96"/>
        <v>1.1904761904761904E-2</v>
      </c>
      <c r="G548" s="24">
        <f t="shared" si="98"/>
        <v>1</v>
      </c>
      <c r="H548" s="24" t="str">
        <f t="shared" si="97"/>
        <v/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0</v>
      </c>
      <c r="E549" s="24" t="str">
        <f t="shared" si="95"/>
        <v/>
      </c>
      <c r="F549" s="24" t="str">
        <f t="shared" si="96"/>
        <v/>
      </c>
      <c r="G549" s="24" t="str">
        <f t="shared" si="98"/>
        <v xml:space="preserve"> 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0</v>
      </c>
      <c r="D569" s="23">
        <v>0</v>
      </c>
      <c r="E569" s="24" t="str">
        <f t="shared" si="99"/>
        <v/>
      </c>
      <c r="F569" s="24" t="str">
        <f t="shared" si="100"/>
        <v/>
      </c>
      <c r="G569" s="24" t="str">
        <f t="shared" si="102"/>
        <v xml:space="preserve"> </v>
      </c>
      <c r="H569" s="24" t="str">
        <f t="shared" si="101"/>
        <v/>
      </c>
    </row>
    <row r="570" spans="1:8" s="25" customFormat="1" ht="25.5" x14ac:dyDescent="0.2">
      <c r="A570" s="21"/>
      <c r="B570" s="22" t="s">
        <v>517</v>
      </c>
      <c r="C570" s="23">
        <v>0</v>
      </c>
      <c r="D570" s="23">
        <v>0</v>
      </c>
      <c r="E570" s="24" t="str">
        <f t="shared" si="99"/>
        <v/>
      </c>
      <c r="F570" s="24" t="str">
        <f t="shared" si="100"/>
        <v/>
      </c>
      <c r="G570" s="24" t="str">
        <f t="shared" si="102"/>
        <v xml:space="preserve"> </v>
      </c>
      <c r="H570" s="24" t="str">
        <f t="shared" si="101"/>
        <v/>
      </c>
    </row>
    <row r="571" spans="1:8" s="25" customFormat="1" x14ac:dyDescent="0.2">
      <c r="A571" s="21"/>
      <c r="B571" s="22" t="s">
        <v>518</v>
      </c>
      <c r="C571" s="23">
        <v>0</v>
      </c>
      <c r="D571" s="23">
        <v>0</v>
      </c>
      <c r="E571" s="24" t="str">
        <f t="shared" si="99"/>
        <v/>
      </c>
      <c r="F571" s="24" t="str">
        <f t="shared" si="100"/>
        <v/>
      </c>
      <c r="G571" s="24" t="str">
        <f t="shared" si="102"/>
        <v xml:space="preserve"> </v>
      </c>
      <c r="H571" s="24" t="str">
        <f t="shared" si="101"/>
        <v/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0</v>
      </c>
      <c r="E578" s="24" t="str">
        <f t="shared" si="99"/>
        <v/>
      </c>
      <c r="F578" s="24" t="str">
        <f t="shared" si="100"/>
        <v/>
      </c>
      <c r="G578" s="24" t="str">
        <f t="shared" si="102"/>
        <v xml:space="preserve"> 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59</v>
      </c>
      <c r="D591" s="19">
        <f>SUM(D592:D618)</f>
        <v>18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-0.69491525423728817</v>
      </c>
      <c r="H591" s="20">
        <f t="shared" ref="H591:H618" si="105">+IF(OR(AND(E591=""),(G591="")),"",E591*G591)</f>
        <v>-0.69491525423728817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0</v>
      </c>
      <c r="E593" s="24" t="str">
        <f t="shared" si="103"/>
        <v/>
      </c>
      <c r="F593" s="24" t="str">
        <f t="shared" si="104"/>
        <v/>
      </c>
      <c r="G593" s="24" t="str">
        <f t="shared" si="106"/>
        <v xml:space="preserve"> 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0</v>
      </c>
      <c r="D594" s="23">
        <v>1</v>
      </c>
      <c r="E594" s="24" t="str">
        <f t="shared" si="103"/>
        <v/>
      </c>
      <c r="F594" s="24">
        <f t="shared" si="104"/>
        <v>5.5555555555555552E-2</v>
      </c>
      <c r="G594" s="24">
        <f t="shared" si="106"/>
        <v>1</v>
      </c>
      <c r="H594" s="24" t="str">
        <f t="shared" si="105"/>
        <v/>
      </c>
    </row>
    <row r="595" spans="1:8" s="25" customFormat="1" x14ac:dyDescent="0.2">
      <c r="A595" s="21"/>
      <c r="B595" s="22" t="s">
        <v>536</v>
      </c>
      <c r="C595" s="23">
        <v>0</v>
      </c>
      <c r="D595" s="23">
        <v>1</v>
      </c>
      <c r="E595" s="24" t="str">
        <f t="shared" si="103"/>
        <v/>
      </c>
      <c r="F595" s="24">
        <f t="shared" si="104"/>
        <v>5.5555555555555552E-2</v>
      </c>
      <c r="G595" s="24">
        <f t="shared" si="106"/>
        <v>1</v>
      </c>
      <c r="H595" s="24" t="str">
        <f t="shared" si="105"/>
        <v/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0</v>
      </c>
      <c r="E596" s="24" t="str">
        <f t="shared" si="103"/>
        <v/>
      </c>
      <c r="F596" s="24" t="str">
        <f t="shared" si="104"/>
        <v/>
      </c>
      <c r="G596" s="24" t="str">
        <f t="shared" si="106"/>
        <v xml:space="preserve"> 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1</v>
      </c>
      <c r="E599" s="24" t="str">
        <f t="shared" si="103"/>
        <v/>
      </c>
      <c r="F599" s="24">
        <f t="shared" si="104"/>
        <v>5.5555555555555552E-2</v>
      </c>
      <c r="G599" s="24">
        <f t="shared" si="106"/>
        <v>1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0</v>
      </c>
      <c r="D607" s="23">
        <v>3</v>
      </c>
      <c r="E607" s="24" t="str">
        <f t="shared" si="103"/>
        <v/>
      </c>
      <c r="F607" s="24">
        <f t="shared" si="104"/>
        <v>0.16666666666666666</v>
      </c>
      <c r="G607" s="24">
        <f t="shared" si="106"/>
        <v>1</v>
      </c>
      <c r="H607" s="24" t="str">
        <f t="shared" si="105"/>
        <v/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1</v>
      </c>
      <c r="D609" s="23">
        <v>11</v>
      </c>
      <c r="E609" s="24">
        <f t="shared" si="103"/>
        <v>1.6949152542372881E-2</v>
      </c>
      <c r="F609" s="24">
        <f t="shared" si="104"/>
        <v>0.61111111111111116</v>
      </c>
      <c r="G609" s="24">
        <f t="shared" si="106"/>
        <v>10</v>
      </c>
      <c r="H609" s="24">
        <f t="shared" si="105"/>
        <v>0.16949152542372881</v>
      </c>
    </row>
    <row r="610" spans="1:9" s="25" customFormat="1" x14ac:dyDescent="0.2">
      <c r="A610" s="21"/>
      <c r="B610" s="22" t="s">
        <v>550</v>
      </c>
      <c r="C610" s="23">
        <v>58</v>
      </c>
      <c r="D610" s="23">
        <v>1</v>
      </c>
      <c r="E610" s="24">
        <f t="shared" si="103"/>
        <v>0.98305084745762716</v>
      </c>
      <c r="F610" s="24">
        <f t="shared" si="104"/>
        <v>5.5555555555555552E-2</v>
      </c>
      <c r="G610" s="24">
        <f t="shared" si="106"/>
        <v>-0.98275862068965514</v>
      </c>
      <c r="H610" s="24">
        <f t="shared" si="105"/>
        <v>-0.96610169491525422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590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591</v>
      </c>
      <c r="C8" s="12">
        <f>+C19+C76+C177+C356+C591</f>
        <v>2891</v>
      </c>
      <c r="D8" s="13">
        <f>+D19+D76+D177+D356+D591</f>
        <v>2963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2.4904877205119337E-2</v>
      </c>
      <c r="H8" s="10">
        <f t="shared" ref="H8:H13" si="1">+IF(OR(AND(E8=""),(G8="")),"",E8*G8)</f>
        <v>2.4904877205119337E-2</v>
      </c>
    </row>
    <row r="9" spans="1:8" s="25" customFormat="1" x14ac:dyDescent="0.2">
      <c r="A9" s="21"/>
      <c r="B9" s="22" t="s">
        <v>6</v>
      </c>
      <c r="C9" s="23">
        <f>+C19</f>
        <v>96</v>
      </c>
      <c r="D9" s="23">
        <f>+D19</f>
        <v>22</v>
      </c>
      <c r="E9" s="24">
        <f t="shared" ref="E9:F13" si="2">+C9/C$8</f>
        <v>3.3206502940159116E-2</v>
      </c>
      <c r="F9" s="24">
        <f t="shared" si="2"/>
        <v>7.4249071886601419E-3</v>
      </c>
      <c r="G9" s="24">
        <f t="shared" si="0"/>
        <v>-0.77083333333333337</v>
      </c>
      <c r="H9" s="24">
        <f t="shared" si="1"/>
        <v>-2.5596679349705987E-2</v>
      </c>
    </row>
    <row r="10" spans="1:8" s="25" customFormat="1" x14ac:dyDescent="0.2">
      <c r="A10" s="21"/>
      <c r="B10" s="22" t="s">
        <v>7</v>
      </c>
      <c r="C10" s="23">
        <f>+C76</f>
        <v>298</v>
      </c>
      <c r="D10" s="23">
        <f>+D76</f>
        <v>370</v>
      </c>
      <c r="E10" s="24">
        <f t="shared" si="2"/>
        <v>0.10307851954341059</v>
      </c>
      <c r="F10" s="24">
        <f t="shared" si="2"/>
        <v>0.12487343908201147</v>
      </c>
      <c r="G10" s="24">
        <f t="shared" si="0"/>
        <v>0.24161073825503357</v>
      </c>
      <c r="H10" s="24">
        <f t="shared" si="1"/>
        <v>2.4904877205119337E-2</v>
      </c>
    </row>
    <row r="11" spans="1:8" s="25" customFormat="1" ht="25.5" x14ac:dyDescent="0.2">
      <c r="A11" s="21"/>
      <c r="B11" s="22" t="s">
        <v>8</v>
      </c>
      <c r="C11" s="23">
        <f>+C177</f>
        <v>800</v>
      </c>
      <c r="D11" s="23">
        <f>+D177</f>
        <v>702</v>
      </c>
      <c r="E11" s="24">
        <f t="shared" si="2"/>
        <v>0.27672085783465927</v>
      </c>
      <c r="F11" s="24">
        <f t="shared" si="2"/>
        <v>0.23692203847451906</v>
      </c>
      <c r="G11" s="24">
        <f t="shared" si="0"/>
        <v>-0.1225</v>
      </c>
      <c r="H11" s="24">
        <f t="shared" si="1"/>
        <v>-3.3898305084745763E-2</v>
      </c>
    </row>
    <row r="12" spans="1:8" s="25" customFormat="1" x14ac:dyDescent="0.2">
      <c r="A12" s="21"/>
      <c r="B12" s="22" t="s">
        <v>9</v>
      </c>
      <c r="C12" s="23">
        <f>+C356</f>
        <v>1295</v>
      </c>
      <c r="D12" s="23">
        <f>+D356</f>
        <v>891</v>
      </c>
      <c r="E12" s="24">
        <f t="shared" si="2"/>
        <v>0.44794188861985473</v>
      </c>
      <c r="F12" s="24">
        <f t="shared" si="2"/>
        <v>0.30070874114073576</v>
      </c>
      <c r="G12" s="24">
        <f t="shared" si="0"/>
        <v>-0.31196911196911198</v>
      </c>
      <c r="H12" s="24">
        <f t="shared" si="1"/>
        <v>-0.13974403320650294</v>
      </c>
    </row>
    <row r="13" spans="1:8" s="25" customFormat="1" x14ac:dyDescent="0.2">
      <c r="A13" s="21"/>
      <c r="B13" s="22" t="s">
        <v>10</v>
      </c>
      <c r="C13" s="23">
        <f>+C591</f>
        <v>402</v>
      </c>
      <c r="D13" s="23">
        <f>+D591</f>
        <v>978</v>
      </c>
      <c r="E13" s="24">
        <f t="shared" si="2"/>
        <v>0.1390522310619163</v>
      </c>
      <c r="F13" s="24">
        <f t="shared" si="2"/>
        <v>0.3300708741140736</v>
      </c>
      <c r="G13" s="24">
        <f t="shared" si="0"/>
        <v>1.4328358208955223</v>
      </c>
      <c r="H13" s="24">
        <f t="shared" si="1"/>
        <v>0.1992390176409547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96</v>
      </c>
      <c r="D19" s="19">
        <f>SUM(D20:D70)</f>
        <v>22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-0.77083333333333337</v>
      </c>
      <c r="H19" s="20">
        <f t="shared" ref="H19:H50" si="5">+IF(OR(AND(E19=""),(G19="")),"",E19*G19)</f>
        <v>-0.77083333333333337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4.5454545454545456E-2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0</v>
      </c>
      <c r="E27" s="24">
        <f t="shared" si="3"/>
        <v>1.0416666666666666E-2</v>
      </c>
      <c r="F27" s="24" t="str">
        <f t="shared" si="4"/>
        <v/>
      </c>
      <c r="G27" s="24">
        <f t="shared" si="6"/>
        <v>-1</v>
      </c>
      <c r="H27" s="24">
        <f t="shared" si="5"/>
        <v>-1.0416666666666666E-2</v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2</v>
      </c>
      <c r="D30" s="23">
        <v>4</v>
      </c>
      <c r="E30" s="24">
        <f t="shared" si="3"/>
        <v>2.0833333333333332E-2</v>
      </c>
      <c r="F30" s="24">
        <f t="shared" si="4"/>
        <v>0.18181818181818182</v>
      </c>
      <c r="G30" s="24">
        <f t="shared" si="6"/>
        <v>1</v>
      </c>
      <c r="H30" s="24">
        <f t="shared" si="5"/>
        <v>2.0833333333333332E-2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1</v>
      </c>
      <c r="E36" s="24" t="str">
        <f t="shared" si="3"/>
        <v/>
      </c>
      <c r="F36" s="24">
        <f t="shared" si="4"/>
        <v>4.5454545454545456E-2</v>
      </c>
      <c r="G36" s="24">
        <f t="shared" si="6"/>
        <v>1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5</v>
      </c>
      <c r="E44" s="24" t="str">
        <f t="shared" si="3"/>
        <v/>
      </c>
      <c r="F44" s="24">
        <f t="shared" si="4"/>
        <v>0.22727272727272727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1</v>
      </c>
      <c r="D45" s="23">
        <v>1</v>
      </c>
      <c r="E45" s="24">
        <f t="shared" si="3"/>
        <v>1.0416666666666666E-2</v>
      </c>
      <c r="F45" s="24">
        <f t="shared" si="4"/>
        <v>4.5454545454545456E-2</v>
      </c>
      <c r="G45" s="24">
        <f t="shared" si="6"/>
        <v>0</v>
      </c>
      <c r="H45" s="24">
        <f t="shared" si="5"/>
        <v>0</v>
      </c>
    </row>
    <row r="46" spans="1:8" s="25" customFormat="1" ht="25.5" x14ac:dyDescent="0.2">
      <c r="A46" s="21"/>
      <c r="B46" s="22" t="s">
        <v>38</v>
      </c>
      <c r="C46" s="23">
        <v>1</v>
      </c>
      <c r="D46" s="23">
        <v>0</v>
      </c>
      <c r="E46" s="24">
        <f t="shared" si="3"/>
        <v>1.0416666666666666E-2</v>
      </c>
      <c r="F46" s="24" t="str">
        <f t="shared" si="4"/>
        <v/>
      </c>
      <c r="G46" s="24">
        <f t="shared" si="6"/>
        <v>-1</v>
      </c>
      <c r="H46" s="24">
        <f t="shared" si="5"/>
        <v>-1.0416666666666666E-2</v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1</v>
      </c>
      <c r="D48" s="23">
        <v>0</v>
      </c>
      <c r="E48" s="24">
        <f t="shared" si="3"/>
        <v>1.0416666666666666E-2</v>
      </c>
      <c r="F48" s="24" t="str">
        <f t="shared" si="4"/>
        <v/>
      </c>
      <c r="G48" s="24">
        <f t="shared" si="6"/>
        <v>-1</v>
      </c>
      <c r="H48" s="24">
        <f t="shared" si="5"/>
        <v>-1.0416666666666666E-2</v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1</v>
      </c>
      <c r="E55" s="24" t="str">
        <f t="shared" si="7"/>
        <v/>
      </c>
      <c r="F55" s="24">
        <f t="shared" si="8"/>
        <v>4.5454545454545456E-2</v>
      </c>
      <c r="G55" s="24">
        <f t="shared" si="10"/>
        <v>1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1</v>
      </c>
      <c r="E59" s="24" t="str">
        <f t="shared" si="7"/>
        <v/>
      </c>
      <c r="F59" s="24">
        <f t="shared" si="8"/>
        <v>4.5454545454545456E-2</v>
      </c>
      <c r="G59" s="24">
        <f t="shared" si="10"/>
        <v>1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3</v>
      </c>
      <c r="E61" s="24">
        <f t="shared" si="7"/>
        <v>2.0833333333333332E-2</v>
      </c>
      <c r="F61" s="24">
        <f t="shared" si="8"/>
        <v>0.13636363636363635</v>
      </c>
      <c r="G61" s="24">
        <f t="shared" si="10"/>
        <v>0.5</v>
      </c>
      <c r="H61" s="24">
        <f t="shared" si="9"/>
        <v>1.0416666666666666E-2</v>
      </c>
    </row>
    <row r="62" spans="1:8" s="25" customFormat="1" x14ac:dyDescent="0.2">
      <c r="A62" s="21"/>
      <c r="B62" s="22" t="s">
        <v>54</v>
      </c>
      <c r="C62" s="23">
        <v>48</v>
      </c>
      <c r="D62" s="23">
        <v>0</v>
      </c>
      <c r="E62" s="24">
        <f t="shared" si="7"/>
        <v>0.5</v>
      </c>
      <c r="F62" s="24" t="str">
        <f t="shared" si="8"/>
        <v/>
      </c>
      <c r="G62" s="24">
        <f t="shared" si="10"/>
        <v>-1</v>
      </c>
      <c r="H62" s="24">
        <f t="shared" si="9"/>
        <v>-0.5</v>
      </c>
    </row>
    <row r="63" spans="1:8" s="25" customFormat="1" x14ac:dyDescent="0.2">
      <c r="A63" s="21"/>
      <c r="B63" s="22" t="s">
        <v>55</v>
      </c>
      <c r="C63" s="23">
        <v>1</v>
      </c>
      <c r="D63" s="23">
        <v>0</v>
      </c>
      <c r="E63" s="24">
        <f t="shared" si="7"/>
        <v>1.0416666666666666E-2</v>
      </c>
      <c r="F63" s="24" t="str">
        <f t="shared" si="8"/>
        <v/>
      </c>
      <c r="G63" s="24">
        <f t="shared" si="10"/>
        <v>-1</v>
      </c>
      <c r="H63" s="24">
        <f t="shared" si="9"/>
        <v>-1.0416666666666666E-2</v>
      </c>
    </row>
    <row r="64" spans="1:8" s="25" customFormat="1" x14ac:dyDescent="0.2">
      <c r="A64" s="21"/>
      <c r="B64" s="22" t="s">
        <v>56</v>
      </c>
      <c r="C64" s="23">
        <v>37</v>
      </c>
      <c r="D64" s="23">
        <v>4</v>
      </c>
      <c r="E64" s="24">
        <f t="shared" si="7"/>
        <v>0.38541666666666669</v>
      </c>
      <c r="F64" s="24">
        <f t="shared" si="8"/>
        <v>0.18181818181818182</v>
      </c>
      <c r="G64" s="24">
        <f t="shared" si="10"/>
        <v>-0.89189189189189189</v>
      </c>
      <c r="H64" s="24">
        <f t="shared" si="9"/>
        <v>-0.34375</v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1</v>
      </c>
      <c r="D67" s="23">
        <v>1</v>
      </c>
      <c r="E67" s="24">
        <f t="shared" si="7"/>
        <v>1.0416666666666666E-2</v>
      </c>
      <c r="F67" s="24">
        <f t="shared" si="8"/>
        <v>4.5454545454545456E-2</v>
      </c>
      <c r="G67" s="24">
        <f t="shared" si="10"/>
        <v>0</v>
      </c>
      <c r="H67" s="24">
        <f t="shared" si="9"/>
        <v>0</v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1</v>
      </c>
      <c r="D69" s="23">
        <v>0</v>
      </c>
      <c r="E69" s="24">
        <f t="shared" si="7"/>
        <v>1.0416666666666666E-2</v>
      </c>
      <c r="F69" s="24" t="str">
        <f t="shared" si="8"/>
        <v/>
      </c>
      <c r="G69" s="24">
        <f t="shared" si="10"/>
        <v>-1</v>
      </c>
      <c r="H69" s="24">
        <f t="shared" si="9"/>
        <v>-1.0416666666666666E-2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298</v>
      </c>
      <c r="D76" s="19">
        <f>SUM(D77:D171)</f>
        <v>370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0.24161073825503357</v>
      </c>
      <c r="H76" s="20">
        <f t="shared" ref="H76:H109" si="17">+IF(OR(AND(E76=""),(G76="")),"",E76*G76)</f>
        <v>0.24161073825503357</v>
      </c>
      <c r="I76" s="25"/>
    </row>
    <row r="77" spans="1:9" s="25" customFormat="1" x14ac:dyDescent="0.2">
      <c r="A77" s="21"/>
      <c r="B77" s="22" t="s">
        <v>62</v>
      </c>
      <c r="C77" s="23">
        <v>4</v>
      </c>
      <c r="D77" s="23">
        <v>6</v>
      </c>
      <c r="E77" s="24">
        <f t="shared" si="15"/>
        <v>1.3422818791946308E-2</v>
      </c>
      <c r="F77" s="24">
        <f t="shared" si="16"/>
        <v>1.6216216216216217E-2</v>
      </c>
      <c r="G77" s="24">
        <f t="shared" ref="G77:G110" si="18">+IF(AND(C77=0,D77=0)," ",IF(C77=0,1,IF(D77=0,-1,(D77-C77)/C77)))</f>
        <v>0.5</v>
      </c>
      <c r="H77" s="24">
        <f t="shared" si="17"/>
        <v>6.7114093959731542E-3</v>
      </c>
    </row>
    <row r="78" spans="1:9" s="25" customFormat="1" ht="25.5" x14ac:dyDescent="0.2">
      <c r="A78" s="21"/>
      <c r="B78" s="22" t="s">
        <v>63</v>
      </c>
      <c r="C78" s="23">
        <v>3</v>
      </c>
      <c r="D78" s="23">
        <v>1</v>
      </c>
      <c r="E78" s="24">
        <f t="shared" si="15"/>
        <v>1.0067114093959731E-2</v>
      </c>
      <c r="F78" s="24">
        <f t="shared" si="16"/>
        <v>2.7027027027027029E-3</v>
      </c>
      <c r="G78" s="24">
        <f t="shared" si="18"/>
        <v>-0.66666666666666663</v>
      </c>
      <c r="H78" s="24">
        <f t="shared" si="17"/>
        <v>-6.7114093959731533E-3</v>
      </c>
    </row>
    <row r="79" spans="1:9" s="25" customFormat="1" x14ac:dyDescent="0.2">
      <c r="A79" s="21"/>
      <c r="B79" s="22" t="s">
        <v>64</v>
      </c>
      <c r="C79" s="23">
        <v>1</v>
      </c>
      <c r="D79" s="23">
        <v>0</v>
      </c>
      <c r="E79" s="24">
        <f t="shared" si="15"/>
        <v>3.3557046979865771E-3</v>
      </c>
      <c r="F79" s="24" t="str">
        <f t="shared" si="16"/>
        <v/>
      </c>
      <c r="G79" s="24">
        <f t="shared" si="18"/>
        <v>-1</v>
      </c>
      <c r="H79" s="24">
        <f t="shared" si="17"/>
        <v>-3.3557046979865771E-3</v>
      </c>
    </row>
    <row r="80" spans="1:9" s="25" customFormat="1" x14ac:dyDescent="0.2">
      <c r="A80" s="21"/>
      <c r="B80" s="22" t="s">
        <v>65</v>
      </c>
      <c r="C80" s="23">
        <v>4</v>
      </c>
      <c r="D80" s="23">
        <v>4</v>
      </c>
      <c r="E80" s="24">
        <f t="shared" si="15"/>
        <v>1.3422818791946308E-2</v>
      </c>
      <c r="F80" s="24">
        <f t="shared" si="16"/>
        <v>1.0810810810810811E-2</v>
      </c>
      <c r="G80" s="24">
        <f t="shared" si="18"/>
        <v>0</v>
      </c>
      <c r="H80" s="24">
        <f t="shared" si="17"/>
        <v>0</v>
      </c>
    </row>
    <row r="81" spans="1:8" s="25" customFormat="1" ht="25.5" x14ac:dyDescent="0.2">
      <c r="A81" s="21"/>
      <c r="B81" s="22" t="s">
        <v>66</v>
      </c>
      <c r="C81" s="23">
        <v>5</v>
      </c>
      <c r="D81" s="23">
        <v>18</v>
      </c>
      <c r="E81" s="24">
        <f t="shared" si="15"/>
        <v>1.6778523489932886E-2</v>
      </c>
      <c r="F81" s="24">
        <f t="shared" si="16"/>
        <v>4.8648648648648651E-2</v>
      </c>
      <c r="G81" s="24">
        <f t="shared" si="18"/>
        <v>2.6</v>
      </c>
      <c r="H81" s="24">
        <f t="shared" si="17"/>
        <v>4.3624161073825503E-2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3</v>
      </c>
      <c r="D89" s="23">
        <v>1</v>
      </c>
      <c r="E89" s="24">
        <f t="shared" si="15"/>
        <v>1.0067114093959731E-2</v>
      </c>
      <c r="F89" s="24">
        <f t="shared" si="16"/>
        <v>2.7027027027027029E-3</v>
      </c>
      <c r="G89" s="24">
        <f t="shared" si="18"/>
        <v>-0.66666666666666663</v>
      </c>
      <c r="H89" s="24">
        <f t="shared" si="17"/>
        <v>-6.7114093959731533E-3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2</v>
      </c>
      <c r="E91" s="24" t="str">
        <f t="shared" si="15"/>
        <v/>
      </c>
      <c r="F91" s="24">
        <f t="shared" si="16"/>
        <v>5.4054054054054057E-3</v>
      </c>
      <c r="G91" s="24">
        <f t="shared" si="18"/>
        <v>1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0</v>
      </c>
      <c r="D92" s="23">
        <v>45</v>
      </c>
      <c r="E92" s="24" t="str">
        <f t="shared" si="15"/>
        <v/>
      </c>
      <c r="F92" s="24">
        <f t="shared" si="16"/>
        <v>0.12162162162162163</v>
      </c>
      <c r="G92" s="24">
        <f t="shared" si="18"/>
        <v>1</v>
      </c>
      <c r="H92" s="24" t="str">
        <f t="shared" si="17"/>
        <v/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7</v>
      </c>
      <c r="D94" s="23">
        <v>10</v>
      </c>
      <c r="E94" s="24">
        <f t="shared" si="15"/>
        <v>2.3489932885906041E-2</v>
      </c>
      <c r="F94" s="24">
        <f t="shared" si="16"/>
        <v>2.7027027027027029E-2</v>
      </c>
      <c r="G94" s="24">
        <f t="shared" si="18"/>
        <v>0.42857142857142855</v>
      </c>
      <c r="H94" s="24">
        <f t="shared" si="17"/>
        <v>1.0067114093959731E-2</v>
      </c>
    </row>
    <row r="95" spans="1:8" s="25" customFormat="1" x14ac:dyDescent="0.2">
      <c r="A95" s="21"/>
      <c r="B95" s="22" t="s">
        <v>78</v>
      </c>
      <c r="C95" s="23">
        <v>2</v>
      </c>
      <c r="D95" s="23">
        <v>2</v>
      </c>
      <c r="E95" s="24">
        <f t="shared" si="15"/>
        <v>6.7114093959731542E-3</v>
      </c>
      <c r="F95" s="24">
        <f t="shared" si="16"/>
        <v>5.4054054054054057E-3</v>
      </c>
      <c r="G95" s="24">
        <f t="shared" si="18"/>
        <v>0</v>
      </c>
      <c r="H95" s="24">
        <f t="shared" si="17"/>
        <v>0</v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0</v>
      </c>
      <c r="D97" s="23">
        <v>3</v>
      </c>
      <c r="E97" s="24" t="str">
        <f t="shared" si="15"/>
        <v/>
      </c>
      <c r="F97" s="24">
        <f t="shared" si="16"/>
        <v>8.1081081081081086E-3</v>
      </c>
      <c r="G97" s="24">
        <f t="shared" si="18"/>
        <v>1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1</v>
      </c>
      <c r="D98" s="23">
        <v>1</v>
      </c>
      <c r="E98" s="24">
        <f t="shared" si="15"/>
        <v>3.3557046979865771E-3</v>
      </c>
      <c r="F98" s="24">
        <f t="shared" si="16"/>
        <v>2.7027027027027029E-3</v>
      </c>
      <c r="G98" s="24">
        <f t="shared" si="18"/>
        <v>0</v>
      </c>
      <c r="H98" s="24">
        <f t="shared" si="17"/>
        <v>0</v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</v>
      </c>
      <c r="D102" s="23">
        <v>4</v>
      </c>
      <c r="E102" s="24">
        <f t="shared" si="15"/>
        <v>3.3557046979865771E-3</v>
      </c>
      <c r="F102" s="24">
        <f t="shared" si="16"/>
        <v>1.0810810810810811E-2</v>
      </c>
      <c r="G102" s="24">
        <f t="shared" si="18"/>
        <v>3</v>
      </c>
      <c r="H102" s="24">
        <f t="shared" si="17"/>
        <v>1.0067114093959731E-2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1</v>
      </c>
      <c r="E104" s="24" t="str">
        <f t="shared" si="15"/>
        <v/>
      </c>
      <c r="F104" s="24">
        <f t="shared" si="16"/>
        <v>2.7027027027027029E-3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1</v>
      </c>
      <c r="E105" s="24" t="str">
        <f t="shared" si="15"/>
        <v/>
      </c>
      <c r="F105" s="24">
        <f t="shared" si="16"/>
        <v>2.7027027027027029E-3</v>
      </c>
      <c r="G105" s="24">
        <f t="shared" si="18"/>
        <v>1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2</v>
      </c>
      <c r="D106" s="23">
        <v>2</v>
      </c>
      <c r="E106" s="24">
        <f t="shared" si="15"/>
        <v>6.7114093959731542E-3</v>
      </c>
      <c r="F106" s="24">
        <f t="shared" si="16"/>
        <v>5.4054054054054057E-3</v>
      </c>
      <c r="G106" s="24">
        <f t="shared" si="18"/>
        <v>0</v>
      </c>
      <c r="H106" s="24">
        <f t="shared" si="17"/>
        <v>0</v>
      </c>
    </row>
    <row r="107" spans="1:8" s="25" customFormat="1" x14ac:dyDescent="0.2">
      <c r="A107" s="21"/>
      <c r="B107" s="22" t="s">
        <v>90</v>
      </c>
      <c r="C107" s="23">
        <v>1</v>
      </c>
      <c r="D107" s="23">
        <v>5</v>
      </c>
      <c r="E107" s="24">
        <f t="shared" si="15"/>
        <v>3.3557046979865771E-3</v>
      </c>
      <c r="F107" s="24">
        <f t="shared" si="16"/>
        <v>1.3513513513513514E-2</v>
      </c>
      <c r="G107" s="24">
        <f t="shared" si="18"/>
        <v>4</v>
      </c>
      <c r="H107" s="24">
        <f t="shared" si="17"/>
        <v>1.3422818791946308E-2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3</v>
      </c>
      <c r="D109" s="23">
        <v>3</v>
      </c>
      <c r="E109" s="24">
        <f t="shared" si="15"/>
        <v>1.0067114093959731E-2</v>
      </c>
      <c r="F109" s="24">
        <f t="shared" si="16"/>
        <v>8.1081081081081086E-3</v>
      </c>
      <c r="G109" s="24">
        <f t="shared" si="18"/>
        <v>0</v>
      </c>
      <c r="H109" s="24">
        <f t="shared" si="17"/>
        <v>0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11</v>
      </c>
      <c r="E113" s="24" t="str">
        <f t="shared" si="27"/>
        <v/>
      </c>
      <c r="F113" s="24">
        <f t="shared" si="28"/>
        <v>2.9729729729729731E-2</v>
      </c>
      <c r="G113" s="24">
        <f t="shared" si="30"/>
        <v>1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2</v>
      </c>
      <c r="D114" s="23">
        <v>6</v>
      </c>
      <c r="E114" s="24">
        <f t="shared" si="27"/>
        <v>6.7114093959731542E-3</v>
      </c>
      <c r="F114" s="24">
        <f t="shared" si="28"/>
        <v>1.6216216216216217E-2</v>
      </c>
      <c r="G114" s="24">
        <f t="shared" si="30"/>
        <v>2</v>
      </c>
      <c r="H114" s="24">
        <f t="shared" si="29"/>
        <v>1.3422818791946308E-2</v>
      </c>
    </row>
    <row r="115" spans="1:8" s="25" customFormat="1" ht="25.5" x14ac:dyDescent="0.2">
      <c r="A115" s="21"/>
      <c r="B115" s="22" t="s">
        <v>98</v>
      </c>
      <c r="C115" s="23">
        <v>49</v>
      </c>
      <c r="D115" s="23">
        <v>39</v>
      </c>
      <c r="E115" s="24">
        <f t="shared" si="27"/>
        <v>0.16442953020134229</v>
      </c>
      <c r="F115" s="24">
        <f t="shared" si="28"/>
        <v>0.10540540540540541</v>
      </c>
      <c r="G115" s="24">
        <f t="shared" si="30"/>
        <v>-0.20408163265306123</v>
      </c>
      <c r="H115" s="24">
        <f t="shared" si="29"/>
        <v>-3.3557046979865772E-2</v>
      </c>
    </row>
    <row r="116" spans="1:8" s="25" customFormat="1" ht="25.5" x14ac:dyDescent="0.2">
      <c r="A116" s="21"/>
      <c r="B116" s="22" t="s">
        <v>99</v>
      </c>
      <c r="C116" s="23">
        <v>101</v>
      </c>
      <c r="D116" s="23">
        <v>4</v>
      </c>
      <c r="E116" s="24">
        <f t="shared" si="27"/>
        <v>0.33892617449664431</v>
      </c>
      <c r="F116" s="24">
        <f t="shared" si="28"/>
        <v>1.0810810810810811E-2</v>
      </c>
      <c r="G116" s="24">
        <f t="shared" si="30"/>
        <v>-0.96039603960396036</v>
      </c>
      <c r="H116" s="24">
        <f t="shared" si="29"/>
        <v>-0.32550335570469796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0</v>
      </c>
      <c r="E117" s="24">
        <f t="shared" si="27"/>
        <v>3.3557046979865771E-3</v>
      </c>
      <c r="F117" s="24" t="str">
        <f t="shared" si="28"/>
        <v/>
      </c>
      <c r="G117" s="24">
        <f t="shared" si="30"/>
        <v>-1</v>
      </c>
      <c r="H117" s="24">
        <f t="shared" si="29"/>
        <v>-3.3557046979865771E-3</v>
      </c>
    </row>
    <row r="118" spans="1:8" s="25" customFormat="1" x14ac:dyDescent="0.2">
      <c r="A118" s="21"/>
      <c r="B118" s="22" t="s">
        <v>101</v>
      </c>
      <c r="C118" s="23">
        <v>4</v>
      </c>
      <c r="D118" s="23">
        <v>2</v>
      </c>
      <c r="E118" s="24">
        <f t="shared" si="27"/>
        <v>1.3422818791946308E-2</v>
      </c>
      <c r="F118" s="24">
        <f t="shared" si="28"/>
        <v>5.4054054054054057E-3</v>
      </c>
      <c r="G118" s="24">
        <f t="shared" si="30"/>
        <v>-0.5</v>
      </c>
      <c r="H118" s="24">
        <f t="shared" si="29"/>
        <v>-6.7114093959731542E-3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1</v>
      </c>
      <c r="E119" s="24" t="str">
        <f t="shared" si="27"/>
        <v/>
      </c>
      <c r="F119" s="24">
        <f t="shared" si="28"/>
        <v>2.7027027027027029E-3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1</v>
      </c>
      <c r="E120" s="24" t="str">
        <f t="shared" si="27"/>
        <v/>
      </c>
      <c r="F120" s="24">
        <f t="shared" si="28"/>
        <v>2.7027027027027029E-3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1</v>
      </c>
      <c r="D123" s="23">
        <v>0</v>
      </c>
      <c r="E123" s="24">
        <f t="shared" si="27"/>
        <v>3.3557046979865771E-3</v>
      </c>
      <c r="F123" s="24" t="str">
        <f t="shared" si="28"/>
        <v/>
      </c>
      <c r="G123" s="24">
        <f t="shared" si="30"/>
        <v>-1</v>
      </c>
      <c r="H123" s="24">
        <f t="shared" si="29"/>
        <v>-3.3557046979865771E-3</v>
      </c>
    </row>
    <row r="124" spans="1:8" s="25" customFormat="1" x14ac:dyDescent="0.2">
      <c r="A124" s="21"/>
      <c r="B124" s="22" t="s">
        <v>107</v>
      </c>
      <c r="C124" s="23">
        <v>7</v>
      </c>
      <c r="D124" s="23">
        <v>8</v>
      </c>
      <c r="E124" s="24">
        <f t="shared" si="27"/>
        <v>2.3489932885906041E-2</v>
      </c>
      <c r="F124" s="24">
        <f t="shared" si="28"/>
        <v>2.1621621621621623E-2</v>
      </c>
      <c r="G124" s="24">
        <f t="shared" si="30"/>
        <v>0.14285714285714285</v>
      </c>
      <c r="H124" s="24">
        <f t="shared" si="29"/>
        <v>3.3557046979865771E-3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4</v>
      </c>
      <c r="D126" s="23">
        <v>2</v>
      </c>
      <c r="E126" s="24">
        <f t="shared" si="27"/>
        <v>1.3422818791946308E-2</v>
      </c>
      <c r="F126" s="24">
        <f t="shared" si="28"/>
        <v>5.4054054054054057E-3</v>
      </c>
      <c r="G126" s="24">
        <f t="shared" si="30"/>
        <v>-0.5</v>
      </c>
      <c r="H126" s="24">
        <f t="shared" si="29"/>
        <v>-6.7114093959731542E-3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4</v>
      </c>
      <c r="D128" s="23">
        <v>3</v>
      </c>
      <c r="E128" s="24">
        <f t="shared" si="27"/>
        <v>1.3422818791946308E-2</v>
      </c>
      <c r="F128" s="24">
        <f t="shared" si="28"/>
        <v>8.1081081081081086E-3</v>
      </c>
      <c r="G128" s="24">
        <f t="shared" si="30"/>
        <v>-0.25</v>
      </c>
      <c r="H128" s="24">
        <f t="shared" si="29"/>
        <v>-3.3557046979865771E-3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12</v>
      </c>
      <c r="D130" s="23">
        <v>10</v>
      </c>
      <c r="E130" s="24">
        <f t="shared" si="27"/>
        <v>4.0268456375838924E-2</v>
      </c>
      <c r="F130" s="24">
        <f t="shared" si="28"/>
        <v>2.7027027027027029E-2</v>
      </c>
      <c r="G130" s="24">
        <f t="shared" si="30"/>
        <v>-0.16666666666666666</v>
      </c>
      <c r="H130" s="24">
        <f t="shared" si="29"/>
        <v>-6.7114093959731533E-3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11</v>
      </c>
      <c r="D132" s="23">
        <v>11</v>
      </c>
      <c r="E132" s="24">
        <f t="shared" si="27"/>
        <v>3.6912751677852351E-2</v>
      </c>
      <c r="F132" s="24">
        <f t="shared" si="28"/>
        <v>2.9729729729729731E-2</v>
      </c>
      <c r="G132" s="24">
        <f t="shared" si="30"/>
        <v>0</v>
      </c>
      <c r="H132" s="24">
        <f t="shared" si="29"/>
        <v>0</v>
      </c>
    </row>
    <row r="133" spans="1:8" s="25" customFormat="1" x14ac:dyDescent="0.2">
      <c r="A133" s="21"/>
      <c r="B133" s="22" t="s">
        <v>115</v>
      </c>
      <c r="C133" s="23">
        <v>3</v>
      </c>
      <c r="D133" s="23">
        <v>4</v>
      </c>
      <c r="E133" s="24">
        <f t="shared" si="27"/>
        <v>1.0067114093959731E-2</v>
      </c>
      <c r="F133" s="24">
        <f t="shared" si="28"/>
        <v>1.0810810810810811E-2</v>
      </c>
      <c r="G133" s="24">
        <f t="shared" si="30"/>
        <v>0.33333333333333331</v>
      </c>
      <c r="H133" s="24">
        <f t="shared" si="29"/>
        <v>3.3557046979865767E-3</v>
      </c>
    </row>
    <row r="134" spans="1:8" s="25" customFormat="1" x14ac:dyDescent="0.2">
      <c r="A134" s="21"/>
      <c r="B134" s="22" t="s">
        <v>116</v>
      </c>
      <c r="C134" s="23">
        <v>1</v>
      </c>
      <c r="D134" s="23">
        <v>1</v>
      </c>
      <c r="E134" s="24">
        <f t="shared" si="27"/>
        <v>3.3557046979865771E-3</v>
      </c>
      <c r="F134" s="24">
        <f t="shared" si="28"/>
        <v>2.7027027027027029E-3</v>
      </c>
      <c r="G134" s="24">
        <f t="shared" si="30"/>
        <v>0</v>
      </c>
      <c r="H134" s="24">
        <f t="shared" si="29"/>
        <v>0</v>
      </c>
    </row>
    <row r="135" spans="1:8" s="25" customFormat="1" ht="25.5" x14ac:dyDescent="0.2">
      <c r="A135" s="21"/>
      <c r="B135" s="22" t="s">
        <v>117</v>
      </c>
      <c r="C135" s="23">
        <v>1</v>
      </c>
      <c r="D135" s="23">
        <v>18</v>
      </c>
      <c r="E135" s="24">
        <f t="shared" si="27"/>
        <v>3.3557046979865771E-3</v>
      </c>
      <c r="F135" s="24">
        <f t="shared" si="28"/>
        <v>4.8648648648648651E-2</v>
      </c>
      <c r="G135" s="24">
        <f t="shared" si="30"/>
        <v>17</v>
      </c>
      <c r="H135" s="24">
        <f t="shared" si="29"/>
        <v>5.7046979865771813E-2</v>
      </c>
    </row>
    <row r="136" spans="1:8" s="25" customFormat="1" ht="25.5" x14ac:dyDescent="0.2">
      <c r="A136" s="21"/>
      <c r="B136" s="22" t="s">
        <v>118</v>
      </c>
      <c r="C136" s="23">
        <v>4</v>
      </c>
      <c r="D136" s="23">
        <v>7</v>
      </c>
      <c r="E136" s="24">
        <f t="shared" si="27"/>
        <v>1.3422818791946308E-2</v>
      </c>
      <c r="F136" s="24">
        <f t="shared" si="28"/>
        <v>1.891891891891892E-2</v>
      </c>
      <c r="G136" s="24">
        <f t="shared" si="30"/>
        <v>0.75</v>
      </c>
      <c r="H136" s="24">
        <f t="shared" si="29"/>
        <v>1.0067114093959731E-2</v>
      </c>
    </row>
    <row r="137" spans="1:8" s="25" customFormat="1" x14ac:dyDescent="0.2">
      <c r="A137" s="21"/>
      <c r="B137" s="22" t="s">
        <v>119</v>
      </c>
      <c r="C137" s="23">
        <v>3</v>
      </c>
      <c r="D137" s="23">
        <v>23</v>
      </c>
      <c r="E137" s="24">
        <f t="shared" si="27"/>
        <v>1.0067114093959731E-2</v>
      </c>
      <c r="F137" s="24">
        <f t="shared" si="28"/>
        <v>6.2162162162162166E-2</v>
      </c>
      <c r="G137" s="24">
        <f t="shared" si="30"/>
        <v>6.666666666666667</v>
      </c>
      <c r="H137" s="24">
        <f t="shared" si="29"/>
        <v>6.7114093959731544E-2</v>
      </c>
    </row>
    <row r="138" spans="1:8" s="25" customFormat="1" x14ac:dyDescent="0.2">
      <c r="A138" s="21"/>
      <c r="B138" s="22" t="s">
        <v>120</v>
      </c>
      <c r="C138" s="23">
        <v>25</v>
      </c>
      <c r="D138" s="23">
        <v>26</v>
      </c>
      <c r="E138" s="24">
        <f t="shared" si="27"/>
        <v>8.3892617449664433E-2</v>
      </c>
      <c r="F138" s="24">
        <f t="shared" si="28"/>
        <v>7.0270270270270274E-2</v>
      </c>
      <c r="G138" s="24">
        <f t="shared" si="30"/>
        <v>0.04</v>
      </c>
      <c r="H138" s="24">
        <f t="shared" si="29"/>
        <v>3.3557046979865775E-3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8</v>
      </c>
      <c r="E139" s="24" t="str">
        <f t="shared" si="27"/>
        <v/>
      </c>
      <c r="F139" s="24">
        <f t="shared" si="28"/>
        <v>2.1621621621621623E-2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7</v>
      </c>
      <c r="D140" s="23">
        <v>6</v>
      </c>
      <c r="E140" s="24">
        <f t="shared" si="27"/>
        <v>2.3489932885906041E-2</v>
      </c>
      <c r="F140" s="24">
        <f t="shared" si="28"/>
        <v>1.6216216216216217E-2</v>
      </c>
      <c r="G140" s="24">
        <f t="shared" si="30"/>
        <v>-0.14285714285714285</v>
      </c>
      <c r="H140" s="24">
        <f t="shared" si="29"/>
        <v>-3.3557046979865771E-3</v>
      </c>
    </row>
    <row r="141" spans="1:8" s="25" customFormat="1" x14ac:dyDescent="0.2">
      <c r="A141" s="21"/>
      <c r="B141" s="22" t="s">
        <v>123</v>
      </c>
      <c r="C141" s="23">
        <v>4</v>
      </c>
      <c r="D141" s="23">
        <v>10</v>
      </c>
      <c r="E141" s="24">
        <f t="shared" si="27"/>
        <v>1.3422818791946308E-2</v>
      </c>
      <c r="F141" s="24">
        <f t="shared" si="28"/>
        <v>2.7027027027027029E-2</v>
      </c>
      <c r="G141" s="24">
        <f t="shared" si="30"/>
        <v>1.5</v>
      </c>
      <c r="H141" s="24">
        <f t="shared" si="29"/>
        <v>2.0134228187919462E-2</v>
      </c>
    </row>
    <row r="142" spans="1:8" s="25" customFormat="1" x14ac:dyDescent="0.2">
      <c r="A142" s="21"/>
      <c r="B142" s="22" t="s">
        <v>124</v>
      </c>
      <c r="C142" s="23">
        <v>1</v>
      </c>
      <c r="D142" s="23">
        <v>0</v>
      </c>
      <c r="E142" s="24">
        <f t="shared" si="27"/>
        <v>3.3557046979865771E-3</v>
      </c>
      <c r="F142" s="24" t="str">
        <f t="shared" si="28"/>
        <v/>
      </c>
      <c r="G142" s="24">
        <f t="shared" si="30"/>
        <v>-1</v>
      </c>
      <c r="H142" s="24">
        <f t="shared" si="29"/>
        <v>-3.3557046979865771E-3</v>
      </c>
    </row>
    <row r="143" spans="1:8" s="25" customFormat="1" x14ac:dyDescent="0.2">
      <c r="A143" s="21"/>
      <c r="B143" s="22" t="s">
        <v>125</v>
      </c>
      <c r="C143" s="23">
        <v>2</v>
      </c>
      <c r="D143" s="23">
        <v>1</v>
      </c>
      <c r="E143" s="24">
        <f t="shared" ref="E143:E171" si="35">+IF(C143=0,"",C143/C$76)</f>
        <v>6.7114093959731542E-3</v>
      </c>
      <c r="F143" s="24">
        <f t="shared" ref="F143:F171" si="36">+IF(D143=0,"",D143/D$76)</f>
        <v>2.7027027027027029E-3</v>
      </c>
      <c r="G143" s="24">
        <f t="shared" si="30"/>
        <v>-0.5</v>
      </c>
      <c r="H143" s="24">
        <f t="shared" ref="H143:H171" si="37">+IF(OR(AND(E143=""),(G143="")),"",E143*G143)</f>
        <v>-3.3557046979865771E-3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1</v>
      </c>
      <c r="E144" s="24" t="str">
        <f t="shared" si="35"/>
        <v/>
      </c>
      <c r="F144" s="24">
        <f t="shared" si="36"/>
        <v>2.7027027027027029E-3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1</v>
      </c>
      <c r="D145" s="23">
        <v>2</v>
      </c>
      <c r="E145" s="24">
        <f t="shared" si="35"/>
        <v>3.3557046979865771E-3</v>
      </c>
      <c r="F145" s="24">
        <f t="shared" si="36"/>
        <v>5.4054054054054057E-3</v>
      </c>
      <c r="G145" s="24">
        <f t="shared" si="38"/>
        <v>1</v>
      </c>
      <c r="H145" s="24">
        <f t="shared" si="37"/>
        <v>3.3557046979865771E-3</v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2</v>
      </c>
      <c r="D147" s="23">
        <v>1</v>
      </c>
      <c r="E147" s="24">
        <f t="shared" si="35"/>
        <v>6.7114093959731542E-3</v>
      </c>
      <c r="F147" s="24">
        <f t="shared" si="36"/>
        <v>2.7027027027027029E-3</v>
      </c>
      <c r="G147" s="24">
        <f t="shared" si="38"/>
        <v>-0.5</v>
      </c>
      <c r="H147" s="24">
        <f t="shared" si="37"/>
        <v>-3.3557046979865771E-3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1</v>
      </c>
      <c r="E149" s="24" t="str">
        <f t="shared" si="35"/>
        <v/>
      </c>
      <c r="F149" s="24">
        <f t="shared" si="36"/>
        <v>2.7027027027027029E-3</v>
      </c>
      <c r="G149" s="24">
        <f t="shared" si="38"/>
        <v>1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1</v>
      </c>
      <c r="D157" s="23">
        <v>0</v>
      </c>
      <c r="E157" s="24">
        <f t="shared" si="35"/>
        <v>3.3557046979865771E-3</v>
      </c>
      <c r="F157" s="24" t="str">
        <f t="shared" si="36"/>
        <v/>
      </c>
      <c r="G157" s="24">
        <f t="shared" si="38"/>
        <v>-1</v>
      </c>
      <c r="H157" s="24">
        <f t="shared" si="37"/>
        <v>-3.3557046979865771E-3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3</v>
      </c>
      <c r="D162" s="23">
        <v>43</v>
      </c>
      <c r="E162" s="24">
        <f t="shared" si="35"/>
        <v>1.0067114093959731E-2</v>
      </c>
      <c r="F162" s="24">
        <f t="shared" si="36"/>
        <v>0.11621621621621622</v>
      </c>
      <c r="G162" s="24">
        <f t="shared" si="38"/>
        <v>13.333333333333334</v>
      </c>
      <c r="H162" s="24">
        <f t="shared" si="37"/>
        <v>0.13422818791946309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3</v>
      </c>
      <c r="D167" s="23">
        <v>0</v>
      </c>
      <c r="E167" s="24">
        <f t="shared" si="35"/>
        <v>1.0067114093959731E-2</v>
      </c>
      <c r="F167" s="24" t="str">
        <f t="shared" si="36"/>
        <v/>
      </c>
      <c r="G167" s="24">
        <f t="shared" si="38"/>
        <v>-1</v>
      </c>
      <c r="H167" s="24">
        <f t="shared" si="37"/>
        <v>-1.0067114093959731E-2</v>
      </c>
    </row>
    <row r="168" spans="1:9" s="25" customFormat="1" x14ac:dyDescent="0.2">
      <c r="A168" s="21"/>
      <c r="B168" s="22" t="s">
        <v>150</v>
      </c>
      <c r="C168" s="23">
        <v>2</v>
      </c>
      <c r="D168" s="23">
        <v>3</v>
      </c>
      <c r="E168" s="24">
        <f t="shared" si="35"/>
        <v>6.7114093959731542E-3</v>
      </c>
      <c r="F168" s="24">
        <f t="shared" si="36"/>
        <v>8.1081081081081086E-3</v>
      </c>
      <c r="G168" s="24">
        <f t="shared" si="38"/>
        <v>0.5</v>
      </c>
      <c r="H168" s="24">
        <f t="shared" si="37"/>
        <v>3.3557046979865771E-3</v>
      </c>
    </row>
    <row r="169" spans="1:9" s="25" customFormat="1" ht="25.5" x14ac:dyDescent="0.2">
      <c r="A169" s="21"/>
      <c r="B169" s="22" t="s">
        <v>151</v>
      </c>
      <c r="C169" s="23">
        <v>2</v>
      </c>
      <c r="D169" s="23">
        <v>8</v>
      </c>
      <c r="E169" s="24">
        <f t="shared" si="35"/>
        <v>6.7114093959731542E-3</v>
      </c>
      <c r="F169" s="24">
        <f t="shared" si="36"/>
        <v>2.1621621621621623E-2</v>
      </c>
      <c r="G169" s="24">
        <f t="shared" si="38"/>
        <v>3</v>
      </c>
      <c r="H169" s="24">
        <f t="shared" si="37"/>
        <v>2.0134228187919462E-2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800</v>
      </c>
      <c r="D177" s="19">
        <f>SUM(D178:D350)</f>
        <v>702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-0.1225</v>
      </c>
      <c r="H177" s="20">
        <f t="shared" ref="H177:H210" si="41">+IF(OR(AND(E177=""),(G177="")),"",E177*G177)</f>
        <v>-0.1225</v>
      </c>
      <c r="I177" s="25"/>
    </row>
    <row r="178" spans="1:9" s="25" customFormat="1" x14ac:dyDescent="0.2">
      <c r="A178" s="21"/>
      <c r="B178" s="22" t="s">
        <v>154</v>
      </c>
      <c r="C178" s="23">
        <v>2</v>
      </c>
      <c r="D178" s="23">
        <v>4</v>
      </c>
      <c r="E178" s="24">
        <f t="shared" si="39"/>
        <v>2.5000000000000001E-3</v>
      </c>
      <c r="F178" s="24">
        <f t="shared" si="40"/>
        <v>5.6980056980056983E-3</v>
      </c>
      <c r="G178" s="24">
        <f t="shared" ref="G178:G211" si="42">+IF(AND(C178=0,D178=0)," ",IF(C178=0,1,IF(D178=0,-1,(D178-C178)/C178)))</f>
        <v>1</v>
      </c>
      <c r="H178" s="24">
        <f t="shared" si="41"/>
        <v>2.5000000000000001E-3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9</v>
      </c>
      <c r="D182" s="23">
        <v>3</v>
      </c>
      <c r="E182" s="24">
        <f t="shared" si="39"/>
        <v>1.125E-2</v>
      </c>
      <c r="F182" s="24">
        <f t="shared" si="40"/>
        <v>4.2735042735042739E-3</v>
      </c>
      <c r="G182" s="24">
        <f t="shared" si="42"/>
        <v>-0.66666666666666663</v>
      </c>
      <c r="H182" s="24">
        <f t="shared" si="41"/>
        <v>-7.4999999999999997E-3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51</v>
      </c>
      <c r="D184" s="23">
        <v>19</v>
      </c>
      <c r="E184" s="24">
        <f t="shared" si="39"/>
        <v>6.3750000000000001E-2</v>
      </c>
      <c r="F184" s="24">
        <f t="shared" si="40"/>
        <v>2.7065527065527065E-2</v>
      </c>
      <c r="G184" s="24">
        <f t="shared" si="42"/>
        <v>-0.62745098039215685</v>
      </c>
      <c r="H184" s="24">
        <f t="shared" si="41"/>
        <v>-0.04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23</v>
      </c>
      <c r="D186" s="23">
        <v>2</v>
      </c>
      <c r="E186" s="24">
        <f t="shared" si="39"/>
        <v>2.8750000000000001E-2</v>
      </c>
      <c r="F186" s="24">
        <f t="shared" si="40"/>
        <v>2.8490028490028491E-3</v>
      </c>
      <c r="G186" s="24">
        <f t="shared" si="42"/>
        <v>-0.91304347826086951</v>
      </c>
      <c r="H186" s="24">
        <f t="shared" si="41"/>
        <v>-2.6249999999999999E-2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1</v>
      </c>
      <c r="E189" s="24" t="str">
        <f t="shared" si="39"/>
        <v/>
      </c>
      <c r="F189" s="24">
        <f t="shared" si="40"/>
        <v>1.4245014245014246E-3</v>
      </c>
      <c r="G189" s="24">
        <f t="shared" si="42"/>
        <v>1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29</v>
      </c>
      <c r="D191" s="23">
        <v>3</v>
      </c>
      <c r="E191" s="24">
        <f t="shared" si="39"/>
        <v>3.6249999999999998E-2</v>
      </c>
      <c r="F191" s="24">
        <f t="shared" si="40"/>
        <v>4.2735042735042739E-3</v>
      </c>
      <c r="G191" s="24">
        <f t="shared" si="42"/>
        <v>-0.89655172413793105</v>
      </c>
      <c r="H191" s="24">
        <f t="shared" si="41"/>
        <v>-3.2500000000000001E-2</v>
      </c>
    </row>
    <row r="192" spans="1:9" s="25" customFormat="1" x14ac:dyDescent="0.2">
      <c r="A192" s="21"/>
      <c r="B192" s="22" t="s">
        <v>167</v>
      </c>
      <c r="C192" s="23">
        <v>27</v>
      </c>
      <c r="D192" s="23">
        <v>4</v>
      </c>
      <c r="E192" s="24">
        <f t="shared" si="39"/>
        <v>3.3750000000000002E-2</v>
      </c>
      <c r="F192" s="24">
        <f t="shared" si="40"/>
        <v>5.6980056980056983E-3</v>
      </c>
      <c r="G192" s="24">
        <f t="shared" si="42"/>
        <v>-0.85185185185185186</v>
      </c>
      <c r="H192" s="24">
        <f t="shared" si="41"/>
        <v>-2.8750000000000001E-2</v>
      </c>
    </row>
    <row r="193" spans="1:8" s="25" customFormat="1" ht="25.5" x14ac:dyDescent="0.2">
      <c r="A193" s="21"/>
      <c r="B193" s="22" t="s">
        <v>168</v>
      </c>
      <c r="C193" s="23">
        <v>1</v>
      </c>
      <c r="D193" s="23">
        <v>0</v>
      </c>
      <c r="E193" s="24">
        <f t="shared" si="39"/>
        <v>1.25E-3</v>
      </c>
      <c r="F193" s="24" t="str">
        <f t="shared" si="40"/>
        <v/>
      </c>
      <c r="G193" s="24">
        <f t="shared" si="42"/>
        <v>-1</v>
      </c>
      <c r="H193" s="24">
        <f t="shared" si="41"/>
        <v>-1.25E-3</v>
      </c>
    </row>
    <row r="194" spans="1:8" s="25" customFormat="1" ht="25.5" x14ac:dyDescent="0.2">
      <c r="A194" s="21"/>
      <c r="B194" s="22" t="s">
        <v>169</v>
      </c>
      <c r="C194" s="23">
        <v>3</v>
      </c>
      <c r="D194" s="23">
        <v>1</v>
      </c>
      <c r="E194" s="24">
        <f t="shared" si="39"/>
        <v>3.7499999999999999E-3</v>
      </c>
      <c r="F194" s="24">
        <f t="shared" si="40"/>
        <v>1.4245014245014246E-3</v>
      </c>
      <c r="G194" s="24">
        <f t="shared" si="42"/>
        <v>-0.66666666666666663</v>
      </c>
      <c r="H194" s="24">
        <f t="shared" si="41"/>
        <v>-2.4999999999999996E-3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1</v>
      </c>
      <c r="E196" s="24" t="str">
        <f t="shared" si="39"/>
        <v/>
      </c>
      <c r="F196" s="24">
        <f t="shared" si="40"/>
        <v>1.4245014245014246E-3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</v>
      </c>
      <c r="D198" s="23">
        <v>15</v>
      </c>
      <c r="E198" s="24">
        <f t="shared" si="39"/>
        <v>1.25E-3</v>
      </c>
      <c r="F198" s="24">
        <f t="shared" si="40"/>
        <v>2.1367521367521368E-2</v>
      </c>
      <c r="G198" s="24">
        <f t="shared" si="42"/>
        <v>14</v>
      </c>
      <c r="H198" s="24">
        <f t="shared" si="41"/>
        <v>1.7500000000000002E-2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1</v>
      </c>
      <c r="D203" s="23">
        <v>0</v>
      </c>
      <c r="E203" s="24">
        <f t="shared" si="39"/>
        <v>1.25E-3</v>
      </c>
      <c r="F203" s="24" t="str">
        <f t="shared" si="40"/>
        <v/>
      </c>
      <c r="G203" s="24">
        <f t="shared" si="42"/>
        <v>-1</v>
      </c>
      <c r="H203" s="24">
        <f t="shared" si="41"/>
        <v>-1.25E-3</v>
      </c>
    </row>
    <row r="204" spans="1:8" s="25" customFormat="1" x14ac:dyDescent="0.2">
      <c r="A204" s="21"/>
      <c r="B204" s="22" t="s">
        <v>179</v>
      </c>
      <c r="C204" s="23">
        <v>2</v>
      </c>
      <c r="D204" s="23">
        <v>32</v>
      </c>
      <c r="E204" s="24">
        <f t="shared" si="39"/>
        <v>2.5000000000000001E-3</v>
      </c>
      <c r="F204" s="24">
        <f t="shared" si="40"/>
        <v>4.5584045584045586E-2</v>
      </c>
      <c r="G204" s="24">
        <f t="shared" si="42"/>
        <v>15</v>
      </c>
      <c r="H204" s="24">
        <f t="shared" si="41"/>
        <v>3.7499999999999999E-2</v>
      </c>
    </row>
    <row r="205" spans="1:8" s="25" customFormat="1" ht="25.5" x14ac:dyDescent="0.2">
      <c r="A205" s="21"/>
      <c r="B205" s="22" t="s">
        <v>180</v>
      </c>
      <c r="C205" s="23">
        <v>4</v>
      </c>
      <c r="D205" s="23">
        <v>5</v>
      </c>
      <c r="E205" s="24">
        <f t="shared" si="39"/>
        <v>5.0000000000000001E-3</v>
      </c>
      <c r="F205" s="24">
        <f t="shared" si="40"/>
        <v>7.1225071225071226E-3</v>
      </c>
      <c r="G205" s="24">
        <f t="shared" si="42"/>
        <v>0.25</v>
      </c>
      <c r="H205" s="24">
        <f t="shared" si="41"/>
        <v>1.25E-3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19</v>
      </c>
      <c r="D207" s="23">
        <v>13</v>
      </c>
      <c r="E207" s="24">
        <f t="shared" si="39"/>
        <v>2.375E-2</v>
      </c>
      <c r="F207" s="24">
        <f t="shared" si="40"/>
        <v>1.8518518518518517E-2</v>
      </c>
      <c r="G207" s="24">
        <f t="shared" si="42"/>
        <v>-0.31578947368421051</v>
      </c>
      <c r="H207" s="24">
        <f t="shared" si="41"/>
        <v>-7.4999999999999997E-3</v>
      </c>
    </row>
    <row r="208" spans="1:8" s="25" customFormat="1" x14ac:dyDescent="0.2">
      <c r="A208" s="21"/>
      <c r="B208" s="22" t="s">
        <v>182</v>
      </c>
      <c r="C208" s="23">
        <v>5</v>
      </c>
      <c r="D208" s="23">
        <v>3</v>
      </c>
      <c r="E208" s="24">
        <f t="shared" si="39"/>
        <v>6.2500000000000003E-3</v>
      </c>
      <c r="F208" s="24">
        <f t="shared" si="40"/>
        <v>4.2735042735042739E-3</v>
      </c>
      <c r="G208" s="24">
        <f t="shared" si="42"/>
        <v>-0.4</v>
      </c>
      <c r="H208" s="24">
        <f t="shared" si="41"/>
        <v>-2.5000000000000005E-3</v>
      </c>
    </row>
    <row r="209" spans="1:8" s="25" customFormat="1" x14ac:dyDescent="0.2">
      <c r="A209" s="21"/>
      <c r="B209" s="22" t="s">
        <v>183</v>
      </c>
      <c r="C209" s="23">
        <v>67</v>
      </c>
      <c r="D209" s="23">
        <v>5</v>
      </c>
      <c r="E209" s="24">
        <f t="shared" si="39"/>
        <v>8.3750000000000005E-2</v>
      </c>
      <c r="F209" s="24">
        <f t="shared" si="40"/>
        <v>7.1225071225071226E-3</v>
      </c>
      <c r="G209" s="24">
        <f t="shared" si="42"/>
        <v>-0.92537313432835822</v>
      </c>
      <c r="H209" s="24">
        <f t="shared" si="41"/>
        <v>-7.7499999999999999E-2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0</v>
      </c>
      <c r="E210" s="24">
        <f t="shared" si="39"/>
        <v>5.0000000000000001E-3</v>
      </c>
      <c r="F210" s="24" t="str">
        <f t="shared" si="40"/>
        <v/>
      </c>
      <c r="G210" s="24">
        <f t="shared" si="42"/>
        <v>-1</v>
      </c>
      <c r="H210" s="24">
        <f t="shared" si="41"/>
        <v>-5.0000000000000001E-3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1</v>
      </c>
      <c r="E212" s="24" t="str">
        <f t="shared" si="51"/>
        <v/>
      </c>
      <c r="F212" s="24">
        <f t="shared" si="52"/>
        <v>1.4245014245014246E-3</v>
      </c>
      <c r="G212" s="24">
        <f t="shared" ref="G212:G242" si="54">+IF(AND(C212=0,D212=0)," ",IF(C212=0,1,IF(D212=0,-1,(D212-C212)/C212)))</f>
        <v>1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2</v>
      </c>
      <c r="D214" s="23">
        <v>1</v>
      </c>
      <c r="E214" s="24">
        <f t="shared" si="51"/>
        <v>2.5000000000000001E-3</v>
      </c>
      <c r="F214" s="24">
        <f t="shared" si="52"/>
        <v>1.4245014245014246E-3</v>
      </c>
      <c r="G214" s="24">
        <f t="shared" si="54"/>
        <v>-0.5</v>
      </c>
      <c r="H214" s="24">
        <f t="shared" si="53"/>
        <v>-1.25E-3</v>
      </c>
    </row>
    <row r="215" spans="1:8" s="25" customFormat="1" x14ac:dyDescent="0.2">
      <c r="A215" s="21"/>
      <c r="B215" s="22" t="s">
        <v>189</v>
      </c>
      <c r="C215" s="23">
        <v>4</v>
      </c>
      <c r="D215" s="23">
        <v>0</v>
      </c>
      <c r="E215" s="24">
        <f t="shared" si="51"/>
        <v>5.0000000000000001E-3</v>
      </c>
      <c r="F215" s="24" t="str">
        <f t="shared" si="52"/>
        <v/>
      </c>
      <c r="G215" s="24">
        <f t="shared" si="54"/>
        <v>-1</v>
      </c>
      <c r="H215" s="24">
        <f t="shared" si="53"/>
        <v>-5.0000000000000001E-3</v>
      </c>
    </row>
    <row r="216" spans="1:8" s="25" customFormat="1" x14ac:dyDescent="0.2">
      <c r="A216" s="21"/>
      <c r="B216" s="22" t="s">
        <v>190</v>
      </c>
      <c r="C216" s="23">
        <v>7</v>
      </c>
      <c r="D216" s="23">
        <v>1</v>
      </c>
      <c r="E216" s="24">
        <f t="shared" si="51"/>
        <v>8.7500000000000008E-3</v>
      </c>
      <c r="F216" s="24">
        <f t="shared" si="52"/>
        <v>1.4245014245014246E-3</v>
      </c>
      <c r="G216" s="24">
        <f t="shared" si="54"/>
        <v>-0.8571428571428571</v>
      </c>
      <c r="H216" s="24">
        <f t="shared" si="53"/>
        <v>-7.5000000000000006E-3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3</v>
      </c>
      <c r="D219" s="23">
        <v>2</v>
      </c>
      <c r="E219" s="24">
        <f t="shared" si="51"/>
        <v>3.7499999999999999E-3</v>
      </c>
      <c r="F219" s="24">
        <f t="shared" si="52"/>
        <v>2.8490028490028491E-3</v>
      </c>
      <c r="G219" s="24">
        <f t="shared" si="54"/>
        <v>-0.33333333333333331</v>
      </c>
      <c r="H219" s="24">
        <f t="shared" si="53"/>
        <v>-1.2499999999999998E-3</v>
      </c>
    </row>
    <row r="220" spans="1:8" s="25" customFormat="1" x14ac:dyDescent="0.2">
      <c r="A220" s="21"/>
      <c r="B220" s="22" t="s">
        <v>194</v>
      </c>
      <c r="C220" s="23">
        <v>17</v>
      </c>
      <c r="D220" s="23">
        <v>1</v>
      </c>
      <c r="E220" s="24">
        <f t="shared" si="51"/>
        <v>2.1250000000000002E-2</v>
      </c>
      <c r="F220" s="24">
        <f t="shared" si="52"/>
        <v>1.4245014245014246E-3</v>
      </c>
      <c r="G220" s="24">
        <f t="shared" si="54"/>
        <v>-0.94117647058823528</v>
      </c>
      <c r="H220" s="24">
        <f t="shared" si="53"/>
        <v>-0.02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7</v>
      </c>
      <c r="D222" s="23">
        <v>0</v>
      </c>
      <c r="E222" s="24">
        <f t="shared" si="51"/>
        <v>8.7500000000000008E-3</v>
      </c>
      <c r="F222" s="24" t="str">
        <f t="shared" si="52"/>
        <v/>
      </c>
      <c r="G222" s="24">
        <f t="shared" si="54"/>
        <v>-1</v>
      </c>
      <c r="H222" s="24">
        <f t="shared" si="53"/>
        <v>-8.7500000000000008E-3</v>
      </c>
    </row>
    <row r="223" spans="1:8" s="25" customFormat="1" x14ac:dyDescent="0.2">
      <c r="A223" s="21"/>
      <c r="B223" s="22" t="s">
        <v>197</v>
      </c>
      <c r="C223" s="23">
        <v>1</v>
      </c>
      <c r="D223" s="23">
        <v>0</v>
      </c>
      <c r="E223" s="24">
        <f t="shared" si="51"/>
        <v>1.25E-3</v>
      </c>
      <c r="F223" s="24" t="str">
        <f t="shared" si="52"/>
        <v/>
      </c>
      <c r="G223" s="24">
        <f t="shared" si="54"/>
        <v>-1</v>
      </c>
      <c r="H223" s="24">
        <f t="shared" si="53"/>
        <v>-1.25E-3</v>
      </c>
    </row>
    <row r="224" spans="1:8" s="25" customFormat="1" x14ac:dyDescent="0.2">
      <c r="A224" s="21"/>
      <c r="B224" s="22" t="s">
        <v>198</v>
      </c>
      <c r="C224" s="23">
        <v>3</v>
      </c>
      <c r="D224" s="23">
        <v>20</v>
      </c>
      <c r="E224" s="24">
        <f t="shared" si="51"/>
        <v>3.7499999999999999E-3</v>
      </c>
      <c r="F224" s="24">
        <f t="shared" si="52"/>
        <v>2.8490028490028491E-2</v>
      </c>
      <c r="G224" s="24">
        <f t="shared" si="54"/>
        <v>5.666666666666667</v>
      </c>
      <c r="H224" s="24">
        <f t="shared" si="53"/>
        <v>2.1250000000000002E-2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138</v>
      </c>
      <c r="D231" s="23">
        <v>78</v>
      </c>
      <c r="E231" s="24">
        <f t="shared" si="51"/>
        <v>0.17249999999999999</v>
      </c>
      <c r="F231" s="24">
        <f t="shared" si="52"/>
        <v>0.1111111111111111</v>
      </c>
      <c r="G231" s="24">
        <f t="shared" si="54"/>
        <v>-0.43478260869565216</v>
      </c>
      <c r="H231" s="24">
        <f t="shared" si="53"/>
        <v>-7.4999999999999997E-2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1</v>
      </c>
      <c r="D234" s="23">
        <v>0</v>
      </c>
      <c r="E234" s="24">
        <f t="shared" si="51"/>
        <v>1.25E-3</v>
      </c>
      <c r="F234" s="24" t="str">
        <f t="shared" si="52"/>
        <v/>
      </c>
      <c r="G234" s="24">
        <f t="shared" si="54"/>
        <v>-1</v>
      </c>
      <c r="H234" s="24">
        <f t="shared" si="53"/>
        <v>-1.25E-3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1</v>
      </c>
      <c r="E237" s="24" t="str">
        <f t="shared" si="51"/>
        <v/>
      </c>
      <c r="F237" s="24">
        <f t="shared" si="52"/>
        <v>1.4245014245014246E-3</v>
      </c>
      <c r="G237" s="24">
        <f t="shared" si="54"/>
        <v>1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11</v>
      </c>
      <c r="D244" s="23">
        <v>77</v>
      </c>
      <c r="E244" s="24">
        <f t="shared" si="55"/>
        <v>1.375E-2</v>
      </c>
      <c r="F244" s="24">
        <f t="shared" si="56"/>
        <v>0.10968660968660969</v>
      </c>
      <c r="G244" s="24">
        <f t="shared" ref="G244:G275" si="62">+IF(AND(C244=0,D244=0)," ",IF(C244=0,1,IF(D244=0,-1,(D244-C244)/C244)))</f>
        <v>6</v>
      </c>
      <c r="H244" s="24">
        <f t="shared" si="57"/>
        <v>8.2500000000000004E-2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15</v>
      </c>
      <c r="D247" s="23">
        <v>19</v>
      </c>
      <c r="E247" s="24">
        <f t="shared" si="55"/>
        <v>1.8749999999999999E-2</v>
      </c>
      <c r="F247" s="24">
        <f t="shared" si="56"/>
        <v>2.7065527065527065E-2</v>
      </c>
      <c r="G247" s="24">
        <f t="shared" si="62"/>
        <v>0.26666666666666666</v>
      </c>
      <c r="H247" s="24">
        <f t="shared" si="57"/>
        <v>5.0000000000000001E-3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1</v>
      </c>
      <c r="E249" s="24" t="str">
        <f t="shared" si="55"/>
        <v/>
      </c>
      <c r="F249" s="24">
        <f t="shared" si="56"/>
        <v>1.4245014245014246E-3</v>
      </c>
      <c r="G249" s="24">
        <f t="shared" si="62"/>
        <v>1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2</v>
      </c>
      <c r="D250" s="23">
        <v>1</v>
      </c>
      <c r="E250" s="24">
        <f t="shared" si="55"/>
        <v>2.5000000000000001E-3</v>
      </c>
      <c r="F250" s="24">
        <f t="shared" si="56"/>
        <v>1.4245014245014246E-3</v>
      </c>
      <c r="G250" s="24">
        <f t="shared" si="62"/>
        <v>-0.5</v>
      </c>
      <c r="H250" s="24">
        <f t="shared" si="57"/>
        <v>-1.25E-3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1</v>
      </c>
      <c r="D252" s="23">
        <v>0</v>
      </c>
      <c r="E252" s="24">
        <f t="shared" si="55"/>
        <v>1.25E-3</v>
      </c>
      <c r="F252" s="24" t="str">
        <f t="shared" si="56"/>
        <v/>
      </c>
      <c r="G252" s="24">
        <f t="shared" si="62"/>
        <v>-1</v>
      </c>
      <c r="H252" s="24">
        <f t="shared" si="57"/>
        <v>-1.25E-3</v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1</v>
      </c>
      <c r="E253" s="24" t="str">
        <f t="shared" si="55"/>
        <v/>
      </c>
      <c r="F253" s="24">
        <f t="shared" si="56"/>
        <v>1.4245014245014246E-3</v>
      </c>
      <c r="G253" s="24">
        <f t="shared" si="62"/>
        <v>1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1</v>
      </c>
      <c r="E257" s="24" t="str">
        <f t="shared" si="55"/>
        <v/>
      </c>
      <c r="F257" s="24">
        <f t="shared" si="56"/>
        <v>1.4245014245014246E-3</v>
      </c>
      <c r="G257" s="24">
        <f t="shared" si="62"/>
        <v>1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11</v>
      </c>
      <c r="E265" s="24" t="str">
        <f t="shared" si="55"/>
        <v/>
      </c>
      <c r="F265" s="24">
        <f t="shared" si="56"/>
        <v>1.5669515669515671E-2</v>
      </c>
      <c r="G265" s="24">
        <f t="shared" si="62"/>
        <v>1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1</v>
      </c>
      <c r="D266" s="23">
        <v>38</v>
      </c>
      <c r="E266" s="24">
        <f t="shared" si="55"/>
        <v>1.25E-3</v>
      </c>
      <c r="F266" s="24">
        <f t="shared" si="56"/>
        <v>5.4131054131054131E-2</v>
      </c>
      <c r="G266" s="24">
        <f t="shared" si="62"/>
        <v>37</v>
      </c>
      <c r="H266" s="24">
        <f t="shared" si="57"/>
        <v>4.6249999999999999E-2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3</v>
      </c>
      <c r="D270" s="23">
        <v>2</v>
      </c>
      <c r="E270" s="24">
        <f t="shared" si="55"/>
        <v>3.7499999999999999E-3</v>
      </c>
      <c r="F270" s="24">
        <f t="shared" si="56"/>
        <v>2.8490028490028491E-3</v>
      </c>
      <c r="G270" s="24">
        <f t="shared" si="62"/>
        <v>-0.33333333333333331</v>
      </c>
      <c r="H270" s="24">
        <f t="shared" si="57"/>
        <v>-1.2499999999999998E-3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27</v>
      </c>
      <c r="D273" s="23">
        <v>153</v>
      </c>
      <c r="E273" s="24">
        <f t="shared" si="55"/>
        <v>3.3750000000000002E-2</v>
      </c>
      <c r="F273" s="24">
        <f t="shared" si="56"/>
        <v>0.21794871794871795</v>
      </c>
      <c r="G273" s="24">
        <f t="shared" si="62"/>
        <v>4.666666666666667</v>
      </c>
      <c r="H273" s="24">
        <f t="shared" si="57"/>
        <v>0.15750000000000003</v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39</v>
      </c>
      <c r="D277" s="23">
        <v>5</v>
      </c>
      <c r="E277" s="24">
        <f t="shared" si="63"/>
        <v>4.8750000000000002E-2</v>
      </c>
      <c r="F277" s="24">
        <f t="shared" si="64"/>
        <v>7.1225071225071226E-3</v>
      </c>
      <c r="G277" s="24">
        <f t="shared" si="66"/>
        <v>-0.87179487179487181</v>
      </c>
      <c r="H277" s="24">
        <f t="shared" si="65"/>
        <v>-4.2500000000000003E-2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2</v>
      </c>
      <c r="E281" s="24" t="str">
        <f t="shared" si="63"/>
        <v/>
      </c>
      <c r="F281" s="24">
        <f t="shared" si="64"/>
        <v>2.8490028490028491E-3</v>
      </c>
      <c r="G281" s="24">
        <f t="shared" si="66"/>
        <v>1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1</v>
      </c>
      <c r="D282" s="23">
        <v>11</v>
      </c>
      <c r="E282" s="24">
        <f t="shared" si="63"/>
        <v>1.25E-3</v>
      </c>
      <c r="F282" s="24">
        <f t="shared" si="64"/>
        <v>1.5669515669515671E-2</v>
      </c>
      <c r="G282" s="24">
        <f t="shared" si="66"/>
        <v>10</v>
      </c>
      <c r="H282" s="24">
        <f t="shared" si="65"/>
        <v>1.2500000000000001E-2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6</v>
      </c>
      <c r="E283" s="24" t="str">
        <f t="shared" si="63"/>
        <v/>
      </c>
      <c r="F283" s="24">
        <f t="shared" si="64"/>
        <v>8.5470085470085479E-3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7</v>
      </c>
      <c r="D286" s="23">
        <v>0</v>
      </c>
      <c r="E286" s="24">
        <f t="shared" si="63"/>
        <v>8.7500000000000008E-3</v>
      </c>
      <c r="F286" s="24" t="str">
        <f t="shared" si="64"/>
        <v/>
      </c>
      <c r="G286" s="24">
        <f t="shared" si="66"/>
        <v>-1</v>
      </c>
      <c r="H286" s="24">
        <f t="shared" si="65"/>
        <v>-8.7500000000000008E-3</v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1</v>
      </c>
      <c r="E288" s="24" t="str">
        <f t="shared" si="63"/>
        <v/>
      </c>
      <c r="F288" s="24">
        <f t="shared" si="64"/>
        <v>1.4245014245014246E-3</v>
      </c>
      <c r="G288" s="24">
        <f t="shared" si="66"/>
        <v>1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1</v>
      </c>
      <c r="E289" s="24" t="str">
        <f t="shared" si="63"/>
        <v/>
      </c>
      <c r="F289" s="24">
        <f t="shared" si="64"/>
        <v>1.4245014245014246E-3</v>
      </c>
      <c r="G289" s="24">
        <f t="shared" si="66"/>
        <v>1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2</v>
      </c>
      <c r="E292" s="24" t="str">
        <f t="shared" si="63"/>
        <v/>
      </c>
      <c r="F292" s="24">
        <f t="shared" si="64"/>
        <v>2.8490028490028491E-3</v>
      </c>
      <c r="G292" s="24">
        <f t="shared" si="66"/>
        <v>1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2</v>
      </c>
      <c r="D294" s="23">
        <v>5</v>
      </c>
      <c r="E294" s="24">
        <f t="shared" si="63"/>
        <v>2.5000000000000001E-3</v>
      </c>
      <c r="F294" s="24">
        <f t="shared" si="64"/>
        <v>7.1225071225071226E-3</v>
      </c>
      <c r="G294" s="24">
        <f t="shared" si="66"/>
        <v>1.5</v>
      </c>
      <c r="H294" s="24">
        <f t="shared" si="65"/>
        <v>3.7499999999999999E-3</v>
      </c>
    </row>
    <row r="295" spans="1:8" s="25" customFormat="1" x14ac:dyDescent="0.2">
      <c r="A295" s="21"/>
      <c r="B295" s="22" t="s">
        <v>264</v>
      </c>
      <c r="C295" s="23">
        <v>1</v>
      </c>
      <c r="D295" s="23">
        <v>1</v>
      </c>
      <c r="E295" s="24">
        <f t="shared" si="63"/>
        <v>1.25E-3</v>
      </c>
      <c r="F295" s="24">
        <f t="shared" si="64"/>
        <v>1.4245014245014246E-3</v>
      </c>
      <c r="G295" s="24">
        <f t="shared" si="66"/>
        <v>0</v>
      </c>
      <c r="H295" s="24">
        <f t="shared" si="65"/>
        <v>0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0</v>
      </c>
      <c r="E296" s="24">
        <f t="shared" si="63"/>
        <v>1.25E-3</v>
      </c>
      <c r="F296" s="24" t="str">
        <f t="shared" si="64"/>
        <v/>
      </c>
      <c r="G296" s="24">
        <f t="shared" si="66"/>
        <v>-1</v>
      </c>
      <c r="H296" s="24">
        <f t="shared" si="65"/>
        <v>-1.25E-3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9</v>
      </c>
      <c r="E298" s="24" t="str">
        <f t="shared" si="63"/>
        <v/>
      </c>
      <c r="F298" s="24">
        <f t="shared" si="64"/>
        <v>1.282051282051282E-2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46</v>
      </c>
      <c r="D299" s="23">
        <v>6</v>
      </c>
      <c r="E299" s="24">
        <f t="shared" si="63"/>
        <v>5.7500000000000002E-2</v>
      </c>
      <c r="F299" s="24">
        <f t="shared" si="64"/>
        <v>8.5470085470085479E-3</v>
      </c>
      <c r="G299" s="24">
        <f t="shared" si="66"/>
        <v>-0.86956521739130432</v>
      </c>
      <c r="H299" s="24">
        <f t="shared" si="65"/>
        <v>-0.05</v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0</v>
      </c>
      <c r="E300" s="24" t="str">
        <f t="shared" si="63"/>
        <v/>
      </c>
      <c r="F300" s="24" t="str">
        <f t="shared" si="64"/>
        <v/>
      </c>
      <c r="G300" s="24" t="str">
        <f t="shared" si="66"/>
        <v xml:space="preserve"> 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1</v>
      </c>
      <c r="D305" s="23">
        <v>0</v>
      </c>
      <c r="E305" s="24">
        <f t="shared" si="63"/>
        <v>1.25E-3</v>
      </c>
      <c r="F305" s="24" t="str">
        <f t="shared" si="64"/>
        <v/>
      </c>
      <c r="G305" s="24">
        <f t="shared" si="66"/>
        <v>-1</v>
      </c>
      <c r="H305" s="24">
        <f t="shared" si="65"/>
        <v>-1.25E-3</v>
      </c>
    </row>
    <row r="306" spans="1:8" s="25" customFormat="1" x14ac:dyDescent="0.2">
      <c r="A306" s="21"/>
      <c r="B306" s="22" t="s">
        <v>273</v>
      </c>
      <c r="C306" s="23">
        <v>5</v>
      </c>
      <c r="D306" s="23">
        <v>1</v>
      </c>
      <c r="E306" s="24">
        <f t="shared" si="63"/>
        <v>6.2500000000000003E-3</v>
      </c>
      <c r="F306" s="24">
        <f t="shared" si="64"/>
        <v>1.4245014245014246E-3</v>
      </c>
      <c r="G306" s="24">
        <f t="shared" si="66"/>
        <v>-0.8</v>
      </c>
      <c r="H306" s="24">
        <f t="shared" si="65"/>
        <v>-5.000000000000001E-3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1</v>
      </c>
      <c r="D310" s="23">
        <v>0</v>
      </c>
      <c r="E310" s="24">
        <f t="shared" si="67"/>
        <v>1.25E-3</v>
      </c>
      <c r="F310" s="24" t="str">
        <f t="shared" si="68"/>
        <v/>
      </c>
      <c r="G310" s="24">
        <f t="shared" si="70"/>
        <v>-1</v>
      </c>
      <c r="H310" s="24">
        <f t="shared" si="69"/>
        <v>-1.25E-3</v>
      </c>
    </row>
    <row r="311" spans="1:8" s="25" customFormat="1" x14ac:dyDescent="0.2">
      <c r="A311" s="21"/>
      <c r="B311" s="22" t="s">
        <v>278</v>
      </c>
      <c r="C311" s="23">
        <v>3</v>
      </c>
      <c r="D311" s="23">
        <v>72</v>
      </c>
      <c r="E311" s="24">
        <f t="shared" si="67"/>
        <v>3.7499999999999999E-3</v>
      </c>
      <c r="F311" s="24">
        <f t="shared" si="68"/>
        <v>0.10256410256410256</v>
      </c>
      <c r="G311" s="24">
        <f t="shared" si="70"/>
        <v>23</v>
      </c>
      <c r="H311" s="24">
        <f t="shared" si="69"/>
        <v>8.6249999999999993E-2</v>
      </c>
    </row>
    <row r="312" spans="1:8" s="25" customFormat="1" x14ac:dyDescent="0.2">
      <c r="A312" s="21"/>
      <c r="B312" s="22" t="s">
        <v>279</v>
      </c>
      <c r="C312" s="23">
        <v>1</v>
      </c>
      <c r="D312" s="23">
        <v>1</v>
      </c>
      <c r="E312" s="24">
        <f t="shared" si="67"/>
        <v>1.25E-3</v>
      </c>
      <c r="F312" s="24">
        <f t="shared" si="68"/>
        <v>1.4245014245014246E-3</v>
      </c>
      <c r="G312" s="24">
        <f t="shared" si="70"/>
        <v>0</v>
      </c>
      <c r="H312" s="24">
        <f t="shared" si="69"/>
        <v>0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185</v>
      </c>
      <c r="D314" s="23">
        <v>55</v>
      </c>
      <c r="E314" s="24">
        <f t="shared" si="67"/>
        <v>0.23125000000000001</v>
      </c>
      <c r="F314" s="24">
        <f t="shared" si="68"/>
        <v>7.8347578347578342E-2</v>
      </c>
      <c r="G314" s="24">
        <f t="shared" si="70"/>
        <v>-0.70270270270270274</v>
      </c>
      <c r="H314" s="24">
        <f t="shared" si="69"/>
        <v>-0.16250000000000001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0</v>
      </c>
      <c r="E319" s="24">
        <f t="shared" si="67"/>
        <v>1.25E-3</v>
      </c>
      <c r="F319" s="24" t="str">
        <f t="shared" si="68"/>
        <v/>
      </c>
      <c r="G319" s="24">
        <f t="shared" si="70"/>
        <v>-1</v>
      </c>
      <c r="H319" s="24">
        <f t="shared" si="69"/>
        <v>-1.25E-3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1</v>
      </c>
      <c r="D323" s="23">
        <v>0</v>
      </c>
      <c r="E323" s="24">
        <f t="shared" si="67"/>
        <v>1.25E-3</v>
      </c>
      <c r="F323" s="24" t="str">
        <f t="shared" si="68"/>
        <v/>
      </c>
      <c r="G323" s="24">
        <f t="shared" si="70"/>
        <v>-1</v>
      </c>
      <c r="H323" s="24">
        <f t="shared" si="69"/>
        <v>-1.25E-3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4</v>
      </c>
      <c r="D325" s="23">
        <v>2</v>
      </c>
      <c r="E325" s="24">
        <f t="shared" si="67"/>
        <v>5.0000000000000001E-3</v>
      </c>
      <c r="F325" s="24">
        <f t="shared" si="68"/>
        <v>2.8490028490028491E-3</v>
      </c>
      <c r="G325" s="24">
        <f t="shared" si="70"/>
        <v>-0.5</v>
      </c>
      <c r="H325" s="24">
        <f t="shared" si="69"/>
        <v>-2.5000000000000001E-3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1</v>
      </c>
      <c r="D327" s="23">
        <v>0</v>
      </c>
      <c r="E327" s="24">
        <f t="shared" si="67"/>
        <v>1.25E-3</v>
      </c>
      <c r="F327" s="24" t="str">
        <f t="shared" si="68"/>
        <v/>
      </c>
      <c r="G327" s="24">
        <f t="shared" si="70"/>
        <v>-1</v>
      </c>
      <c r="H327" s="24">
        <f t="shared" si="69"/>
        <v>-1.25E-3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3</v>
      </c>
      <c r="D334" s="23">
        <v>1</v>
      </c>
      <c r="E334" s="24">
        <f t="shared" si="67"/>
        <v>3.7499999999999999E-3</v>
      </c>
      <c r="F334" s="24">
        <f t="shared" si="68"/>
        <v>1.4245014245014246E-3</v>
      </c>
      <c r="G334" s="24">
        <f t="shared" si="70"/>
        <v>-0.66666666666666663</v>
      </c>
      <c r="H334" s="24">
        <f t="shared" si="69"/>
        <v>-2.4999999999999996E-3</v>
      </c>
    </row>
    <row r="335" spans="1:8" s="25" customFormat="1" x14ac:dyDescent="0.2">
      <c r="A335" s="21"/>
      <c r="B335" s="22" t="s">
        <v>301</v>
      </c>
      <c r="C335" s="23">
        <v>5</v>
      </c>
      <c r="D335" s="23">
        <v>0</v>
      </c>
      <c r="E335" s="24">
        <f t="shared" si="67"/>
        <v>6.2500000000000003E-3</v>
      </c>
      <c r="F335" s="24" t="str">
        <f t="shared" si="68"/>
        <v/>
      </c>
      <c r="G335" s="24">
        <f t="shared" si="70"/>
        <v>-1</v>
      </c>
      <c r="H335" s="24">
        <f t="shared" si="69"/>
        <v>-6.2500000000000003E-3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1</v>
      </c>
      <c r="D339" s="23">
        <v>0</v>
      </c>
      <c r="E339" s="24">
        <f t="shared" ref="E339:E350" si="71">+IF(C339=0,"",C339/C$177)</f>
        <v>1.25E-3</v>
      </c>
      <c r="F339" s="24" t="str">
        <f t="shared" ref="F339:F350" si="72">+IF(D339=0,"",D339/D$177)</f>
        <v/>
      </c>
      <c r="G339" s="24">
        <f t="shared" si="70"/>
        <v>-1</v>
      </c>
      <c r="H339" s="24">
        <f t="shared" ref="H339:H350" si="73">+IF(OR(AND(E339=""),(G339="")),"",E339*G339)</f>
        <v>-1.25E-3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1</v>
      </c>
      <c r="E346" s="24" t="str">
        <f t="shared" si="71"/>
        <v/>
      </c>
      <c r="F346" s="24">
        <f t="shared" si="72"/>
        <v>1.4245014245014246E-3</v>
      </c>
      <c r="G346" s="24">
        <f t="shared" si="74"/>
        <v>1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1295</v>
      </c>
      <c r="D356" s="19">
        <f>SUM(D357:D585)</f>
        <v>891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-0.31196911196911198</v>
      </c>
      <c r="H356" s="20">
        <f t="shared" ref="H356:H420" si="81">+IF(OR(AND(E356=""),(G356="")),"",E356*G356)</f>
        <v>-0.31196911196911198</v>
      </c>
      <c r="I356" s="25"/>
    </row>
    <row r="357" spans="1:9" s="25" customFormat="1" x14ac:dyDescent="0.2">
      <c r="A357" s="21"/>
      <c r="B357" s="22" t="s">
        <v>316</v>
      </c>
      <c r="C357" s="23">
        <v>4</v>
      </c>
      <c r="D357" s="23">
        <v>39</v>
      </c>
      <c r="E357" s="24">
        <f t="shared" si="79"/>
        <v>3.0888030888030888E-3</v>
      </c>
      <c r="F357" s="24">
        <f t="shared" si="80"/>
        <v>4.3771043771043773E-2</v>
      </c>
      <c r="G357" s="24">
        <f t="shared" ref="G357:G421" si="82">+IF(AND(C357=0,D357=0)," ",IF(C357=0,1,IF(D357=0,-1,(D357-C357)/C357)))</f>
        <v>8.75</v>
      </c>
      <c r="H357" s="24">
        <f t="shared" si="81"/>
        <v>2.7027027027027029E-2</v>
      </c>
    </row>
    <row r="358" spans="1:9" s="25" customFormat="1" x14ac:dyDescent="0.2">
      <c r="A358" s="21"/>
      <c r="B358" s="22" t="s">
        <v>317</v>
      </c>
      <c r="C358" s="23">
        <v>2</v>
      </c>
      <c r="D358" s="23">
        <v>0</v>
      </c>
      <c r="E358" s="24">
        <f t="shared" si="79"/>
        <v>1.5444015444015444E-3</v>
      </c>
      <c r="F358" s="24" t="str">
        <f t="shared" si="80"/>
        <v/>
      </c>
      <c r="G358" s="24">
        <f t="shared" si="82"/>
        <v>-1</v>
      </c>
      <c r="H358" s="24">
        <f t="shared" si="81"/>
        <v>-1.5444015444015444E-3</v>
      </c>
    </row>
    <row r="359" spans="1:9" s="25" customFormat="1" x14ac:dyDescent="0.2">
      <c r="A359" s="21"/>
      <c r="B359" s="22" t="s">
        <v>318</v>
      </c>
      <c r="C359" s="23">
        <v>8</v>
      </c>
      <c r="D359" s="23">
        <v>0</v>
      </c>
      <c r="E359" s="24">
        <f t="shared" si="79"/>
        <v>6.1776061776061776E-3</v>
      </c>
      <c r="F359" s="24" t="str">
        <f t="shared" si="80"/>
        <v/>
      </c>
      <c r="G359" s="24">
        <f t="shared" si="82"/>
        <v>-1</v>
      </c>
      <c r="H359" s="24">
        <f t="shared" si="81"/>
        <v>-6.1776061776061776E-3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50</v>
      </c>
      <c r="D362" s="23">
        <v>59</v>
      </c>
      <c r="E362" s="24">
        <f t="shared" si="79"/>
        <v>3.8610038610038609E-2</v>
      </c>
      <c r="F362" s="24">
        <f t="shared" si="80"/>
        <v>6.6217732884399555E-2</v>
      </c>
      <c r="G362" s="24">
        <f t="shared" si="82"/>
        <v>0.18</v>
      </c>
      <c r="H362" s="24">
        <f t="shared" si="81"/>
        <v>6.9498069498069494E-3</v>
      </c>
    </row>
    <row r="363" spans="1:9" s="25" customFormat="1" x14ac:dyDescent="0.2">
      <c r="A363" s="21"/>
      <c r="B363" s="22" t="s">
        <v>322</v>
      </c>
      <c r="C363" s="23">
        <v>3</v>
      </c>
      <c r="D363" s="23">
        <v>0</v>
      </c>
      <c r="E363" s="24">
        <f t="shared" si="79"/>
        <v>2.3166023166023165E-3</v>
      </c>
      <c r="F363" s="24" t="str">
        <f t="shared" si="80"/>
        <v/>
      </c>
      <c r="G363" s="24">
        <f t="shared" si="82"/>
        <v>-1</v>
      </c>
      <c r="H363" s="24">
        <f t="shared" si="81"/>
        <v>-2.3166023166023165E-3</v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1</v>
      </c>
      <c r="E364" s="24" t="str">
        <f t="shared" si="79"/>
        <v/>
      </c>
      <c r="F364" s="24">
        <f t="shared" si="80"/>
        <v>1.1223344556677891E-3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20</v>
      </c>
      <c r="D368" s="23">
        <v>23</v>
      </c>
      <c r="E368" s="24">
        <f t="shared" si="79"/>
        <v>1.5444015444015444E-2</v>
      </c>
      <c r="F368" s="24">
        <f t="shared" si="80"/>
        <v>2.5813692480359147E-2</v>
      </c>
      <c r="G368" s="24">
        <f t="shared" si="82"/>
        <v>0.15</v>
      </c>
      <c r="H368" s="24">
        <f t="shared" si="81"/>
        <v>2.3166023166023165E-3</v>
      </c>
    </row>
    <row r="369" spans="1:8" s="25" customFormat="1" x14ac:dyDescent="0.2">
      <c r="A369" s="21"/>
      <c r="B369" s="22" t="s">
        <v>328</v>
      </c>
      <c r="C369" s="23">
        <v>4</v>
      </c>
      <c r="D369" s="23">
        <v>3</v>
      </c>
      <c r="E369" s="24">
        <f t="shared" si="79"/>
        <v>3.0888030888030888E-3</v>
      </c>
      <c r="F369" s="24">
        <f t="shared" si="80"/>
        <v>3.3670033670033669E-3</v>
      </c>
      <c r="G369" s="24">
        <f t="shared" si="82"/>
        <v>-0.25</v>
      </c>
      <c r="H369" s="24">
        <f t="shared" si="81"/>
        <v>-7.722007722007722E-4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0</v>
      </c>
      <c r="E370" s="24">
        <f t="shared" si="79"/>
        <v>7.722007722007722E-4</v>
      </c>
      <c r="F370" s="24" t="str">
        <f t="shared" si="80"/>
        <v/>
      </c>
      <c r="G370" s="24">
        <f t="shared" si="82"/>
        <v>-1</v>
      </c>
      <c r="H370" s="24">
        <f t="shared" si="81"/>
        <v>-7.722007722007722E-4</v>
      </c>
    </row>
    <row r="371" spans="1:8" s="25" customFormat="1" x14ac:dyDescent="0.2">
      <c r="A371" s="21"/>
      <c r="B371" s="22" t="s">
        <v>330</v>
      </c>
      <c r="C371" s="23">
        <v>5</v>
      </c>
      <c r="D371" s="23">
        <v>21</v>
      </c>
      <c r="E371" s="24">
        <f t="shared" si="79"/>
        <v>3.8610038610038611E-3</v>
      </c>
      <c r="F371" s="24">
        <f t="shared" si="80"/>
        <v>2.3569023569023569E-2</v>
      </c>
      <c r="G371" s="24">
        <f t="shared" si="82"/>
        <v>3.2</v>
      </c>
      <c r="H371" s="24">
        <f t="shared" si="81"/>
        <v>1.2355212355212357E-2</v>
      </c>
    </row>
    <row r="372" spans="1:8" s="25" customFormat="1" x14ac:dyDescent="0.2">
      <c r="A372" s="21"/>
      <c r="B372" s="22" t="s">
        <v>631</v>
      </c>
      <c r="C372" s="23">
        <v>4</v>
      </c>
      <c r="D372" s="23">
        <v>1</v>
      </c>
      <c r="E372" s="24">
        <f t="shared" si="79"/>
        <v>3.0888030888030888E-3</v>
      </c>
      <c r="F372" s="24">
        <f t="shared" si="80"/>
        <v>1.1223344556677891E-3</v>
      </c>
      <c r="G372" s="24">
        <f t="shared" si="82"/>
        <v>-0.75</v>
      </c>
      <c r="H372" s="24">
        <f t="shared" si="81"/>
        <v>-2.3166023166023165E-3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327</v>
      </c>
      <c r="D376" s="23">
        <v>228</v>
      </c>
      <c r="E376" s="24">
        <f t="shared" si="79"/>
        <v>0.25250965250965252</v>
      </c>
      <c r="F376" s="24">
        <f t="shared" si="80"/>
        <v>0.25589225589225589</v>
      </c>
      <c r="G376" s="24">
        <f t="shared" si="82"/>
        <v>-0.30275229357798167</v>
      </c>
      <c r="H376" s="24">
        <f t="shared" si="81"/>
        <v>-7.6447876447876456E-2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1</v>
      </c>
      <c r="E379" s="24" t="str">
        <f t="shared" si="79"/>
        <v/>
      </c>
      <c r="F379" s="24">
        <f t="shared" si="80"/>
        <v>1.1223344556677891E-3</v>
      </c>
      <c r="G379" s="24">
        <f t="shared" si="82"/>
        <v>1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17</v>
      </c>
      <c r="D380" s="23">
        <v>51</v>
      </c>
      <c r="E380" s="24">
        <f t="shared" si="79"/>
        <v>1.3127413127413128E-2</v>
      </c>
      <c r="F380" s="24">
        <f t="shared" si="80"/>
        <v>5.7239057239057242E-2</v>
      </c>
      <c r="G380" s="24">
        <f t="shared" si="82"/>
        <v>2</v>
      </c>
      <c r="H380" s="24">
        <f t="shared" si="81"/>
        <v>2.6254826254826256E-2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3</v>
      </c>
      <c r="E381" s="24">
        <f t="shared" si="79"/>
        <v>7.722007722007722E-4</v>
      </c>
      <c r="F381" s="24">
        <f t="shared" si="80"/>
        <v>3.3670033670033669E-3</v>
      </c>
      <c r="G381" s="24">
        <f t="shared" si="82"/>
        <v>2</v>
      </c>
      <c r="H381" s="24">
        <f t="shared" si="81"/>
        <v>1.5444015444015444E-3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1</v>
      </c>
      <c r="E386" s="24" t="str">
        <f t="shared" si="79"/>
        <v/>
      </c>
      <c r="F386" s="24">
        <f t="shared" si="80"/>
        <v>1.1223344556677891E-3</v>
      </c>
      <c r="G386" s="24">
        <f t="shared" si="82"/>
        <v>1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7</v>
      </c>
      <c r="D387" s="23">
        <v>2</v>
      </c>
      <c r="E387" s="24">
        <f t="shared" si="79"/>
        <v>5.4054054054054057E-3</v>
      </c>
      <c r="F387" s="24">
        <f t="shared" si="80"/>
        <v>2.2446689113355782E-3</v>
      </c>
      <c r="G387" s="24">
        <f t="shared" si="82"/>
        <v>-0.7142857142857143</v>
      </c>
      <c r="H387" s="24">
        <f t="shared" si="81"/>
        <v>-3.8610038610038611E-3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6</v>
      </c>
      <c r="D390" s="23">
        <v>8</v>
      </c>
      <c r="E390" s="24">
        <f t="shared" si="79"/>
        <v>4.633204633204633E-3</v>
      </c>
      <c r="F390" s="24">
        <f t="shared" si="80"/>
        <v>8.9786756453423128E-3</v>
      </c>
      <c r="G390" s="24">
        <f t="shared" si="82"/>
        <v>0.33333333333333331</v>
      </c>
      <c r="H390" s="24">
        <f t="shared" si="81"/>
        <v>1.5444015444015442E-3</v>
      </c>
    </row>
    <row r="391" spans="1:8" s="25" customFormat="1" x14ac:dyDescent="0.2">
      <c r="A391" s="21"/>
      <c r="B391" s="22" t="s">
        <v>349</v>
      </c>
      <c r="C391" s="23">
        <v>14</v>
      </c>
      <c r="D391" s="23">
        <v>37</v>
      </c>
      <c r="E391" s="24">
        <f t="shared" si="79"/>
        <v>1.0810810810810811E-2</v>
      </c>
      <c r="F391" s="24">
        <f t="shared" si="80"/>
        <v>4.1526374859708191E-2</v>
      </c>
      <c r="G391" s="24">
        <f t="shared" si="82"/>
        <v>1.6428571428571428</v>
      </c>
      <c r="H391" s="24">
        <f t="shared" si="81"/>
        <v>1.7760617760617763E-2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1</v>
      </c>
      <c r="E393" s="24" t="str">
        <f t="shared" si="79"/>
        <v/>
      </c>
      <c r="F393" s="24">
        <f t="shared" si="80"/>
        <v>1.1223344556677891E-3</v>
      </c>
      <c r="G393" s="24">
        <f t="shared" si="82"/>
        <v>1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0</v>
      </c>
      <c r="E394" s="24">
        <f t="shared" si="79"/>
        <v>7.722007722007722E-4</v>
      </c>
      <c r="F394" s="24" t="str">
        <f t="shared" si="80"/>
        <v/>
      </c>
      <c r="G394" s="24">
        <f t="shared" si="82"/>
        <v>-1</v>
      </c>
      <c r="H394" s="24">
        <f t="shared" si="81"/>
        <v>-7.722007722007722E-4</v>
      </c>
    </row>
    <row r="395" spans="1:8" s="25" customFormat="1" x14ac:dyDescent="0.2">
      <c r="A395" s="21"/>
      <c r="B395" s="22" t="s">
        <v>632</v>
      </c>
      <c r="C395" s="23">
        <v>1</v>
      </c>
      <c r="D395" s="23">
        <v>0</v>
      </c>
      <c r="E395" s="24">
        <f t="shared" si="79"/>
        <v>7.722007722007722E-4</v>
      </c>
      <c r="F395" s="24" t="str">
        <f t="shared" si="80"/>
        <v/>
      </c>
      <c r="G395" s="24">
        <f t="shared" si="82"/>
        <v>-1</v>
      </c>
      <c r="H395" s="24">
        <f t="shared" si="81"/>
        <v>-7.722007722007722E-4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54</v>
      </c>
      <c r="D398" s="23">
        <v>31</v>
      </c>
      <c r="E398" s="24">
        <f t="shared" si="79"/>
        <v>4.16988416988417E-2</v>
      </c>
      <c r="F398" s="24">
        <f t="shared" si="80"/>
        <v>3.479236812570146E-2</v>
      </c>
      <c r="G398" s="24">
        <f t="shared" si="82"/>
        <v>-0.42592592592592593</v>
      </c>
      <c r="H398" s="24">
        <f t="shared" si="81"/>
        <v>-1.7760617760617763E-2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1</v>
      </c>
      <c r="E401" s="24" t="str">
        <f t="shared" si="79"/>
        <v/>
      </c>
      <c r="F401" s="24">
        <f t="shared" si="80"/>
        <v>1.1223344556677891E-3</v>
      </c>
      <c r="G401" s="24">
        <f t="shared" si="82"/>
        <v>1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40</v>
      </c>
      <c r="D402" s="23">
        <v>25</v>
      </c>
      <c r="E402" s="24">
        <f t="shared" si="79"/>
        <v>3.0888030888030889E-2</v>
      </c>
      <c r="F402" s="24">
        <f t="shared" si="80"/>
        <v>2.8058361391694726E-2</v>
      </c>
      <c r="G402" s="24">
        <f t="shared" si="82"/>
        <v>-0.375</v>
      </c>
      <c r="H402" s="24">
        <f t="shared" si="81"/>
        <v>-1.1583011583011584E-2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1</v>
      </c>
      <c r="E404" s="24" t="str">
        <f t="shared" ref="E404" si="83">+IF(C404=0,"",C404/C$356)</f>
        <v/>
      </c>
      <c r="F404" s="24">
        <f t="shared" ref="F404" si="84">+IF(D404=0,"",D404/D$356)</f>
        <v>1.1223344556677891E-3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12</v>
      </c>
      <c r="D405" s="23">
        <v>16</v>
      </c>
      <c r="E405" s="24">
        <f t="shared" si="79"/>
        <v>9.2664092664092659E-3</v>
      </c>
      <c r="F405" s="24">
        <f t="shared" si="80"/>
        <v>1.7957351290684626E-2</v>
      </c>
      <c r="G405" s="24">
        <f t="shared" si="82"/>
        <v>0.33333333333333331</v>
      </c>
      <c r="H405" s="24">
        <f t="shared" si="81"/>
        <v>3.0888030888030884E-3</v>
      </c>
    </row>
    <row r="406" spans="1:8" s="25" customFormat="1" x14ac:dyDescent="0.2">
      <c r="A406" s="21"/>
      <c r="B406" s="22" t="s">
        <v>362</v>
      </c>
      <c r="C406" s="23">
        <v>99</v>
      </c>
      <c r="D406" s="23">
        <v>37</v>
      </c>
      <c r="E406" s="24">
        <f t="shared" si="79"/>
        <v>7.6447876447876442E-2</v>
      </c>
      <c r="F406" s="24">
        <f t="shared" si="80"/>
        <v>4.1526374859708191E-2</v>
      </c>
      <c r="G406" s="24">
        <f t="shared" si="82"/>
        <v>-0.6262626262626263</v>
      </c>
      <c r="H406" s="24">
        <f t="shared" si="81"/>
        <v>-4.7876447876447875E-2</v>
      </c>
    </row>
    <row r="407" spans="1:8" s="25" customFormat="1" x14ac:dyDescent="0.2">
      <c r="A407" s="21"/>
      <c r="B407" s="22" t="s">
        <v>363</v>
      </c>
      <c r="C407" s="23">
        <v>5</v>
      </c>
      <c r="D407" s="23">
        <v>20</v>
      </c>
      <c r="E407" s="24">
        <f t="shared" si="79"/>
        <v>3.8610038610038611E-3</v>
      </c>
      <c r="F407" s="24">
        <f t="shared" si="80"/>
        <v>2.2446689113355778E-2</v>
      </c>
      <c r="G407" s="24">
        <f t="shared" si="82"/>
        <v>3</v>
      </c>
      <c r="H407" s="24">
        <f t="shared" si="81"/>
        <v>1.1583011583011584E-2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2</v>
      </c>
      <c r="D409" s="23">
        <v>1</v>
      </c>
      <c r="E409" s="24">
        <f t="shared" si="79"/>
        <v>1.5444015444015444E-3</v>
      </c>
      <c r="F409" s="24">
        <f t="shared" si="80"/>
        <v>1.1223344556677891E-3</v>
      </c>
      <c r="G409" s="24">
        <f t="shared" si="82"/>
        <v>-0.5</v>
      </c>
      <c r="H409" s="24">
        <f t="shared" si="81"/>
        <v>-7.722007722007722E-4</v>
      </c>
    </row>
    <row r="410" spans="1:8" s="25" customFormat="1" ht="25.5" x14ac:dyDescent="0.2">
      <c r="A410" s="21"/>
      <c r="B410" s="22" t="s">
        <v>366</v>
      </c>
      <c r="C410" s="23">
        <v>8</v>
      </c>
      <c r="D410" s="23">
        <v>1</v>
      </c>
      <c r="E410" s="24">
        <f t="shared" si="79"/>
        <v>6.1776061776061776E-3</v>
      </c>
      <c r="F410" s="24">
        <f t="shared" si="80"/>
        <v>1.1223344556677891E-3</v>
      </c>
      <c r="G410" s="24">
        <f t="shared" si="82"/>
        <v>-0.875</v>
      </c>
      <c r="H410" s="24">
        <f t="shared" si="81"/>
        <v>-5.4054054054054057E-3</v>
      </c>
    </row>
    <row r="411" spans="1:8" s="25" customFormat="1" x14ac:dyDescent="0.2">
      <c r="A411" s="21"/>
      <c r="B411" s="22" t="s">
        <v>367</v>
      </c>
      <c r="C411" s="23">
        <v>42</v>
      </c>
      <c r="D411" s="23">
        <v>1</v>
      </c>
      <c r="E411" s="24">
        <f t="shared" si="79"/>
        <v>3.2432432432432434E-2</v>
      </c>
      <c r="F411" s="24">
        <f t="shared" si="80"/>
        <v>1.1223344556677891E-3</v>
      </c>
      <c r="G411" s="24">
        <f t="shared" si="82"/>
        <v>-0.97619047619047616</v>
      </c>
      <c r="H411" s="24">
        <f t="shared" si="81"/>
        <v>-3.1660231660231658E-2</v>
      </c>
    </row>
    <row r="412" spans="1:8" s="25" customFormat="1" x14ac:dyDescent="0.2">
      <c r="A412" s="21"/>
      <c r="B412" s="22" t="s">
        <v>368</v>
      </c>
      <c r="C412" s="23">
        <v>51</v>
      </c>
      <c r="D412" s="23">
        <v>2</v>
      </c>
      <c r="E412" s="24">
        <f t="shared" si="79"/>
        <v>3.9382239382239385E-2</v>
      </c>
      <c r="F412" s="24">
        <f t="shared" si="80"/>
        <v>2.2446689113355782E-3</v>
      </c>
      <c r="G412" s="24">
        <f t="shared" si="82"/>
        <v>-0.96078431372549022</v>
      </c>
      <c r="H412" s="24">
        <f t="shared" si="81"/>
        <v>-3.783783783783784E-2</v>
      </c>
    </row>
    <row r="413" spans="1:8" s="25" customFormat="1" x14ac:dyDescent="0.2">
      <c r="A413" s="21"/>
      <c r="B413" s="22" t="s">
        <v>369</v>
      </c>
      <c r="C413" s="23">
        <v>1</v>
      </c>
      <c r="D413" s="23">
        <v>0</v>
      </c>
      <c r="E413" s="24">
        <f t="shared" si="79"/>
        <v>7.722007722007722E-4</v>
      </c>
      <c r="F413" s="24" t="str">
        <f t="shared" si="80"/>
        <v/>
      </c>
      <c r="G413" s="24">
        <f t="shared" si="82"/>
        <v>-1</v>
      </c>
      <c r="H413" s="24">
        <f t="shared" si="81"/>
        <v>-7.722007722007722E-4</v>
      </c>
    </row>
    <row r="414" spans="1:8" s="25" customFormat="1" x14ac:dyDescent="0.2">
      <c r="A414" s="21"/>
      <c r="B414" s="22" t="s">
        <v>370</v>
      </c>
      <c r="C414" s="23">
        <v>1</v>
      </c>
      <c r="D414" s="23">
        <v>0</v>
      </c>
      <c r="E414" s="24">
        <f t="shared" si="79"/>
        <v>7.722007722007722E-4</v>
      </c>
      <c r="F414" s="24" t="str">
        <f t="shared" si="80"/>
        <v/>
      </c>
      <c r="G414" s="24">
        <f t="shared" si="82"/>
        <v>-1</v>
      </c>
      <c r="H414" s="24">
        <f t="shared" si="81"/>
        <v>-7.722007722007722E-4</v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0</v>
      </c>
      <c r="E416" s="24">
        <f t="shared" si="79"/>
        <v>7.722007722007722E-4</v>
      </c>
      <c r="F416" s="24" t="str">
        <f t="shared" si="80"/>
        <v/>
      </c>
      <c r="G416" s="24">
        <f t="shared" si="82"/>
        <v>-1</v>
      </c>
      <c r="H416" s="24">
        <f t="shared" si="81"/>
        <v>-7.722007722007722E-4</v>
      </c>
    </row>
    <row r="417" spans="1:8" s="25" customFormat="1" x14ac:dyDescent="0.2">
      <c r="A417" s="21"/>
      <c r="B417" s="22" t="s">
        <v>372</v>
      </c>
      <c r="C417" s="23">
        <v>10</v>
      </c>
      <c r="D417" s="23">
        <v>3</v>
      </c>
      <c r="E417" s="24">
        <f t="shared" si="79"/>
        <v>7.7220077220077222E-3</v>
      </c>
      <c r="F417" s="24">
        <f t="shared" si="80"/>
        <v>3.3670033670033669E-3</v>
      </c>
      <c r="G417" s="24">
        <f t="shared" si="82"/>
        <v>-0.7</v>
      </c>
      <c r="H417" s="24">
        <f t="shared" si="81"/>
        <v>-5.4054054054054048E-3</v>
      </c>
    </row>
    <row r="418" spans="1:8" s="25" customFormat="1" x14ac:dyDescent="0.2">
      <c r="A418" s="21"/>
      <c r="B418" s="22" t="s">
        <v>373</v>
      </c>
      <c r="C418" s="23">
        <v>11</v>
      </c>
      <c r="D418" s="23">
        <v>4</v>
      </c>
      <c r="E418" s="24">
        <f t="shared" si="79"/>
        <v>8.4942084942084949E-3</v>
      </c>
      <c r="F418" s="24">
        <f t="shared" si="80"/>
        <v>4.4893378226711564E-3</v>
      </c>
      <c r="G418" s="24">
        <f t="shared" si="82"/>
        <v>-0.63636363636363635</v>
      </c>
      <c r="H418" s="24">
        <f t="shared" si="81"/>
        <v>-5.4054054054054057E-3</v>
      </c>
    </row>
    <row r="419" spans="1:8" s="25" customFormat="1" x14ac:dyDescent="0.2">
      <c r="A419" s="21"/>
      <c r="B419" s="22" t="s">
        <v>374</v>
      </c>
      <c r="C419" s="23">
        <v>1</v>
      </c>
      <c r="D419" s="23">
        <v>1</v>
      </c>
      <c r="E419" s="24">
        <f t="shared" si="79"/>
        <v>7.722007722007722E-4</v>
      </c>
      <c r="F419" s="24">
        <f t="shared" si="80"/>
        <v>1.1223344556677891E-3</v>
      </c>
      <c r="G419" s="24">
        <f t="shared" si="82"/>
        <v>0</v>
      </c>
      <c r="H419" s="24">
        <f t="shared" si="81"/>
        <v>0</v>
      </c>
    </row>
    <row r="420" spans="1:8" s="25" customFormat="1" x14ac:dyDescent="0.2">
      <c r="A420" s="21"/>
      <c r="B420" s="22" t="s">
        <v>375</v>
      </c>
      <c r="C420" s="23">
        <v>128</v>
      </c>
      <c r="D420" s="23">
        <v>28</v>
      </c>
      <c r="E420" s="24">
        <f t="shared" si="79"/>
        <v>9.8841698841698841E-2</v>
      </c>
      <c r="F420" s="24">
        <f t="shared" si="80"/>
        <v>3.1425364758698095E-2</v>
      </c>
      <c r="G420" s="24">
        <f t="shared" si="82"/>
        <v>-0.78125</v>
      </c>
      <c r="H420" s="24">
        <f t="shared" si="81"/>
        <v>-7.7220077220077218E-2</v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2</v>
      </c>
      <c r="D427" s="23">
        <v>1</v>
      </c>
      <c r="E427" s="24">
        <f t="shared" si="87"/>
        <v>1.5444015444015444E-3</v>
      </c>
      <c r="F427" s="24">
        <f t="shared" si="88"/>
        <v>1.1223344556677891E-3</v>
      </c>
      <c r="G427" s="24">
        <f t="shared" si="90"/>
        <v>-0.5</v>
      </c>
      <c r="H427" s="24">
        <f t="shared" si="89"/>
        <v>-7.722007722007722E-4</v>
      </c>
    </row>
    <row r="428" spans="1:8" s="25" customFormat="1" x14ac:dyDescent="0.2">
      <c r="A428" s="21"/>
      <c r="B428" s="22" t="s">
        <v>383</v>
      </c>
      <c r="C428" s="23">
        <v>9</v>
      </c>
      <c r="D428" s="23">
        <v>37</v>
      </c>
      <c r="E428" s="24">
        <f t="shared" si="87"/>
        <v>6.9498069498069494E-3</v>
      </c>
      <c r="F428" s="24">
        <f t="shared" si="88"/>
        <v>4.1526374859708191E-2</v>
      </c>
      <c r="G428" s="24">
        <f t="shared" si="90"/>
        <v>3.1111111111111112</v>
      </c>
      <c r="H428" s="24">
        <f t="shared" si="89"/>
        <v>2.1621621621621619E-2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9</v>
      </c>
      <c r="E430" s="24" t="str">
        <f t="shared" si="87"/>
        <v/>
      </c>
      <c r="F430" s="24">
        <f t="shared" si="88"/>
        <v>1.0101010101010102E-2</v>
      </c>
      <c r="G430" s="24">
        <f t="shared" si="90"/>
        <v>1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9</v>
      </c>
      <c r="E431" s="24">
        <f t="shared" si="87"/>
        <v>7.722007722007722E-4</v>
      </c>
      <c r="F431" s="24">
        <f t="shared" si="88"/>
        <v>1.0101010101010102E-2</v>
      </c>
      <c r="G431" s="24">
        <f t="shared" si="90"/>
        <v>8</v>
      </c>
      <c r="H431" s="24">
        <f t="shared" si="89"/>
        <v>6.1776061776061776E-3</v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14</v>
      </c>
      <c r="E432" s="24" t="str">
        <f t="shared" si="87"/>
        <v/>
      </c>
      <c r="F432" s="24">
        <f t="shared" si="88"/>
        <v>1.5712682379349047E-2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3</v>
      </c>
      <c r="E437" s="24" t="str">
        <f t="shared" si="87"/>
        <v/>
      </c>
      <c r="F437" s="24">
        <f t="shared" si="88"/>
        <v>3.3670033670033669E-3</v>
      </c>
      <c r="G437" s="24">
        <f t="shared" si="90"/>
        <v>1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1</v>
      </c>
      <c r="E438" s="24" t="str">
        <f t="shared" si="87"/>
        <v/>
      </c>
      <c r="F438" s="24">
        <f t="shared" si="88"/>
        <v>1.1223344556677891E-3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1</v>
      </c>
      <c r="D441" s="23">
        <v>0</v>
      </c>
      <c r="E441" s="24">
        <f t="shared" si="87"/>
        <v>7.722007722007722E-4</v>
      </c>
      <c r="F441" s="24" t="str">
        <f t="shared" si="88"/>
        <v/>
      </c>
      <c r="G441" s="24">
        <f t="shared" si="90"/>
        <v>-1</v>
      </c>
      <c r="H441" s="24">
        <f t="shared" si="89"/>
        <v>-7.722007722007722E-4</v>
      </c>
    </row>
    <row r="442" spans="1:8" s="25" customFormat="1" ht="25.5" x14ac:dyDescent="0.2">
      <c r="A442" s="21"/>
      <c r="B442" s="22" t="s">
        <v>395</v>
      </c>
      <c r="C442" s="23">
        <v>1</v>
      </c>
      <c r="D442" s="23">
        <v>1</v>
      </c>
      <c r="E442" s="24">
        <f t="shared" si="87"/>
        <v>7.722007722007722E-4</v>
      </c>
      <c r="F442" s="24">
        <f t="shared" si="88"/>
        <v>1.1223344556677891E-3</v>
      </c>
      <c r="G442" s="24">
        <f t="shared" si="90"/>
        <v>0</v>
      </c>
      <c r="H442" s="24">
        <f t="shared" si="89"/>
        <v>0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24</v>
      </c>
      <c r="D446" s="23">
        <v>2</v>
      </c>
      <c r="E446" s="24">
        <f t="shared" si="87"/>
        <v>1.8532818532818532E-2</v>
      </c>
      <c r="F446" s="24">
        <f t="shared" si="88"/>
        <v>2.2446689113355782E-3</v>
      </c>
      <c r="G446" s="24">
        <f t="shared" si="90"/>
        <v>-0.91666666666666663</v>
      </c>
      <c r="H446" s="24">
        <f t="shared" si="89"/>
        <v>-1.6988416988416986E-2</v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3</v>
      </c>
      <c r="D452" s="23">
        <v>2</v>
      </c>
      <c r="E452" s="24">
        <f t="shared" si="87"/>
        <v>2.3166023166023165E-3</v>
      </c>
      <c r="F452" s="24">
        <f t="shared" si="88"/>
        <v>2.2446689113355782E-3</v>
      </c>
      <c r="G452" s="24">
        <f t="shared" si="90"/>
        <v>-0.33333333333333331</v>
      </c>
      <c r="H452" s="24">
        <f t="shared" si="89"/>
        <v>-7.7220077220077209E-4</v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4</v>
      </c>
      <c r="E453" s="24" t="str">
        <f t="shared" si="87"/>
        <v/>
      </c>
      <c r="F453" s="24">
        <f t="shared" si="88"/>
        <v>4.4893378226711564E-3</v>
      </c>
      <c r="G453" s="24">
        <f t="shared" si="90"/>
        <v>1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1</v>
      </c>
      <c r="D455" s="23">
        <v>3</v>
      </c>
      <c r="E455" s="24">
        <f t="shared" si="87"/>
        <v>7.722007722007722E-4</v>
      </c>
      <c r="F455" s="24">
        <f t="shared" si="88"/>
        <v>3.3670033670033669E-3</v>
      </c>
      <c r="G455" s="24">
        <f t="shared" si="90"/>
        <v>2</v>
      </c>
      <c r="H455" s="24">
        <f t="shared" si="89"/>
        <v>1.5444015444015444E-3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2</v>
      </c>
      <c r="D460" s="23">
        <v>2</v>
      </c>
      <c r="E460" s="24">
        <f t="shared" si="87"/>
        <v>1.5444015444015444E-3</v>
      </c>
      <c r="F460" s="24">
        <f t="shared" si="88"/>
        <v>2.2446689113355782E-3</v>
      </c>
      <c r="G460" s="24">
        <f t="shared" si="90"/>
        <v>0</v>
      </c>
      <c r="H460" s="24">
        <f t="shared" si="89"/>
        <v>0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2</v>
      </c>
      <c r="D466" s="23">
        <v>1</v>
      </c>
      <c r="E466" s="24">
        <f t="shared" si="87"/>
        <v>1.5444015444015444E-3</v>
      </c>
      <c r="F466" s="24">
        <f t="shared" si="88"/>
        <v>1.1223344556677891E-3</v>
      </c>
      <c r="G466" s="24">
        <f t="shared" si="90"/>
        <v>-0.5</v>
      </c>
      <c r="H466" s="24">
        <f t="shared" si="89"/>
        <v>-7.722007722007722E-4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1</v>
      </c>
      <c r="D468" s="23">
        <v>1</v>
      </c>
      <c r="E468" s="24">
        <f t="shared" si="87"/>
        <v>7.722007722007722E-4</v>
      </c>
      <c r="F468" s="24">
        <f t="shared" si="88"/>
        <v>1.1223344556677891E-3</v>
      </c>
      <c r="G468" s="24">
        <f t="shared" si="90"/>
        <v>0</v>
      </c>
      <c r="H468" s="24">
        <f t="shared" si="89"/>
        <v>0</v>
      </c>
    </row>
    <row r="469" spans="1:8" s="25" customFormat="1" ht="25.5" x14ac:dyDescent="0.2">
      <c r="A469" s="21"/>
      <c r="B469" s="22" t="s">
        <v>421</v>
      </c>
      <c r="C469" s="23">
        <v>1</v>
      </c>
      <c r="D469" s="23">
        <v>0</v>
      </c>
      <c r="E469" s="24">
        <f t="shared" si="87"/>
        <v>7.722007722007722E-4</v>
      </c>
      <c r="F469" s="24" t="str">
        <f t="shared" si="88"/>
        <v/>
      </c>
      <c r="G469" s="24">
        <f t="shared" si="90"/>
        <v>-1</v>
      </c>
      <c r="H469" s="24">
        <f t="shared" si="89"/>
        <v>-7.722007722007722E-4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2</v>
      </c>
      <c r="E471" s="24" t="str">
        <f t="shared" si="87"/>
        <v/>
      </c>
      <c r="F471" s="24">
        <f t="shared" si="88"/>
        <v>2.2446689113355782E-3</v>
      </c>
      <c r="G471" s="24">
        <f t="shared" si="90"/>
        <v>1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39</v>
      </c>
      <c r="D475" s="23">
        <v>24</v>
      </c>
      <c r="E475" s="24">
        <f t="shared" si="87"/>
        <v>3.0115830115830116E-2</v>
      </c>
      <c r="F475" s="24">
        <f t="shared" si="88"/>
        <v>2.6936026936026935E-2</v>
      </c>
      <c r="G475" s="24">
        <f t="shared" si="90"/>
        <v>-0.38461538461538464</v>
      </c>
      <c r="H475" s="24">
        <f t="shared" si="89"/>
        <v>-1.1583011583011584E-2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1</v>
      </c>
      <c r="E476" s="24" t="str">
        <f t="shared" si="87"/>
        <v/>
      </c>
      <c r="F476" s="24">
        <f t="shared" si="88"/>
        <v>1.1223344556677891E-3</v>
      </c>
      <c r="G476" s="24">
        <f t="shared" si="90"/>
        <v>1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1</v>
      </c>
      <c r="D480" s="23">
        <v>0</v>
      </c>
      <c r="E480" s="24">
        <f t="shared" si="87"/>
        <v>7.722007722007722E-4</v>
      </c>
      <c r="F480" s="24" t="str">
        <f t="shared" si="88"/>
        <v/>
      </c>
      <c r="G480" s="24">
        <f t="shared" si="90"/>
        <v>-1</v>
      </c>
      <c r="H480" s="24">
        <f t="shared" si="89"/>
        <v>-7.722007722007722E-4</v>
      </c>
    </row>
    <row r="481" spans="1:8" s="25" customFormat="1" x14ac:dyDescent="0.2">
      <c r="A481" s="21"/>
      <c r="B481" s="22" t="s">
        <v>432</v>
      </c>
      <c r="C481" s="23">
        <v>33</v>
      </c>
      <c r="D481" s="23">
        <v>6</v>
      </c>
      <c r="E481" s="24">
        <f t="shared" si="87"/>
        <v>2.5482625482625483E-2</v>
      </c>
      <c r="F481" s="24">
        <f t="shared" si="88"/>
        <v>6.7340067340067337E-3</v>
      </c>
      <c r="G481" s="24">
        <f t="shared" si="90"/>
        <v>-0.81818181818181823</v>
      </c>
      <c r="H481" s="24">
        <f t="shared" si="89"/>
        <v>-2.084942084942085E-2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1</v>
      </c>
      <c r="E484" s="24" t="str">
        <f t="shared" si="87"/>
        <v/>
      </c>
      <c r="F484" s="24">
        <f t="shared" si="88"/>
        <v>1.1223344556677891E-3</v>
      </c>
      <c r="G484" s="24">
        <f t="shared" si="90"/>
        <v>1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7</v>
      </c>
      <c r="D489" s="23">
        <v>18</v>
      </c>
      <c r="E489" s="24">
        <f t="shared" si="95"/>
        <v>5.4054054054054057E-3</v>
      </c>
      <c r="F489" s="24">
        <f t="shared" si="96"/>
        <v>2.0202020202020204E-2</v>
      </c>
      <c r="G489" s="24">
        <f t="shared" si="98"/>
        <v>1.5714285714285714</v>
      </c>
      <c r="H489" s="24">
        <f t="shared" si="97"/>
        <v>8.4942084942084949E-3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1</v>
      </c>
      <c r="E491" s="24">
        <f t="shared" si="95"/>
        <v>7.722007722007722E-4</v>
      </c>
      <c r="F491" s="24">
        <f t="shared" si="96"/>
        <v>1.1223344556677891E-3</v>
      </c>
      <c r="G491" s="24">
        <f t="shared" si="98"/>
        <v>0</v>
      </c>
      <c r="H491" s="24">
        <f t="shared" si="97"/>
        <v>0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16</v>
      </c>
      <c r="D494" s="23">
        <v>0</v>
      </c>
      <c r="E494" s="24">
        <f t="shared" si="95"/>
        <v>1.2355212355212355E-2</v>
      </c>
      <c r="F494" s="24" t="str">
        <f t="shared" si="96"/>
        <v/>
      </c>
      <c r="G494" s="24">
        <f t="shared" si="98"/>
        <v>-1</v>
      </c>
      <c r="H494" s="24">
        <f t="shared" si="97"/>
        <v>-1.2355212355212355E-2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1</v>
      </c>
      <c r="E496" s="24" t="str">
        <f t="shared" si="95"/>
        <v/>
      </c>
      <c r="F496" s="24">
        <f t="shared" si="96"/>
        <v>1.1223344556677891E-3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38</v>
      </c>
      <c r="D499" s="23">
        <v>3</v>
      </c>
      <c r="E499" s="24">
        <f t="shared" si="95"/>
        <v>2.9343629343629343E-2</v>
      </c>
      <c r="F499" s="24">
        <f t="shared" si="96"/>
        <v>3.3670033670033669E-3</v>
      </c>
      <c r="G499" s="24">
        <f t="shared" si="98"/>
        <v>-0.92105263157894735</v>
      </c>
      <c r="H499" s="24">
        <f t="shared" si="97"/>
        <v>-2.7027027027027025E-2</v>
      </c>
    </row>
    <row r="500" spans="1:8" s="25" customFormat="1" x14ac:dyDescent="0.2">
      <c r="A500" s="21"/>
      <c r="B500" s="22" t="s">
        <v>451</v>
      </c>
      <c r="C500" s="23">
        <v>66</v>
      </c>
      <c r="D500" s="23">
        <v>1</v>
      </c>
      <c r="E500" s="24">
        <f t="shared" si="95"/>
        <v>5.0965250965250966E-2</v>
      </c>
      <c r="F500" s="24">
        <f t="shared" si="96"/>
        <v>1.1223344556677891E-3</v>
      </c>
      <c r="G500" s="24">
        <f t="shared" si="98"/>
        <v>-0.98484848484848486</v>
      </c>
      <c r="H500" s="24">
        <f t="shared" si="97"/>
        <v>-5.0193050193050197E-2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17</v>
      </c>
      <c r="D510" s="23">
        <v>5</v>
      </c>
      <c r="E510" s="24">
        <f t="shared" si="95"/>
        <v>1.3127413127413128E-2</v>
      </c>
      <c r="F510" s="24">
        <f t="shared" si="96"/>
        <v>5.6116722783389446E-3</v>
      </c>
      <c r="G510" s="24">
        <f t="shared" si="98"/>
        <v>-0.70588235294117652</v>
      </c>
      <c r="H510" s="24">
        <f t="shared" si="97"/>
        <v>-9.2664092664092677E-3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2</v>
      </c>
      <c r="D516" s="23">
        <v>3</v>
      </c>
      <c r="E516" s="24">
        <f t="shared" si="95"/>
        <v>1.5444015444015444E-3</v>
      </c>
      <c r="F516" s="24">
        <f t="shared" si="96"/>
        <v>3.3670033670033669E-3</v>
      </c>
      <c r="G516" s="24">
        <f t="shared" si="98"/>
        <v>0.5</v>
      </c>
      <c r="H516" s="24">
        <f t="shared" si="97"/>
        <v>7.722007722007722E-4</v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3</v>
      </c>
      <c r="D521" s="23">
        <v>1</v>
      </c>
      <c r="E521" s="24">
        <f t="shared" si="95"/>
        <v>2.3166023166023165E-3</v>
      </c>
      <c r="F521" s="24">
        <f t="shared" si="96"/>
        <v>1.1223344556677891E-3</v>
      </c>
      <c r="G521" s="24">
        <f t="shared" si="98"/>
        <v>-0.66666666666666663</v>
      </c>
      <c r="H521" s="24">
        <f t="shared" si="97"/>
        <v>-1.5444015444015442E-3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16</v>
      </c>
      <c r="E525" s="24" t="str">
        <f t="shared" si="95"/>
        <v/>
      </c>
      <c r="F525" s="24">
        <f t="shared" si="96"/>
        <v>1.7957351290684626E-2</v>
      </c>
      <c r="G525" s="24">
        <f t="shared" si="98"/>
        <v>1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1</v>
      </c>
      <c r="D526" s="23">
        <v>0</v>
      </c>
      <c r="E526" s="24">
        <f t="shared" si="95"/>
        <v>7.722007722007722E-4</v>
      </c>
      <c r="F526" s="24" t="str">
        <f t="shared" si="96"/>
        <v/>
      </c>
      <c r="G526" s="24">
        <f t="shared" si="98"/>
        <v>-1</v>
      </c>
      <c r="H526" s="24">
        <f t="shared" si="97"/>
        <v>-7.722007722007722E-4</v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14</v>
      </c>
      <c r="E544" s="24" t="str">
        <f t="shared" si="95"/>
        <v/>
      </c>
      <c r="F544" s="24">
        <f t="shared" si="96"/>
        <v>1.5712682379349047E-2</v>
      </c>
      <c r="G544" s="24">
        <f t="shared" si="98"/>
        <v>1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1</v>
      </c>
      <c r="D545" s="23">
        <v>11</v>
      </c>
      <c r="E545" s="24">
        <f t="shared" si="95"/>
        <v>7.722007722007722E-4</v>
      </c>
      <c r="F545" s="24">
        <f t="shared" si="96"/>
        <v>1.2345679012345678E-2</v>
      </c>
      <c r="G545" s="24">
        <f t="shared" si="98"/>
        <v>10</v>
      </c>
      <c r="H545" s="24">
        <f t="shared" si="97"/>
        <v>7.7220077220077222E-3</v>
      </c>
    </row>
    <row r="546" spans="1:8" s="25" customFormat="1" ht="25.5" x14ac:dyDescent="0.2">
      <c r="A546" s="21"/>
      <c r="B546" s="22" t="s">
        <v>494</v>
      </c>
      <c r="C546" s="23">
        <v>26</v>
      </c>
      <c r="D546" s="23">
        <v>10</v>
      </c>
      <c r="E546" s="24">
        <f t="shared" si="95"/>
        <v>2.0077220077220077E-2</v>
      </c>
      <c r="F546" s="24">
        <f t="shared" si="96"/>
        <v>1.1223344556677889E-2</v>
      </c>
      <c r="G546" s="24">
        <f t="shared" si="98"/>
        <v>-0.61538461538461542</v>
      </c>
      <c r="H546" s="24">
        <f t="shared" si="97"/>
        <v>-1.2355212355212355E-2</v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6</v>
      </c>
      <c r="D548" s="23">
        <v>5</v>
      </c>
      <c r="E548" s="24">
        <f t="shared" si="95"/>
        <v>4.633204633204633E-3</v>
      </c>
      <c r="F548" s="24">
        <f t="shared" si="96"/>
        <v>5.6116722783389446E-3</v>
      </c>
      <c r="G548" s="24">
        <f t="shared" si="98"/>
        <v>-0.16666666666666666</v>
      </c>
      <c r="H548" s="24">
        <f t="shared" si="97"/>
        <v>-7.7220077220077209E-4</v>
      </c>
    </row>
    <row r="549" spans="1:8" s="25" customFormat="1" x14ac:dyDescent="0.2">
      <c r="A549" s="21"/>
      <c r="B549" s="22" t="s">
        <v>497</v>
      </c>
      <c r="C549" s="23">
        <v>3</v>
      </c>
      <c r="D549" s="23">
        <v>3</v>
      </c>
      <c r="E549" s="24">
        <f t="shared" si="95"/>
        <v>2.3166023166023165E-3</v>
      </c>
      <c r="F549" s="24">
        <f t="shared" si="96"/>
        <v>3.3670033670033669E-3</v>
      </c>
      <c r="G549" s="24">
        <f t="shared" si="98"/>
        <v>0</v>
      </c>
      <c r="H549" s="24">
        <f t="shared" si="97"/>
        <v>0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1</v>
      </c>
      <c r="E552" s="24" t="str">
        <f t="shared" si="99"/>
        <v/>
      </c>
      <c r="F552" s="24">
        <f t="shared" si="100"/>
        <v>1.1223344556677891E-3</v>
      </c>
      <c r="G552" s="24">
        <f t="shared" ref="G552:G585" si="102">+IF(AND(C552=0,D552=0)," ",IF(C552=0,1,IF(D552=0,-1,(D552-C552)/C552)))</f>
        <v>1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2</v>
      </c>
      <c r="D559" s="23">
        <v>2</v>
      </c>
      <c r="E559" s="24">
        <f t="shared" si="99"/>
        <v>1.5444015444015444E-3</v>
      </c>
      <c r="F559" s="24">
        <f t="shared" si="100"/>
        <v>2.2446689113355782E-3</v>
      </c>
      <c r="G559" s="24">
        <f t="shared" si="102"/>
        <v>0</v>
      </c>
      <c r="H559" s="24">
        <f t="shared" si="101"/>
        <v>0</v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1</v>
      </c>
      <c r="D564" s="23">
        <v>2</v>
      </c>
      <c r="E564" s="24">
        <f t="shared" si="99"/>
        <v>7.722007722007722E-4</v>
      </c>
      <c r="F564" s="24">
        <f t="shared" si="100"/>
        <v>2.2446689113355782E-3</v>
      </c>
      <c r="G564" s="24">
        <f t="shared" si="102"/>
        <v>1</v>
      </c>
      <c r="H564" s="24">
        <f t="shared" si="101"/>
        <v>7.722007722007722E-4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1</v>
      </c>
      <c r="D566" s="23">
        <v>0</v>
      </c>
      <c r="E566" s="24">
        <f t="shared" si="99"/>
        <v>7.722007722007722E-4</v>
      </c>
      <c r="F566" s="24" t="str">
        <f t="shared" si="100"/>
        <v/>
      </c>
      <c r="G566" s="24">
        <f t="shared" si="102"/>
        <v>-1</v>
      </c>
      <c r="H566" s="24">
        <f t="shared" si="101"/>
        <v>-7.722007722007722E-4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30</v>
      </c>
      <c r="D569" s="23">
        <v>1</v>
      </c>
      <c r="E569" s="24">
        <f t="shared" si="99"/>
        <v>2.3166023166023165E-2</v>
      </c>
      <c r="F569" s="24">
        <f t="shared" si="100"/>
        <v>1.1223344556677891E-3</v>
      </c>
      <c r="G569" s="24">
        <f t="shared" si="102"/>
        <v>-0.96666666666666667</v>
      </c>
      <c r="H569" s="24">
        <f t="shared" si="101"/>
        <v>-2.2393822393822392E-2</v>
      </c>
    </row>
    <row r="570" spans="1:8" s="25" customFormat="1" ht="25.5" x14ac:dyDescent="0.2">
      <c r="A570" s="21"/>
      <c r="B570" s="22" t="s">
        <v>517</v>
      </c>
      <c r="C570" s="23">
        <v>3</v>
      </c>
      <c r="D570" s="23">
        <v>2</v>
      </c>
      <c r="E570" s="24">
        <f t="shared" si="99"/>
        <v>2.3166023166023165E-3</v>
      </c>
      <c r="F570" s="24">
        <f t="shared" si="100"/>
        <v>2.2446689113355782E-3</v>
      </c>
      <c r="G570" s="24">
        <f t="shared" si="102"/>
        <v>-0.33333333333333331</v>
      </c>
      <c r="H570" s="24">
        <f t="shared" si="101"/>
        <v>-7.7220077220077209E-4</v>
      </c>
    </row>
    <row r="571" spans="1:8" s="25" customFormat="1" x14ac:dyDescent="0.2">
      <c r="A571" s="21"/>
      <c r="B571" s="22" t="s">
        <v>518</v>
      </c>
      <c r="C571" s="23">
        <v>5</v>
      </c>
      <c r="D571" s="23">
        <v>13</v>
      </c>
      <c r="E571" s="24">
        <f t="shared" si="99"/>
        <v>3.8610038610038611E-3</v>
      </c>
      <c r="F571" s="24">
        <f t="shared" si="100"/>
        <v>1.4590347923681257E-2</v>
      </c>
      <c r="G571" s="24">
        <f t="shared" si="102"/>
        <v>1.6</v>
      </c>
      <c r="H571" s="24">
        <f t="shared" si="101"/>
        <v>6.1776061776061784E-3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2</v>
      </c>
      <c r="D578" s="23">
        <v>2</v>
      </c>
      <c r="E578" s="24">
        <f t="shared" si="99"/>
        <v>1.5444015444015444E-3</v>
      </c>
      <c r="F578" s="24">
        <f t="shared" si="100"/>
        <v>2.2446689113355782E-3</v>
      </c>
      <c r="G578" s="24">
        <f t="shared" si="102"/>
        <v>0</v>
      </c>
      <c r="H578" s="24">
        <f t="shared" si="101"/>
        <v>0</v>
      </c>
    </row>
    <row r="579" spans="1:9" s="25" customFormat="1" x14ac:dyDescent="0.2">
      <c r="A579" s="21"/>
      <c r="B579" s="22" t="s">
        <v>526</v>
      </c>
      <c r="C579" s="23">
        <v>2</v>
      </c>
      <c r="D579" s="23">
        <v>0</v>
      </c>
      <c r="E579" s="24">
        <f t="shared" si="99"/>
        <v>1.5444015444015444E-3</v>
      </c>
      <c r="F579" s="24" t="str">
        <f t="shared" si="100"/>
        <v/>
      </c>
      <c r="G579" s="24">
        <f t="shared" si="102"/>
        <v>-1</v>
      </c>
      <c r="H579" s="24">
        <f t="shared" si="101"/>
        <v>-1.5444015444015444E-3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1</v>
      </c>
      <c r="E583" s="24" t="str">
        <f t="shared" si="99"/>
        <v/>
      </c>
      <c r="F583" s="24">
        <f t="shared" si="100"/>
        <v>1.1223344556677891E-3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402</v>
      </c>
      <c r="D591" s="19">
        <f>SUM(D592:D618)</f>
        <v>978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1.4328358208955223</v>
      </c>
      <c r="H591" s="20">
        <f t="shared" ref="H591:H618" si="105">+IF(OR(AND(E591=""),(G591="")),"",E591*G591)</f>
        <v>1.4328358208955223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9</v>
      </c>
      <c r="D593" s="23">
        <v>192</v>
      </c>
      <c r="E593" s="24">
        <f t="shared" si="103"/>
        <v>2.2388059701492536E-2</v>
      </c>
      <c r="F593" s="24">
        <f t="shared" si="104"/>
        <v>0.19631901840490798</v>
      </c>
      <c r="G593" s="24">
        <f t="shared" si="106"/>
        <v>20.333333333333332</v>
      </c>
      <c r="H593" s="24">
        <f t="shared" si="105"/>
        <v>0.45522388059701485</v>
      </c>
    </row>
    <row r="594" spans="1:8" s="25" customFormat="1" ht="25.5" x14ac:dyDescent="0.2">
      <c r="A594" s="21"/>
      <c r="B594" s="22" t="s">
        <v>535</v>
      </c>
      <c r="C594" s="23">
        <v>78</v>
      </c>
      <c r="D594" s="23">
        <v>190</v>
      </c>
      <c r="E594" s="24">
        <f t="shared" si="103"/>
        <v>0.19402985074626866</v>
      </c>
      <c r="F594" s="24">
        <f t="shared" si="104"/>
        <v>0.19427402862985685</v>
      </c>
      <c r="G594" s="24">
        <f t="shared" si="106"/>
        <v>1.4358974358974359</v>
      </c>
      <c r="H594" s="24">
        <f t="shared" si="105"/>
        <v>0.27860696517412936</v>
      </c>
    </row>
    <row r="595" spans="1:8" s="25" customFormat="1" x14ac:dyDescent="0.2">
      <c r="A595" s="21"/>
      <c r="B595" s="22" t="s">
        <v>536</v>
      </c>
      <c r="C595" s="23">
        <v>58</v>
      </c>
      <c r="D595" s="23">
        <v>241</v>
      </c>
      <c r="E595" s="24">
        <f t="shared" si="103"/>
        <v>0.14427860696517414</v>
      </c>
      <c r="F595" s="24">
        <f t="shared" si="104"/>
        <v>0.24642126789366053</v>
      </c>
      <c r="G595" s="24">
        <f t="shared" si="106"/>
        <v>3.1551724137931036</v>
      </c>
      <c r="H595" s="24">
        <f t="shared" si="105"/>
        <v>0.45522388059701496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1</v>
      </c>
      <c r="E596" s="24" t="str">
        <f t="shared" si="103"/>
        <v/>
      </c>
      <c r="F596" s="24">
        <f t="shared" si="104"/>
        <v>1.0224948875255625E-3</v>
      </c>
      <c r="G596" s="24">
        <f t="shared" si="106"/>
        <v>1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3</v>
      </c>
      <c r="E597" s="24" t="str">
        <f t="shared" si="103"/>
        <v/>
      </c>
      <c r="F597" s="24">
        <f t="shared" si="104"/>
        <v>3.0674846625766872E-3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1</v>
      </c>
      <c r="D599" s="23">
        <v>1</v>
      </c>
      <c r="E599" s="24">
        <f t="shared" si="103"/>
        <v>2.4875621890547263E-3</v>
      </c>
      <c r="F599" s="24">
        <f t="shared" si="104"/>
        <v>1.0224948875255625E-3</v>
      </c>
      <c r="G599" s="24">
        <f t="shared" si="106"/>
        <v>0</v>
      </c>
      <c r="H599" s="24">
        <f t="shared" si="105"/>
        <v>0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6</v>
      </c>
      <c r="D601" s="23">
        <v>0</v>
      </c>
      <c r="E601" s="24">
        <f t="shared" si="103"/>
        <v>1.4925373134328358E-2</v>
      </c>
      <c r="F601" s="24" t="str">
        <f t="shared" si="104"/>
        <v/>
      </c>
      <c r="G601" s="24">
        <f t="shared" si="106"/>
        <v>-1</v>
      </c>
      <c r="H601" s="24">
        <f t="shared" si="105"/>
        <v>-1.4925373134328358E-2</v>
      </c>
    </row>
    <row r="602" spans="1:8" s="25" customFormat="1" x14ac:dyDescent="0.2">
      <c r="A602" s="21"/>
      <c r="B602" s="22" t="s">
        <v>542</v>
      </c>
      <c r="C602" s="23">
        <v>1</v>
      </c>
      <c r="D602" s="23">
        <v>0</v>
      </c>
      <c r="E602" s="24">
        <f t="shared" si="103"/>
        <v>2.4875621890547263E-3</v>
      </c>
      <c r="F602" s="24" t="str">
        <f t="shared" si="104"/>
        <v/>
      </c>
      <c r="G602" s="24">
        <f t="shared" si="106"/>
        <v>-1</v>
      </c>
      <c r="H602" s="24">
        <f t="shared" si="105"/>
        <v>-2.4875621890547263E-3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5</v>
      </c>
      <c r="D604" s="23">
        <v>1</v>
      </c>
      <c r="E604" s="24">
        <f t="shared" si="103"/>
        <v>1.2437810945273632E-2</v>
      </c>
      <c r="F604" s="24">
        <f t="shared" si="104"/>
        <v>1.0224948875255625E-3</v>
      </c>
      <c r="G604" s="24">
        <f t="shared" si="106"/>
        <v>-0.8</v>
      </c>
      <c r="H604" s="24">
        <f t="shared" si="105"/>
        <v>-9.950248756218907E-3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6</v>
      </c>
      <c r="E606" s="24" t="str">
        <f t="shared" si="103"/>
        <v/>
      </c>
      <c r="F606" s="24">
        <f t="shared" si="104"/>
        <v>6.1349693251533744E-3</v>
      </c>
      <c r="G606" s="24">
        <f t="shared" si="106"/>
        <v>1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18</v>
      </c>
      <c r="D607" s="23">
        <v>30</v>
      </c>
      <c r="E607" s="24">
        <f t="shared" si="103"/>
        <v>4.4776119402985072E-2</v>
      </c>
      <c r="F607" s="24">
        <f t="shared" si="104"/>
        <v>3.0674846625766871E-2</v>
      </c>
      <c r="G607" s="24">
        <f t="shared" si="106"/>
        <v>0.66666666666666663</v>
      </c>
      <c r="H607" s="24">
        <f t="shared" si="105"/>
        <v>2.9850746268656712E-2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62</v>
      </c>
      <c r="D609" s="23">
        <v>54</v>
      </c>
      <c r="E609" s="24">
        <f t="shared" si="103"/>
        <v>0.15422885572139303</v>
      </c>
      <c r="F609" s="24">
        <f t="shared" si="104"/>
        <v>5.5214723926380369E-2</v>
      </c>
      <c r="G609" s="24">
        <f t="shared" si="106"/>
        <v>-0.12903225806451613</v>
      </c>
      <c r="H609" s="24">
        <f t="shared" si="105"/>
        <v>-1.9900497512437811E-2</v>
      </c>
    </row>
    <row r="610" spans="1:9" s="25" customFormat="1" x14ac:dyDescent="0.2">
      <c r="A610" s="21"/>
      <c r="B610" s="22" t="s">
        <v>550</v>
      </c>
      <c r="C610" s="23">
        <v>12</v>
      </c>
      <c r="D610" s="23">
        <v>36</v>
      </c>
      <c r="E610" s="24">
        <f t="shared" si="103"/>
        <v>2.9850746268656716E-2</v>
      </c>
      <c r="F610" s="24">
        <f t="shared" si="104"/>
        <v>3.6809815950920248E-2</v>
      </c>
      <c r="G610" s="24">
        <f t="shared" si="106"/>
        <v>2</v>
      </c>
      <c r="H610" s="24">
        <f t="shared" si="105"/>
        <v>5.9701492537313432E-2</v>
      </c>
    </row>
    <row r="611" spans="1:9" s="25" customFormat="1" x14ac:dyDescent="0.2">
      <c r="A611" s="21"/>
      <c r="B611" s="22" t="s">
        <v>551</v>
      </c>
      <c r="C611" s="23">
        <v>9</v>
      </c>
      <c r="D611" s="23">
        <v>2</v>
      </c>
      <c r="E611" s="24">
        <f t="shared" si="103"/>
        <v>2.2388059701492536E-2</v>
      </c>
      <c r="F611" s="24">
        <f t="shared" si="104"/>
        <v>2.0449897750511249E-3</v>
      </c>
      <c r="G611" s="24">
        <f t="shared" si="106"/>
        <v>-0.77777777777777779</v>
      </c>
      <c r="H611" s="24">
        <f t="shared" si="105"/>
        <v>-1.7412935323383085E-2</v>
      </c>
    </row>
    <row r="612" spans="1:9" s="25" customFormat="1" x14ac:dyDescent="0.2">
      <c r="A612" s="21"/>
      <c r="B612" s="22" t="s">
        <v>552</v>
      </c>
      <c r="C612" s="23">
        <v>1</v>
      </c>
      <c r="D612" s="23">
        <v>0</v>
      </c>
      <c r="E612" s="24">
        <f t="shared" si="103"/>
        <v>2.4875621890547263E-3</v>
      </c>
      <c r="F612" s="24" t="str">
        <f t="shared" si="104"/>
        <v/>
      </c>
      <c r="G612" s="24">
        <f t="shared" si="106"/>
        <v>-1</v>
      </c>
      <c r="H612" s="24">
        <f t="shared" si="105"/>
        <v>-2.4875621890547263E-3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2</v>
      </c>
      <c r="E614" s="24" t="str">
        <f t="shared" si="103"/>
        <v/>
      </c>
      <c r="F614" s="24">
        <f t="shared" si="104"/>
        <v>2.0449897750511249E-3</v>
      </c>
      <c r="G614" s="24">
        <f t="shared" si="106"/>
        <v>1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71</v>
      </c>
      <c r="E616" s="24" t="str">
        <f t="shared" si="103"/>
        <v/>
      </c>
      <c r="F616" s="24">
        <f t="shared" si="104"/>
        <v>7.259713701431493E-2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138</v>
      </c>
      <c r="D617" s="23">
        <v>148</v>
      </c>
      <c r="E617" s="24">
        <f t="shared" si="103"/>
        <v>0.34328358208955223</v>
      </c>
      <c r="F617" s="24">
        <f t="shared" si="104"/>
        <v>0.15132924335378323</v>
      </c>
      <c r="G617" s="24">
        <f t="shared" si="106"/>
        <v>7.2463768115942032E-2</v>
      </c>
      <c r="H617" s="24">
        <f t="shared" si="105"/>
        <v>2.4875621890547265E-2</v>
      </c>
    </row>
    <row r="618" spans="1:9" ht="25.5" x14ac:dyDescent="0.2">
      <c r="A618" s="14"/>
      <c r="B618" s="15" t="s">
        <v>557</v>
      </c>
      <c r="C618" s="16">
        <v>4</v>
      </c>
      <c r="D618" s="23">
        <v>0</v>
      </c>
      <c r="E618" s="17">
        <f t="shared" si="103"/>
        <v>9.9502487562189053E-3</v>
      </c>
      <c r="F618" s="17" t="str">
        <f t="shared" si="104"/>
        <v/>
      </c>
      <c r="G618" s="17">
        <f t="shared" si="106"/>
        <v>-1</v>
      </c>
      <c r="H618" s="17">
        <f t="shared" si="105"/>
        <v>-9.9502487562189053E-3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592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593</v>
      </c>
      <c r="C8" s="12">
        <f>+C19+C76+C177+C356+C591</f>
        <v>647</v>
      </c>
      <c r="D8" s="13">
        <f>+D19+D76+D177+D356+D591</f>
        <v>572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-0.11591962905718702</v>
      </c>
      <c r="H8" s="10">
        <f t="shared" ref="H8:H13" si="1">+IF(OR(AND(E8=""),(G8="")),"",E8*G8)</f>
        <v>-0.115919629057187</v>
      </c>
    </row>
    <row r="9" spans="1:8" s="25" customFormat="1" x14ac:dyDescent="0.2">
      <c r="A9" s="21"/>
      <c r="B9" s="22" t="s">
        <v>6</v>
      </c>
      <c r="C9" s="23">
        <f>+C19</f>
        <v>3</v>
      </c>
      <c r="D9" s="23">
        <f>+D19</f>
        <v>1</v>
      </c>
      <c r="E9" s="24">
        <f t="shared" ref="E9:F13" si="2">+C9/C$8</f>
        <v>4.6367851622874804E-3</v>
      </c>
      <c r="F9" s="24">
        <f t="shared" si="2"/>
        <v>1.7482517482517483E-3</v>
      </c>
      <c r="G9" s="24">
        <f t="shared" si="0"/>
        <v>-0.66666666666666663</v>
      </c>
      <c r="H9" s="24">
        <f t="shared" si="1"/>
        <v>-3.0911901081916533E-3</v>
      </c>
    </row>
    <row r="10" spans="1:8" s="25" customFormat="1" x14ac:dyDescent="0.2">
      <c r="A10" s="21"/>
      <c r="B10" s="22" t="s">
        <v>7</v>
      </c>
      <c r="C10" s="23">
        <f>+C76</f>
        <v>161</v>
      </c>
      <c r="D10" s="23">
        <f>+D76</f>
        <v>33</v>
      </c>
      <c r="E10" s="24">
        <f t="shared" si="2"/>
        <v>0.24884080370942813</v>
      </c>
      <c r="F10" s="24">
        <f t="shared" si="2"/>
        <v>5.7692307692307696E-2</v>
      </c>
      <c r="G10" s="24">
        <f t="shared" si="0"/>
        <v>-0.79503105590062106</v>
      </c>
      <c r="H10" s="24">
        <f t="shared" si="1"/>
        <v>-0.19783616692426584</v>
      </c>
    </row>
    <row r="11" spans="1:8" s="25" customFormat="1" ht="25.5" x14ac:dyDescent="0.2">
      <c r="A11" s="21"/>
      <c r="B11" s="22" t="s">
        <v>8</v>
      </c>
      <c r="C11" s="23">
        <f>+C177</f>
        <v>226</v>
      </c>
      <c r="D11" s="23">
        <f>+D177</f>
        <v>210</v>
      </c>
      <c r="E11" s="24">
        <f t="shared" si="2"/>
        <v>0.34930448222565685</v>
      </c>
      <c r="F11" s="24">
        <f t="shared" si="2"/>
        <v>0.36713286713286714</v>
      </c>
      <c r="G11" s="24">
        <f t="shared" si="0"/>
        <v>-7.0796460176991149E-2</v>
      </c>
      <c r="H11" s="24">
        <f t="shared" si="1"/>
        <v>-2.472952086553323E-2</v>
      </c>
    </row>
    <row r="12" spans="1:8" s="25" customFormat="1" x14ac:dyDescent="0.2">
      <c r="A12" s="21"/>
      <c r="B12" s="22" t="s">
        <v>9</v>
      </c>
      <c r="C12" s="23">
        <f>+C356</f>
        <v>202</v>
      </c>
      <c r="D12" s="23">
        <f>+D356</f>
        <v>252</v>
      </c>
      <c r="E12" s="24">
        <f t="shared" si="2"/>
        <v>0.31221020092735702</v>
      </c>
      <c r="F12" s="24">
        <f t="shared" si="2"/>
        <v>0.44055944055944057</v>
      </c>
      <c r="G12" s="24">
        <f t="shared" si="0"/>
        <v>0.24752475247524752</v>
      </c>
      <c r="H12" s="24">
        <f t="shared" si="1"/>
        <v>7.7279752704791344E-2</v>
      </c>
    </row>
    <row r="13" spans="1:8" s="25" customFormat="1" x14ac:dyDescent="0.2">
      <c r="A13" s="21"/>
      <c r="B13" s="22" t="s">
        <v>10</v>
      </c>
      <c r="C13" s="23">
        <f>+C591</f>
        <v>55</v>
      </c>
      <c r="D13" s="23">
        <f>+D591</f>
        <v>76</v>
      </c>
      <c r="E13" s="24">
        <f t="shared" si="2"/>
        <v>8.5007727975270481E-2</v>
      </c>
      <c r="F13" s="24">
        <f t="shared" si="2"/>
        <v>0.13286713286713286</v>
      </c>
      <c r="G13" s="24">
        <f t="shared" si="0"/>
        <v>0.38181818181818183</v>
      </c>
      <c r="H13" s="24">
        <f t="shared" si="1"/>
        <v>3.2457496136012363E-2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</v>
      </c>
      <c r="D19" s="19">
        <f>SUM(D20:D70)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-0.66666666666666663</v>
      </c>
      <c r="H19" s="20">
        <f t="shared" ref="H19:H50" si="5">+IF(OR(AND(E19=""),(G19="")),"",E19*G19)</f>
        <v>-0.66666666666666663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1</v>
      </c>
      <c r="D28" s="23">
        <v>0</v>
      </c>
      <c r="E28" s="24">
        <f t="shared" si="3"/>
        <v>0.33333333333333331</v>
      </c>
      <c r="F28" s="24" t="str">
        <f t="shared" si="4"/>
        <v/>
      </c>
      <c r="G28" s="24">
        <f t="shared" si="6"/>
        <v>-1</v>
      </c>
      <c r="H28" s="24">
        <f t="shared" si="5"/>
        <v>-0.33333333333333331</v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0</v>
      </c>
      <c r="D30" s="23">
        <v>0</v>
      </c>
      <c r="E30" s="24" t="str">
        <f t="shared" si="3"/>
        <v/>
      </c>
      <c r="F30" s="24" t="str">
        <f t="shared" si="4"/>
        <v/>
      </c>
      <c r="G30" s="24" t="str">
        <f t="shared" si="6"/>
        <v xml:space="preserve"> 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1</v>
      </c>
      <c r="E61" s="24">
        <f t="shared" si="7"/>
        <v>0.66666666666666663</v>
      </c>
      <c r="F61" s="24">
        <f t="shared" si="8"/>
        <v>1</v>
      </c>
      <c r="G61" s="24">
        <f t="shared" si="10"/>
        <v>-0.5</v>
      </c>
      <c r="H61" s="24">
        <f t="shared" si="9"/>
        <v>-0.33333333333333331</v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161</v>
      </c>
      <c r="D76" s="19">
        <f>SUM(D77:D171)</f>
        <v>33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-0.79503105590062106</v>
      </c>
      <c r="H76" s="20">
        <f t="shared" ref="H76:H109" si="17">+IF(OR(AND(E76=""),(G76="")),"",E76*G76)</f>
        <v>-0.79503105590062106</v>
      </c>
      <c r="I76" s="25"/>
    </row>
    <row r="77" spans="1:9" s="25" customFormat="1" x14ac:dyDescent="0.2">
      <c r="A77" s="21"/>
      <c r="B77" s="22" t="s">
        <v>62</v>
      </c>
      <c r="C77" s="23">
        <v>1</v>
      </c>
      <c r="D77" s="23">
        <v>0</v>
      </c>
      <c r="E77" s="24">
        <f t="shared" si="15"/>
        <v>6.2111801242236021E-3</v>
      </c>
      <c r="F77" s="24" t="str">
        <f t="shared" si="16"/>
        <v/>
      </c>
      <c r="G77" s="24">
        <f t="shared" ref="G77:G110" si="18">+IF(AND(C77=0,D77=0)," ",IF(C77=0,1,IF(D77=0,-1,(D77-C77)/C77)))</f>
        <v>-1</v>
      </c>
      <c r="H77" s="24">
        <f t="shared" si="17"/>
        <v>-6.2111801242236021E-3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5</v>
      </c>
      <c r="D80" s="23">
        <v>0</v>
      </c>
      <c r="E80" s="24">
        <f t="shared" si="15"/>
        <v>3.1055900621118012E-2</v>
      </c>
      <c r="F80" s="24" t="str">
        <f t="shared" si="16"/>
        <v/>
      </c>
      <c r="G80" s="24">
        <f t="shared" si="18"/>
        <v>-1</v>
      </c>
      <c r="H80" s="24">
        <f t="shared" si="17"/>
        <v>-3.1055900621118012E-2</v>
      </c>
    </row>
    <row r="81" spans="1:8" s="25" customFormat="1" ht="25.5" x14ac:dyDescent="0.2">
      <c r="A81" s="21"/>
      <c r="B81" s="22" t="s">
        <v>66</v>
      </c>
      <c r="C81" s="23">
        <v>1</v>
      </c>
      <c r="D81" s="23">
        <v>1</v>
      </c>
      <c r="E81" s="24">
        <f t="shared" si="15"/>
        <v>6.2111801242236021E-3</v>
      </c>
      <c r="F81" s="24">
        <f t="shared" si="16"/>
        <v>3.0303030303030304E-2</v>
      </c>
      <c r="G81" s="24">
        <f t="shared" si="18"/>
        <v>0</v>
      </c>
      <c r="H81" s="24">
        <f t="shared" si="17"/>
        <v>0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2</v>
      </c>
      <c r="D83" s="23">
        <v>0</v>
      </c>
      <c r="E83" s="24">
        <f t="shared" si="15"/>
        <v>1.2422360248447204E-2</v>
      </c>
      <c r="F83" s="24" t="str">
        <f t="shared" si="16"/>
        <v/>
      </c>
      <c r="G83" s="24">
        <f t="shared" si="18"/>
        <v>-1</v>
      </c>
      <c r="H83" s="24">
        <f t="shared" si="17"/>
        <v>-1.2422360248447204E-2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9</v>
      </c>
      <c r="D91" s="23">
        <v>1</v>
      </c>
      <c r="E91" s="24">
        <f t="shared" si="15"/>
        <v>5.5900621118012424E-2</v>
      </c>
      <c r="F91" s="24">
        <f t="shared" si="16"/>
        <v>3.0303030303030304E-2</v>
      </c>
      <c r="G91" s="24">
        <f t="shared" si="18"/>
        <v>-0.88888888888888884</v>
      </c>
      <c r="H91" s="24">
        <f t="shared" si="17"/>
        <v>-4.9689440993788817E-2</v>
      </c>
    </row>
    <row r="92" spans="1:8" s="25" customFormat="1" x14ac:dyDescent="0.2">
      <c r="A92" s="21"/>
      <c r="B92" s="22" t="s">
        <v>76</v>
      </c>
      <c r="C92" s="23">
        <v>101</v>
      </c>
      <c r="D92" s="23">
        <v>1</v>
      </c>
      <c r="E92" s="24">
        <f t="shared" si="15"/>
        <v>0.62732919254658381</v>
      </c>
      <c r="F92" s="24">
        <f t="shared" si="16"/>
        <v>3.0303030303030304E-2</v>
      </c>
      <c r="G92" s="24">
        <f t="shared" si="18"/>
        <v>-0.99009900990099009</v>
      </c>
      <c r="H92" s="24">
        <f t="shared" si="17"/>
        <v>-0.6211180124223602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0</v>
      </c>
      <c r="D94" s="23">
        <v>1</v>
      </c>
      <c r="E94" s="24" t="str">
        <f t="shared" si="15"/>
        <v/>
      </c>
      <c r="F94" s="24">
        <f t="shared" si="16"/>
        <v>3.0303030303030304E-2</v>
      </c>
      <c r="G94" s="24">
        <f t="shared" si="18"/>
        <v>1</v>
      </c>
      <c r="H94" s="24" t="str">
        <f t="shared" si="17"/>
        <v/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0</v>
      </c>
      <c r="D97" s="23">
        <v>0</v>
      </c>
      <c r="E97" s="24" t="str">
        <f t="shared" si="15"/>
        <v/>
      </c>
      <c r="F97" s="24" t="str">
        <f t="shared" si="16"/>
        <v/>
      </c>
      <c r="G97" s="24" t="str">
        <f t="shared" si="18"/>
        <v xml:space="preserve"> 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0</v>
      </c>
      <c r="E102" s="24" t="str">
        <f t="shared" si="15"/>
        <v/>
      </c>
      <c r="F102" s="24" t="str">
        <f t="shared" si="16"/>
        <v/>
      </c>
      <c r="G102" s="24" t="str">
        <f t="shared" si="18"/>
        <v xml:space="preserve"> 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1</v>
      </c>
      <c r="D106" s="23">
        <v>0</v>
      </c>
      <c r="E106" s="24">
        <f t="shared" si="15"/>
        <v>6.2111801242236021E-3</v>
      </c>
      <c r="F106" s="24" t="str">
        <f t="shared" si="16"/>
        <v/>
      </c>
      <c r="G106" s="24">
        <f t="shared" si="18"/>
        <v>-1</v>
      </c>
      <c r="H106" s="24">
        <f t="shared" si="17"/>
        <v>-6.2111801242236021E-3</v>
      </c>
    </row>
    <row r="107" spans="1:8" s="25" customFormat="1" x14ac:dyDescent="0.2">
      <c r="A107" s="21"/>
      <c r="B107" s="22" t="s">
        <v>90</v>
      </c>
      <c r="C107" s="23">
        <v>0</v>
      </c>
      <c r="D107" s="23">
        <v>0</v>
      </c>
      <c r="E107" s="24" t="str">
        <f t="shared" si="15"/>
        <v/>
      </c>
      <c r="F107" s="24" t="str">
        <f t="shared" si="16"/>
        <v/>
      </c>
      <c r="G107" s="24" t="str">
        <f t="shared" si="18"/>
        <v xml:space="preserve"> 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0</v>
      </c>
      <c r="E109" s="24" t="str">
        <f t="shared" si="15"/>
        <v/>
      </c>
      <c r="F109" s="24" t="str">
        <f t="shared" si="16"/>
        <v/>
      </c>
      <c r="G109" s="24" t="str">
        <f t="shared" si="18"/>
        <v xml:space="preserve"> 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1</v>
      </c>
      <c r="D113" s="23">
        <v>0</v>
      </c>
      <c r="E113" s="24">
        <f t="shared" si="27"/>
        <v>6.2111801242236021E-3</v>
      </c>
      <c r="F113" s="24" t="str">
        <f t="shared" si="28"/>
        <v/>
      </c>
      <c r="G113" s="24">
        <f t="shared" si="30"/>
        <v>-1</v>
      </c>
      <c r="H113" s="24">
        <f t="shared" si="29"/>
        <v>-6.2111801242236021E-3</v>
      </c>
    </row>
    <row r="114" spans="1:8" s="25" customFormat="1" x14ac:dyDescent="0.2">
      <c r="A114" s="21"/>
      <c r="B114" s="22" t="s">
        <v>97</v>
      </c>
      <c r="C114" s="23">
        <v>2</v>
      </c>
      <c r="D114" s="23">
        <v>10</v>
      </c>
      <c r="E114" s="24">
        <f t="shared" si="27"/>
        <v>1.2422360248447204E-2</v>
      </c>
      <c r="F114" s="24">
        <f t="shared" si="28"/>
        <v>0.30303030303030304</v>
      </c>
      <c r="G114" s="24">
        <f t="shared" si="30"/>
        <v>4</v>
      </c>
      <c r="H114" s="24">
        <f t="shared" si="29"/>
        <v>4.9689440993788817E-2</v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4</v>
      </c>
      <c r="E115" s="24" t="str">
        <f t="shared" si="27"/>
        <v/>
      </c>
      <c r="F115" s="24">
        <f t="shared" si="28"/>
        <v>0.12121212121212122</v>
      </c>
      <c r="G115" s="24">
        <f t="shared" si="30"/>
        <v>1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8</v>
      </c>
      <c r="D116" s="23">
        <v>1</v>
      </c>
      <c r="E116" s="24">
        <f t="shared" si="27"/>
        <v>4.9689440993788817E-2</v>
      </c>
      <c r="F116" s="24">
        <f t="shared" si="28"/>
        <v>3.0303030303030304E-2</v>
      </c>
      <c r="G116" s="24">
        <f t="shared" si="30"/>
        <v>-0.875</v>
      </c>
      <c r="H116" s="24">
        <f t="shared" si="29"/>
        <v>-4.3478260869565216E-2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1</v>
      </c>
      <c r="E117" s="24">
        <f t="shared" si="27"/>
        <v>6.2111801242236021E-3</v>
      </c>
      <c r="F117" s="24">
        <f t="shared" si="28"/>
        <v>3.0303030303030304E-2</v>
      </c>
      <c r="G117" s="24">
        <f t="shared" si="30"/>
        <v>0</v>
      </c>
      <c r="H117" s="24">
        <f t="shared" si="29"/>
        <v>0</v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0</v>
      </c>
      <c r="E118" s="24" t="str">
        <f t="shared" si="27"/>
        <v/>
      </c>
      <c r="F118" s="24" t="str">
        <f t="shared" si="28"/>
        <v/>
      </c>
      <c r="G118" s="24" t="str">
        <f t="shared" si="30"/>
        <v xml:space="preserve"> 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0</v>
      </c>
      <c r="E124" s="24" t="str">
        <f t="shared" si="27"/>
        <v/>
      </c>
      <c r="F124" s="24" t="str">
        <f t="shared" si="28"/>
        <v/>
      </c>
      <c r="G124" s="24" t="str">
        <f t="shared" si="30"/>
        <v xml:space="preserve"> 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0</v>
      </c>
      <c r="D128" s="23">
        <v>0</v>
      </c>
      <c r="E128" s="24" t="str">
        <f t="shared" si="27"/>
        <v/>
      </c>
      <c r="F128" s="24" t="str">
        <f t="shared" si="28"/>
        <v/>
      </c>
      <c r="G128" s="24" t="str">
        <f t="shared" si="30"/>
        <v xml:space="preserve"> </v>
      </c>
      <c r="H128" s="24" t="str">
        <f t="shared" si="29"/>
        <v/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0</v>
      </c>
      <c r="D130" s="23">
        <v>0</v>
      </c>
      <c r="E130" s="24" t="str">
        <f t="shared" si="27"/>
        <v/>
      </c>
      <c r="F130" s="24" t="str">
        <f t="shared" si="28"/>
        <v/>
      </c>
      <c r="G130" s="24" t="str">
        <f t="shared" si="30"/>
        <v xml:space="preserve"> </v>
      </c>
      <c r="H130" s="24" t="str">
        <f t="shared" si="29"/>
        <v/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0</v>
      </c>
      <c r="D132" s="23">
        <v>0</v>
      </c>
      <c r="E132" s="24" t="str">
        <f t="shared" si="27"/>
        <v/>
      </c>
      <c r="F132" s="24" t="str">
        <f t="shared" si="28"/>
        <v/>
      </c>
      <c r="G132" s="24" t="str">
        <f t="shared" si="30"/>
        <v xml:space="preserve"> </v>
      </c>
      <c r="H132" s="24" t="str">
        <f t="shared" si="29"/>
        <v/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0</v>
      </c>
      <c r="E133" s="24" t="str">
        <f t="shared" si="27"/>
        <v/>
      </c>
      <c r="F133" s="24" t="str">
        <f t="shared" si="28"/>
        <v/>
      </c>
      <c r="G133" s="24" t="str">
        <f t="shared" si="30"/>
        <v xml:space="preserve"> 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2</v>
      </c>
      <c r="D135" s="23">
        <v>0</v>
      </c>
      <c r="E135" s="24">
        <f t="shared" si="27"/>
        <v>1.2422360248447204E-2</v>
      </c>
      <c r="F135" s="24" t="str">
        <f t="shared" si="28"/>
        <v/>
      </c>
      <c r="G135" s="24">
        <f t="shared" si="30"/>
        <v>-1</v>
      </c>
      <c r="H135" s="24">
        <f t="shared" si="29"/>
        <v>-1.2422360248447204E-2</v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1</v>
      </c>
      <c r="E136" s="24">
        <f t="shared" si="27"/>
        <v>6.2111801242236021E-3</v>
      </c>
      <c r="F136" s="24">
        <f t="shared" si="28"/>
        <v>3.0303030303030304E-2</v>
      </c>
      <c r="G136" s="24">
        <f t="shared" si="30"/>
        <v>0</v>
      </c>
      <c r="H136" s="24">
        <f t="shared" si="29"/>
        <v>0</v>
      </c>
    </row>
    <row r="137" spans="1:8" s="25" customFormat="1" x14ac:dyDescent="0.2">
      <c r="A137" s="21"/>
      <c r="B137" s="22" t="s">
        <v>119</v>
      </c>
      <c r="C137" s="23">
        <v>0</v>
      </c>
      <c r="D137" s="23">
        <v>0</v>
      </c>
      <c r="E137" s="24" t="str">
        <f t="shared" si="27"/>
        <v/>
      </c>
      <c r="F137" s="24" t="str">
        <f t="shared" si="28"/>
        <v/>
      </c>
      <c r="G137" s="24" t="str">
        <f t="shared" si="30"/>
        <v xml:space="preserve"> </v>
      </c>
      <c r="H137" s="24" t="str">
        <f t="shared" si="29"/>
        <v/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1</v>
      </c>
      <c r="E138" s="24" t="str">
        <f t="shared" si="27"/>
        <v/>
      </c>
      <c r="F138" s="24">
        <f t="shared" si="28"/>
        <v>3.0303030303030304E-2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1</v>
      </c>
      <c r="D139" s="23">
        <v>0</v>
      </c>
      <c r="E139" s="24">
        <f t="shared" si="27"/>
        <v>6.2111801242236021E-3</v>
      </c>
      <c r="F139" s="24" t="str">
        <f t="shared" si="28"/>
        <v/>
      </c>
      <c r="G139" s="24">
        <f t="shared" si="30"/>
        <v>-1</v>
      </c>
      <c r="H139" s="24">
        <f t="shared" si="29"/>
        <v>-6.2111801242236021E-3</v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0</v>
      </c>
      <c r="E140" s="24" t="str">
        <f t="shared" si="27"/>
        <v/>
      </c>
      <c r="F140" s="24" t="str">
        <f t="shared" si="28"/>
        <v/>
      </c>
      <c r="G140" s="24" t="str">
        <f t="shared" si="30"/>
        <v xml:space="preserve"> 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0</v>
      </c>
      <c r="E141" s="24" t="str">
        <f t="shared" si="27"/>
        <v/>
      </c>
      <c r="F141" s="24" t="str">
        <f t="shared" si="28"/>
        <v/>
      </c>
      <c r="G141" s="24" t="str">
        <f t="shared" si="30"/>
        <v xml:space="preserve"> 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0</v>
      </c>
      <c r="E145" s="24" t="str">
        <f t="shared" si="35"/>
        <v/>
      </c>
      <c r="F145" s="24" t="str">
        <f t="shared" si="36"/>
        <v/>
      </c>
      <c r="G145" s="24" t="str">
        <f t="shared" si="38"/>
        <v xml:space="preserve"> 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1</v>
      </c>
      <c r="D152" s="23">
        <v>0</v>
      </c>
      <c r="E152" s="24">
        <f t="shared" si="35"/>
        <v>6.2111801242236021E-3</v>
      </c>
      <c r="F152" s="24" t="str">
        <f t="shared" si="36"/>
        <v/>
      </c>
      <c r="G152" s="24">
        <f t="shared" si="38"/>
        <v>-1</v>
      </c>
      <c r="H152" s="24">
        <f t="shared" si="37"/>
        <v>-6.2111801242236021E-3</v>
      </c>
    </row>
    <row r="153" spans="1:8" s="25" customFormat="1" x14ac:dyDescent="0.2">
      <c r="A153" s="21"/>
      <c r="B153" s="22" t="s">
        <v>135</v>
      </c>
      <c r="C153" s="23">
        <v>10</v>
      </c>
      <c r="D153" s="23">
        <v>0</v>
      </c>
      <c r="E153" s="24">
        <f t="shared" si="35"/>
        <v>6.2111801242236024E-2</v>
      </c>
      <c r="F153" s="24" t="str">
        <f t="shared" si="36"/>
        <v/>
      </c>
      <c r="G153" s="24">
        <f t="shared" si="38"/>
        <v>-1</v>
      </c>
      <c r="H153" s="24">
        <f t="shared" si="37"/>
        <v>-6.2111801242236024E-2</v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3</v>
      </c>
      <c r="D157" s="23">
        <v>0</v>
      </c>
      <c r="E157" s="24">
        <f t="shared" si="35"/>
        <v>1.8633540372670808E-2</v>
      </c>
      <c r="F157" s="24" t="str">
        <f t="shared" si="36"/>
        <v/>
      </c>
      <c r="G157" s="24">
        <f t="shared" si="38"/>
        <v>-1</v>
      </c>
      <c r="H157" s="24">
        <f t="shared" si="37"/>
        <v>-1.8633540372670808E-2</v>
      </c>
    </row>
    <row r="158" spans="1:8" s="25" customFormat="1" x14ac:dyDescent="0.2">
      <c r="A158" s="21"/>
      <c r="B158" s="22" t="s">
        <v>140</v>
      </c>
      <c r="C158" s="23">
        <v>1</v>
      </c>
      <c r="D158" s="23">
        <v>0</v>
      </c>
      <c r="E158" s="24">
        <f t="shared" si="35"/>
        <v>6.2111801242236021E-3</v>
      </c>
      <c r="F158" s="24" t="str">
        <f t="shared" si="36"/>
        <v/>
      </c>
      <c r="G158" s="24">
        <f t="shared" si="38"/>
        <v>-1</v>
      </c>
      <c r="H158" s="24">
        <f t="shared" si="37"/>
        <v>-6.2111801242236021E-3</v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10</v>
      </c>
      <c r="D168" s="23">
        <v>11</v>
      </c>
      <c r="E168" s="24">
        <f t="shared" si="35"/>
        <v>6.2111801242236024E-2</v>
      </c>
      <c r="F168" s="24">
        <f t="shared" si="36"/>
        <v>0.33333333333333331</v>
      </c>
      <c r="G168" s="24">
        <f t="shared" si="38"/>
        <v>0.1</v>
      </c>
      <c r="H168" s="24">
        <f t="shared" si="37"/>
        <v>6.2111801242236029E-3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226</v>
      </c>
      <c r="D177" s="19">
        <f>SUM(D178:D350)</f>
        <v>210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-7.0796460176991149E-2</v>
      </c>
      <c r="H177" s="20">
        <f t="shared" ref="H177:H210" si="41">+IF(OR(AND(E177=""),(G177="")),"",E177*G177)</f>
        <v>-7.0796460176991149E-2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0</v>
      </c>
      <c r="E178" s="24" t="str">
        <f t="shared" si="39"/>
        <v/>
      </c>
      <c r="F178" s="24" t="str">
        <f t="shared" si="40"/>
        <v/>
      </c>
      <c r="G178" s="24" t="str">
        <f t="shared" ref="G178:G211" si="42">+IF(AND(C178=0,D178=0)," ",IF(C178=0,1,IF(D178=0,-1,(D178-C178)/C178)))</f>
        <v xml:space="preserve"> 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0</v>
      </c>
      <c r="E182" s="24" t="str">
        <f t="shared" si="39"/>
        <v/>
      </c>
      <c r="F182" s="24" t="str">
        <f t="shared" si="40"/>
        <v/>
      </c>
      <c r="G182" s="24" t="str">
        <f t="shared" si="42"/>
        <v xml:space="preserve"> 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33</v>
      </c>
      <c r="D184" s="23">
        <v>27</v>
      </c>
      <c r="E184" s="24">
        <f t="shared" si="39"/>
        <v>0.14601769911504425</v>
      </c>
      <c r="F184" s="24">
        <f t="shared" si="40"/>
        <v>0.12857142857142856</v>
      </c>
      <c r="G184" s="24">
        <f t="shared" si="42"/>
        <v>-0.18181818181818182</v>
      </c>
      <c r="H184" s="24">
        <f t="shared" si="41"/>
        <v>-2.6548672566371685E-2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26</v>
      </c>
      <c r="E186" s="24" t="str">
        <f t="shared" si="39"/>
        <v/>
      </c>
      <c r="F186" s="24">
        <f t="shared" si="40"/>
        <v>0.12380952380952381</v>
      </c>
      <c r="G186" s="24">
        <f t="shared" si="42"/>
        <v>1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2</v>
      </c>
      <c r="D189" s="23">
        <v>0</v>
      </c>
      <c r="E189" s="24">
        <f t="shared" si="39"/>
        <v>8.8495575221238937E-3</v>
      </c>
      <c r="F189" s="24" t="str">
        <f t="shared" si="40"/>
        <v/>
      </c>
      <c r="G189" s="24">
        <f t="shared" si="42"/>
        <v>-1</v>
      </c>
      <c r="H189" s="24">
        <f t="shared" si="41"/>
        <v>-8.8495575221238937E-3</v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13</v>
      </c>
      <c r="D191" s="23">
        <v>0</v>
      </c>
      <c r="E191" s="24">
        <f t="shared" si="39"/>
        <v>5.7522123893805309E-2</v>
      </c>
      <c r="F191" s="24" t="str">
        <f t="shared" si="40"/>
        <v/>
      </c>
      <c r="G191" s="24">
        <f t="shared" si="42"/>
        <v>-1</v>
      </c>
      <c r="H191" s="24">
        <f t="shared" si="41"/>
        <v>-5.7522123893805309E-2</v>
      </c>
    </row>
    <row r="192" spans="1:9" s="25" customFormat="1" x14ac:dyDescent="0.2">
      <c r="A192" s="21"/>
      <c r="B192" s="22" t="s">
        <v>167</v>
      </c>
      <c r="C192" s="23">
        <v>0</v>
      </c>
      <c r="D192" s="23">
        <v>25</v>
      </c>
      <c r="E192" s="24" t="str">
        <f t="shared" si="39"/>
        <v/>
      </c>
      <c r="F192" s="24">
        <f t="shared" si="40"/>
        <v>0.11904761904761904</v>
      </c>
      <c r="G192" s="24">
        <f t="shared" si="42"/>
        <v>1</v>
      </c>
      <c r="H192" s="24" t="str">
        <f t="shared" si="41"/>
        <v/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5</v>
      </c>
      <c r="E193" s="24" t="str">
        <f t="shared" si="39"/>
        <v/>
      </c>
      <c r="F193" s="24">
        <f t="shared" si="40"/>
        <v>2.3809523809523808E-2</v>
      </c>
      <c r="G193" s="24">
        <f t="shared" si="42"/>
        <v>1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</v>
      </c>
      <c r="D198" s="23">
        <v>0</v>
      </c>
      <c r="E198" s="24">
        <f t="shared" si="39"/>
        <v>4.4247787610619468E-3</v>
      </c>
      <c r="F198" s="24" t="str">
        <f t="shared" si="40"/>
        <v/>
      </c>
      <c r="G198" s="24">
        <f t="shared" si="42"/>
        <v>-1</v>
      </c>
      <c r="H198" s="24">
        <f t="shared" si="41"/>
        <v>-4.4247787610619468E-3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7</v>
      </c>
      <c r="D204" s="23">
        <v>58</v>
      </c>
      <c r="E204" s="24">
        <f t="shared" si="39"/>
        <v>3.0973451327433628E-2</v>
      </c>
      <c r="F204" s="24">
        <f t="shared" si="40"/>
        <v>0.27619047619047621</v>
      </c>
      <c r="G204" s="24">
        <f t="shared" si="42"/>
        <v>7.2857142857142856</v>
      </c>
      <c r="H204" s="24">
        <f t="shared" si="41"/>
        <v>0.22566371681415928</v>
      </c>
    </row>
    <row r="205" spans="1:8" s="25" customFormat="1" ht="25.5" x14ac:dyDescent="0.2">
      <c r="A205" s="21"/>
      <c r="B205" s="22" t="s">
        <v>180</v>
      </c>
      <c r="C205" s="23">
        <v>40</v>
      </c>
      <c r="D205" s="23">
        <v>0</v>
      </c>
      <c r="E205" s="24">
        <f t="shared" si="39"/>
        <v>0.17699115044247787</v>
      </c>
      <c r="F205" s="24" t="str">
        <f t="shared" si="40"/>
        <v/>
      </c>
      <c r="G205" s="24">
        <f t="shared" si="42"/>
        <v>-1</v>
      </c>
      <c r="H205" s="24">
        <f t="shared" si="41"/>
        <v>-0.17699115044247787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0</v>
      </c>
      <c r="D207" s="23">
        <v>1</v>
      </c>
      <c r="E207" s="24" t="str">
        <f t="shared" si="39"/>
        <v/>
      </c>
      <c r="F207" s="24">
        <f t="shared" si="40"/>
        <v>4.7619047619047623E-3</v>
      </c>
      <c r="G207" s="24">
        <f t="shared" si="42"/>
        <v>1</v>
      </c>
      <c r="H207" s="24" t="str">
        <f t="shared" si="41"/>
        <v/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0</v>
      </c>
      <c r="E208" s="24" t="str">
        <f t="shared" si="39"/>
        <v/>
      </c>
      <c r="F208" s="24" t="str">
        <f t="shared" si="40"/>
        <v/>
      </c>
      <c r="G208" s="24" t="str">
        <f t="shared" si="42"/>
        <v xml:space="preserve"> 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0</v>
      </c>
      <c r="E209" s="24" t="str">
        <f t="shared" si="39"/>
        <v/>
      </c>
      <c r="F209" s="24" t="str">
        <f t="shared" si="40"/>
        <v/>
      </c>
      <c r="G209" s="24" t="str">
        <f t="shared" si="42"/>
        <v xml:space="preserve"> 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1</v>
      </c>
      <c r="D210" s="23">
        <v>0</v>
      </c>
      <c r="E210" s="24">
        <f t="shared" si="39"/>
        <v>4.4247787610619468E-3</v>
      </c>
      <c r="F210" s="24" t="str">
        <f t="shared" si="40"/>
        <v/>
      </c>
      <c r="G210" s="24">
        <f t="shared" si="42"/>
        <v>-1</v>
      </c>
      <c r="H210" s="24">
        <f t="shared" si="41"/>
        <v>-4.4247787610619468E-3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15</v>
      </c>
      <c r="E215" s="24" t="str">
        <f t="shared" si="51"/>
        <v/>
      </c>
      <c r="F215" s="24">
        <f t="shared" si="52"/>
        <v>7.1428571428571425E-2</v>
      </c>
      <c r="G215" s="24">
        <f t="shared" si="54"/>
        <v>1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1</v>
      </c>
      <c r="D216" s="23">
        <v>0</v>
      </c>
      <c r="E216" s="24">
        <f t="shared" si="51"/>
        <v>4.4247787610619468E-3</v>
      </c>
      <c r="F216" s="24" t="str">
        <f t="shared" si="52"/>
        <v/>
      </c>
      <c r="G216" s="24">
        <f t="shared" si="54"/>
        <v>-1</v>
      </c>
      <c r="H216" s="24">
        <f t="shared" si="53"/>
        <v>-4.4247787610619468E-3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8</v>
      </c>
      <c r="D219" s="23">
        <v>0</v>
      </c>
      <c r="E219" s="24">
        <f t="shared" si="51"/>
        <v>3.5398230088495575E-2</v>
      </c>
      <c r="F219" s="24" t="str">
        <f t="shared" si="52"/>
        <v/>
      </c>
      <c r="G219" s="24">
        <f t="shared" si="54"/>
        <v>-1</v>
      </c>
      <c r="H219" s="24">
        <f t="shared" si="53"/>
        <v>-3.5398230088495575E-2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2</v>
      </c>
      <c r="D224" s="23">
        <v>1</v>
      </c>
      <c r="E224" s="24">
        <f t="shared" si="51"/>
        <v>8.8495575221238937E-3</v>
      </c>
      <c r="F224" s="24">
        <f t="shared" si="52"/>
        <v>4.7619047619047623E-3</v>
      </c>
      <c r="G224" s="24">
        <f t="shared" si="54"/>
        <v>-0.5</v>
      </c>
      <c r="H224" s="24">
        <f t="shared" si="53"/>
        <v>-4.4247787610619468E-3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4</v>
      </c>
      <c r="D231" s="23">
        <v>1</v>
      </c>
      <c r="E231" s="24">
        <f t="shared" si="51"/>
        <v>1.7699115044247787E-2</v>
      </c>
      <c r="F231" s="24">
        <f t="shared" si="52"/>
        <v>4.7619047619047623E-3</v>
      </c>
      <c r="G231" s="24">
        <f t="shared" si="54"/>
        <v>-0.75</v>
      </c>
      <c r="H231" s="24">
        <f t="shared" si="53"/>
        <v>-1.3274336283185841E-2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</v>
      </c>
      <c r="D244" s="23">
        <v>1</v>
      </c>
      <c r="E244" s="24">
        <f t="shared" si="55"/>
        <v>4.4247787610619468E-3</v>
      </c>
      <c r="F244" s="24">
        <f t="shared" si="56"/>
        <v>4.7619047619047623E-3</v>
      </c>
      <c r="G244" s="24">
        <f t="shared" ref="G244:G275" si="62">+IF(AND(C244=0,D244=0)," ",IF(C244=0,1,IF(D244=0,-1,(D244-C244)/C244)))</f>
        <v>0</v>
      </c>
      <c r="H244" s="24">
        <f t="shared" si="57"/>
        <v>0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0</v>
      </c>
      <c r="E250" s="24" t="str">
        <f t="shared" si="55"/>
        <v/>
      </c>
      <c r="F250" s="24" t="str">
        <f t="shared" si="56"/>
        <v/>
      </c>
      <c r="G250" s="24" t="str">
        <f t="shared" si="62"/>
        <v xml:space="preserve"> 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2</v>
      </c>
      <c r="D261" s="23">
        <v>0</v>
      </c>
      <c r="E261" s="24">
        <f t="shared" si="55"/>
        <v>8.8495575221238937E-3</v>
      </c>
      <c r="F261" s="24" t="str">
        <f t="shared" si="56"/>
        <v/>
      </c>
      <c r="G261" s="24">
        <f t="shared" si="62"/>
        <v>-1</v>
      </c>
      <c r="H261" s="24">
        <f t="shared" si="57"/>
        <v>-8.8495575221238937E-3</v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0</v>
      </c>
      <c r="E270" s="24" t="str">
        <f t="shared" si="55"/>
        <v/>
      </c>
      <c r="F270" s="24" t="str">
        <f t="shared" si="56"/>
        <v/>
      </c>
      <c r="G270" s="24" t="str">
        <f t="shared" si="62"/>
        <v xml:space="preserve"> 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9</v>
      </c>
      <c r="D272" s="23">
        <v>0</v>
      </c>
      <c r="E272" s="24">
        <f t="shared" si="55"/>
        <v>3.9823008849557522E-2</v>
      </c>
      <c r="F272" s="24" t="str">
        <f t="shared" si="56"/>
        <v/>
      </c>
      <c r="G272" s="24">
        <f t="shared" si="62"/>
        <v>-1</v>
      </c>
      <c r="H272" s="24">
        <f t="shared" si="57"/>
        <v>-3.9823008849557522E-2</v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0</v>
      </c>
      <c r="E273" s="24">
        <f t="shared" si="55"/>
        <v>4.4247787610619468E-3</v>
      </c>
      <c r="F273" s="24" t="str">
        <f t="shared" si="56"/>
        <v/>
      </c>
      <c r="G273" s="24">
        <f t="shared" si="62"/>
        <v>-1</v>
      </c>
      <c r="H273" s="24">
        <f t="shared" si="57"/>
        <v>-4.4247787610619468E-3</v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4</v>
      </c>
      <c r="D277" s="23">
        <v>0</v>
      </c>
      <c r="E277" s="24">
        <f t="shared" si="63"/>
        <v>1.7699115044247787E-2</v>
      </c>
      <c r="F277" s="24" t="str">
        <f t="shared" si="64"/>
        <v/>
      </c>
      <c r="G277" s="24">
        <f t="shared" si="66"/>
        <v>-1</v>
      </c>
      <c r="H277" s="24">
        <f t="shared" si="65"/>
        <v>-1.7699115044247787E-2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1</v>
      </c>
      <c r="D280" s="23">
        <v>0</v>
      </c>
      <c r="E280" s="24">
        <f t="shared" si="63"/>
        <v>4.4247787610619468E-3</v>
      </c>
      <c r="F280" s="24" t="str">
        <f t="shared" si="64"/>
        <v/>
      </c>
      <c r="G280" s="24">
        <f t="shared" si="66"/>
        <v>-1</v>
      </c>
      <c r="H280" s="24">
        <f t="shared" si="65"/>
        <v>-4.4247787610619468E-3</v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0</v>
      </c>
      <c r="D282" s="23">
        <v>0</v>
      </c>
      <c r="E282" s="24" t="str">
        <f t="shared" si="63"/>
        <v/>
      </c>
      <c r="F282" s="24" t="str">
        <f t="shared" si="64"/>
        <v/>
      </c>
      <c r="G282" s="24" t="str">
        <f t="shared" si="66"/>
        <v xml:space="preserve"> </v>
      </c>
      <c r="H282" s="24" t="str">
        <f t="shared" si="65"/>
        <v/>
      </c>
    </row>
    <row r="283" spans="1:8" s="25" customFormat="1" x14ac:dyDescent="0.2">
      <c r="A283" s="21"/>
      <c r="B283" s="22" t="s">
        <v>252</v>
      </c>
      <c r="C283" s="23">
        <v>4</v>
      </c>
      <c r="D283" s="23">
        <v>0</v>
      </c>
      <c r="E283" s="24">
        <f t="shared" si="63"/>
        <v>1.7699115044247787E-2</v>
      </c>
      <c r="F283" s="24" t="str">
        <f t="shared" si="64"/>
        <v/>
      </c>
      <c r="G283" s="24">
        <f t="shared" si="66"/>
        <v>-1</v>
      </c>
      <c r="H283" s="24">
        <f t="shared" si="65"/>
        <v>-1.7699115044247787E-2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1</v>
      </c>
      <c r="E293" s="24" t="str">
        <f t="shared" si="63"/>
        <v/>
      </c>
      <c r="F293" s="24">
        <f t="shared" si="64"/>
        <v>4.7619047619047623E-3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25</v>
      </c>
      <c r="E294" s="24" t="str">
        <f t="shared" si="63"/>
        <v/>
      </c>
      <c r="F294" s="24">
        <f t="shared" si="64"/>
        <v>0.11904761904761904</v>
      </c>
      <c r="G294" s="24">
        <f t="shared" si="66"/>
        <v>1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0</v>
      </c>
      <c r="E300" s="24" t="str">
        <f t="shared" si="63"/>
        <v/>
      </c>
      <c r="F300" s="24" t="str">
        <f t="shared" si="64"/>
        <v/>
      </c>
      <c r="G300" s="24" t="str">
        <f t="shared" si="66"/>
        <v xml:space="preserve"> 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3</v>
      </c>
      <c r="D306" s="23">
        <v>0</v>
      </c>
      <c r="E306" s="24">
        <f t="shared" si="63"/>
        <v>1.3274336283185841E-2</v>
      </c>
      <c r="F306" s="24" t="str">
        <f t="shared" si="64"/>
        <v/>
      </c>
      <c r="G306" s="24">
        <f t="shared" si="66"/>
        <v>-1</v>
      </c>
      <c r="H306" s="24">
        <f t="shared" si="65"/>
        <v>-1.3274336283185841E-2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20</v>
      </c>
      <c r="D311" s="23">
        <v>1</v>
      </c>
      <c r="E311" s="24">
        <f t="shared" si="67"/>
        <v>8.8495575221238937E-2</v>
      </c>
      <c r="F311" s="24">
        <f t="shared" si="68"/>
        <v>4.7619047619047623E-3</v>
      </c>
      <c r="G311" s="24">
        <f t="shared" si="70"/>
        <v>-0.95</v>
      </c>
      <c r="H311" s="24">
        <f t="shared" si="69"/>
        <v>-8.4070796460176983E-2</v>
      </c>
    </row>
    <row r="312" spans="1:8" s="25" customFormat="1" x14ac:dyDescent="0.2">
      <c r="A312" s="21"/>
      <c r="B312" s="22" t="s">
        <v>279</v>
      </c>
      <c r="C312" s="23">
        <v>1</v>
      </c>
      <c r="D312" s="23">
        <v>0</v>
      </c>
      <c r="E312" s="24">
        <f t="shared" si="67"/>
        <v>4.4247787610619468E-3</v>
      </c>
      <c r="F312" s="24" t="str">
        <f t="shared" si="68"/>
        <v/>
      </c>
      <c r="G312" s="24">
        <f t="shared" si="70"/>
        <v>-1</v>
      </c>
      <c r="H312" s="24">
        <f t="shared" si="69"/>
        <v>-4.4247787610619468E-3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67</v>
      </c>
      <c r="D314" s="23">
        <v>20</v>
      </c>
      <c r="E314" s="24">
        <f t="shared" si="67"/>
        <v>0.29646017699115046</v>
      </c>
      <c r="F314" s="24">
        <f t="shared" si="68"/>
        <v>9.5238095238095233E-2</v>
      </c>
      <c r="G314" s="24">
        <f t="shared" si="70"/>
        <v>-0.70149253731343286</v>
      </c>
      <c r="H314" s="24">
        <f t="shared" si="69"/>
        <v>-0.20796460176991152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1</v>
      </c>
      <c r="E316" s="24" t="str">
        <f t="shared" si="67"/>
        <v/>
      </c>
      <c r="F316" s="24">
        <f t="shared" si="68"/>
        <v>4.7619047619047623E-3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1</v>
      </c>
      <c r="E325" s="24" t="str">
        <f t="shared" si="67"/>
        <v/>
      </c>
      <c r="F325" s="24">
        <f t="shared" si="68"/>
        <v>4.7619047619047623E-3</v>
      </c>
      <c r="G325" s="24">
        <f t="shared" si="70"/>
        <v>1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1</v>
      </c>
      <c r="E327" s="24" t="str">
        <f t="shared" si="67"/>
        <v/>
      </c>
      <c r="F327" s="24">
        <f t="shared" si="68"/>
        <v>4.7619047619047623E-3</v>
      </c>
      <c r="G327" s="24">
        <f t="shared" si="70"/>
        <v>1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1</v>
      </c>
      <c r="D329" s="23">
        <v>0</v>
      </c>
      <c r="E329" s="24">
        <f t="shared" si="67"/>
        <v>4.4247787610619468E-3</v>
      </c>
      <c r="F329" s="24" t="str">
        <f t="shared" si="68"/>
        <v/>
      </c>
      <c r="G329" s="24">
        <f t="shared" si="70"/>
        <v>-1</v>
      </c>
      <c r="H329" s="24">
        <f t="shared" si="69"/>
        <v>-4.4247787610619468E-3</v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202</v>
      </c>
      <c r="D356" s="19">
        <f>SUM(D357:D585)</f>
        <v>252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0.24752475247524752</v>
      </c>
      <c r="H356" s="20">
        <f t="shared" ref="H356:H420" si="81">+IF(OR(AND(E356=""),(G356="")),"",E356*G356)</f>
        <v>0.24752475247524752</v>
      </c>
      <c r="I356" s="25"/>
    </row>
    <row r="357" spans="1:9" s="25" customFormat="1" x14ac:dyDescent="0.2">
      <c r="A357" s="21"/>
      <c r="B357" s="22" t="s">
        <v>316</v>
      </c>
      <c r="C357" s="23">
        <v>2</v>
      </c>
      <c r="D357" s="23">
        <v>1</v>
      </c>
      <c r="E357" s="24">
        <f t="shared" si="79"/>
        <v>9.9009900990099011E-3</v>
      </c>
      <c r="F357" s="24">
        <f t="shared" si="80"/>
        <v>3.968253968253968E-3</v>
      </c>
      <c r="G357" s="24">
        <f t="shared" ref="G357:G421" si="82">+IF(AND(C357=0,D357=0)," ",IF(C357=0,1,IF(D357=0,-1,(D357-C357)/C357)))</f>
        <v>-0.5</v>
      </c>
      <c r="H357" s="24">
        <f t="shared" si="81"/>
        <v>-4.9504950495049506E-3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6</v>
      </c>
      <c r="D362" s="23">
        <v>1</v>
      </c>
      <c r="E362" s="24">
        <f t="shared" si="79"/>
        <v>2.9702970297029702E-2</v>
      </c>
      <c r="F362" s="24">
        <f t="shared" si="80"/>
        <v>3.968253968253968E-3</v>
      </c>
      <c r="G362" s="24">
        <f t="shared" si="82"/>
        <v>-0.83333333333333337</v>
      </c>
      <c r="H362" s="24">
        <f t="shared" si="81"/>
        <v>-2.4752475247524754E-2</v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0</v>
      </c>
      <c r="E363" s="24" t="str">
        <f t="shared" si="79"/>
        <v/>
      </c>
      <c r="F363" s="24" t="str">
        <f t="shared" si="80"/>
        <v/>
      </c>
      <c r="G363" s="24" t="str">
        <f t="shared" si="82"/>
        <v xml:space="preserve"> 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0</v>
      </c>
      <c r="E364" s="24">
        <f t="shared" si="79"/>
        <v>4.9504950495049506E-3</v>
      </c>
      <c r="F364" s="24" t="str">
        <f t="shared" si="80"/>
        <v/>
      </c>
      <c r="G364" s="24">
        <f t="shared" si="82"/>
        <v>-1</v>
      </c>
      <c r="H364" s="24">
        <f t="shared" si="81"/>
        <v>-4.9504950495049506E-3</v>
      </c>
    </row>
    <row r="365" spans="1:9" s="25" customFormat="1" x14ac:dyDescent="0.2">
      <c r="A365" s="21"/>
      <c r="B365" s="22" t="s">
        <v>324</v>
      </c>
      <c r="C365" s="23">
        <v>1</v>
      </c>
      <c r="D365" s="23">
        <v>0</v>
      </c>
      <c r="E365" s="24">
        <f t="shared" si="79"/>
        <v>4.9504950495049506E-3</v>
      </c>
      <c r="F365" s="24" t="str">
        <f t="shared" si="80"/>
        <v/>
      </c>
      <c r="G365" s="24">
        <f t="shared" si="82"/>
        <v>-1</v>
      </c>
      <c r="H365" s="24">
        <f t="shared" si="81"/>
        <v>-4.9504950495049506E-3</v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1</v>
      </c>
      <c r="D367" s="23">
        <v>0</v>
      </c>
      <c r="E367" s="24">
        <f t="shared" si="79"/>
        <v>4.9504950495049506E-3</v>
      </c>
      <c r="F367" s="24" t="str">
        <f t="shared" si="80"/>
        <v/>
      </c>
      <c r="G367" s="24">
        <f t="shared" si="82"/>
        <v>-1</v>
      </c>
      <c r="H367" s="24">
        <f t="shared" si="81"/>
        <v>-4.9504950495049506E-3</v>
      </c>
    </row>
    <row r="368" spans="1:9" s="25" customFormat="1" x14ac:dyDescent="0.2">
      <c r="A368" s="21"/>
      <c r="B368" s="22" t="s">
        <v>327</v>
      </c>
      <c r="C368" s="23">
        <v>58</v>
      </c>
      <c r="D368" s="23">
        <v>56</v>
      </c>
      <c r="E368" s="24">
        <f t="shared" si="79"/>
        <v>0.28712871287128711</v>
      </c>
      <c r="F368" s="24">
        <f t="shared" si="80"/>
        <v>0.22222222222222221</v>
      </c>
      <c r="G368" s="24">
        <f t="shared" si="82"/>
        <v>-3.4482758620689655E-2</v>
      </c>
      <c r="H368" s="24">
        <f t="shared" si="81"/>
        <v>-9.9009900990098994E-3</v>
      </c>
    </row>
    <row r="369" spans="1:8" s="25" customFormat="1" x14ac:dyDescent="0.2">
      <c r="A369" s="21"/>
      <c r="B369" s="22" t="s">
        <v>328</v>
      </c>
      <c r="C369" s="23">
        <v>1</v>
      </c>
      <c r="D369" s="23">
        <v>0</v>
      </c>
      <c r="E369" s="24">
        <f t="shared" si="79"/>
        <v>4.9504950495049506E-3</v>
      </c>
      <c r="F369" s="24" t="str">
        <f t="shared" si="80"/>
        <v/>
      </c>
      <c r="G369" s="24">
        <f t="shared" si="82"/>
        <v>-1</v>
      </c>
      <c r="H369" s="24">
        <f t="shared" si="81"/>
        <v>-4.9504950495049506E-3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8</v>
      </c>
      <c r="D371" s="23">
        <v>1</v>
      </c>
      <c r="E371" s="24">
        <f t="shared" si="79"/>
        <v>3.9603960396039604E-2</v>
      </c>
      <c r="F371" s="24">
        <f t="shared" si="80"/>
        <v>3.968253968253968E-3</v>
      </c>
      <c r="G371" s="24">
        <f t="shared" si="82"/>
        <v>-0.875</v>
      </c>
      <c r="H371" s="24">
        <f t="shared" si="81"/>
        <v>-3.4653465346534656E-2</v>
      </c>
    </row>
    <row r="372" spans="1:8" s="25" customFormat="1" x14ac:dyDescent="0.2">
      <c r="A372" s="21"/>
      <c r="B372" s="22" t="s">
        <v>631</v>
      </c>
      <c r="C372" s="23">
        <v>1</v>
      </c>
      <c r="D372" s="23">
        <v>0</v>
      </c>
      <c r="E372" s="24">
        <f t="shared" si="79"/>
        <v>4.9504950495049506E-3</v>
      </c>
      <c r="F372" s="24" t="str">
        <f t="shared" si="80"/>
        <v/>
      </c>
      <c r="G372" s="24">
        <f t="shared" si="82"/>
        <v>-1</v>
      </c>
      <c r="H372" s="24">
        <f t="shared" si="81"/>
        <v>-4.9504950495049506E-3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</v>
      </c>
      <c r="D376" s="23">
        <v>13</v>
      </c>
      <c r="E376" s="24">
        <f t="shared" si="79"/>
        <v>4.9504950495049506E-3</v>
      </c>
      <c r="F376" s="24">
        <f t="shared" si="80"/>
        <v>5.1587301587301584E-2</v>
      </c>
      <c r="G376" s="24">
        <f t="shared" si="82"/>
        <v>12</v>
      </c>
      <c r="H376" s="24">
        <f t="shared" si="81"/>
        <v>5.9405940594059403E-2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0</v>
      </c>
      <c r="E379" s="24" t="str">
        <f t="shared" si="79"/>
        <v/>
      </c>
      <c r="F379" s="24" t="str">
        <f t="shared" si="80"/>
        <v/>
      </c>
      <c r="G379" s="24" t="str">
        <f t="shared" si="82"/>
        <v xml:space="preserve"> 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3</v>
      </c>
      <c r="D380" s="23">
        <v>1</v>
      </c>
      <c r="E380" s="24">
        <f t="shared" si="79"/>
        <v>1.4851485148514851E-2</v>
      </c>
      <c r="F380" s="24">
        <f t="shared" si="80"/>
        <v>3.968253968253968E-3</v>
      </c>
      <c r="G380" s="24">
        <f t="shared" si="82"/>
        <v>-0.66666666666666663</v>
      </c>
      <c r="H380" s="24">
        <f t="shared" si="81"/>
        <v>-9.9009900990098994E-3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0</v>
      </c>
      <c r="E381" s="24">
        <f t="shared" si="79"/>
        <v>4.9504950495049506E-3</v>
      </c>
      <c r="F381" s="24" t="str">
        <f t="shared" si="80"/>
        <v/>
      </c>
      <c r="G381" s="24">
        <f t="shared" si="82"/>
        <v>-1</v>
      </c>
      <c r="H381" s="24">
        <f t="shared" si="81"/>
        <v>-4.9504950495049506E-3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8</v>
      </c>
      <c r="D385" s="23">
        <v>0</v>
      </c>
      <c r="E385" s="24">
        <f t="shared" si="79"/>
        <v>3.9603960396039604E-2</v>
      </c>
      <c r="F385" s="24" t="str">
        <f t="shared" si="80"/>
        <v/>
      </c>
      <c r="G385" s="24">
        <f t="shared" si="82"/>
        <v>-1</v>
      </c>
      <c r="H385" s="24">
        <f t="shared" si="81"/>
        <v>-3.9603960396039604E-2</v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1</v>
      </c>
      <c r="D387" s="23">
        <v>2</v>
      </c>
      <c r="E387" s="24">
        <f t="shared" si="79"/>
        <v>4.9504950495049506E-3</v>
      </c>
      <c r="F387" s="24">
        <f t="shared" si="80"/>
        <v>7.9365079365079361E-3</v>
      </c>
      <c r="G387" s="24">
        <f t="shared" si="82"/>
        <v>1</v>
      </c>
      <c r="H387" s="24">
        <f t="shared" si="81"/>
        <v>4.9504950495049506E-3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21</v>
      </c>
      <c r="D390" s="23">
        <v>1</v>
      </c>
      <c r="E390" s="24">
        <f t="shared" si="79"/>
        <v>0.10396039603960396</v>
      </c>
      <c r="F390" s="24">
        <f t="shared" si="80"/>
        <v>3.968253968253968E-3</v>
      </c>
      <c r="G390" s="24">
        <f t="shared" si="82"/>
        <v>-0.95238095238095233</v>
      </c>
      <c r="H390" s="24">
        <f t="shared" si="81"/>
        <v>-9.9009900990099001E-2</v>
      </c>
    </row>
    <row r="391" spans="1:8" s="25" customFormat="1" x14ac:dyDescent="0.2">
      <c r="A391" s="21"/>
      <c r="B391" s="22" t="s">
        <v>349</v>
      </c>
      <c r="C391" s="23">
        <v>2</v>
      </c>
      <c r="D391" s="23">
        <v>16</v>
      </c>
      <c r="E391" s="24">
        <f t="shared" si="79"/>
        <v>9.9009900990099011E-3</v>
      </c>
      <c r="F391" s="24">
        <f t="shared" si="80"/>
        <v>6.3492063492063489E-2</v>
      </c>
      <c r="G391" s="24">
        <f t="shared" si="82"/>
        <v>7</v>
      </c>
      <c r="H391" s="24">
        <f t="shared" si="81"/>
        <v>6.9306930693069313E-2</v>
      </c>
    </row>
    <row r="392" spans="1:8" s="25" customFormat="1" x14ac:dyDescent="0.2">
      <c r="A392" s="21"/>
      <c r="B392" s="22" t="s">
        <v>350</v>
      </c>
      <c r="C392" s="23">
        <v>4</v>
      </c>
      <c r="D392" s="23">
        <v>1</v>
      </c>
      <c r="E392" s="24">
        <f t="shared" si="79"/>
        <v>1.9801980198019802E-2</v>
      </c>
      <c r="F392" s="24">
        <f t="shared" si="80"/>
        <v>3.968253968253968E-3</v>
      </c>
      <c r="G392" s="24">
        <f t="shared" si="82"/>
        <v>-0.75</v>
      </c>
      <c r="H392" s="24">
        <f t="shared" si="81"/>
        <v>-1.4851485148514851E-2</v>
      </c>
    </row>
    <row r="393" spans="1:8" s="25" customFormat="1" x14ac:dyDescent="0.2">
      <c r="A393" s="21"/>
      <c r="B393" s="22" t="s">
        <v>351</v>
      </c>
      <c r="C393" s="23">
        <v>20</v>
      </c>
      <c r="D393" s="23">
        <v>0</v>
      </c>
      <c r="E393" s="24">
        <f t="shared" si="79"/>
        <v>9.9009900990099015E-2</v>
      </c>
      <c r="F393" s="24" t="str">
        <f t="shared" si="80"/>
        <v/>
      </c>
      <c r="G393" s="24">
        <f t="shared" si="82"/>
        <v>-1</v>
      </c>
      <c r="H393" s="24">
        <f t="shared" si="81"/>
        <v>-9.9009900990099015E-2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0</v>
      </c>
      <c r="E395" s="24" t="str">
        <f t="shared" si="79"/>
        <v/>
      </c>
      <c r="F395" s="24" t="str">
        <f t="shared" si="80"/>
        <v/>
      </c>
      <c r="G395" s="24" t="str">
        <f t="shared" si="82"/>
        <v xml:space="preserve"> 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9</v>
      </c>
      <c r="D398" s="23">
        <v>8</v>
      </c>
      <c r="E398" s="24">
        <f t="shared" si="79"/>
        <v>4.4554455445544552E-2</v>
      </c>
      <c r="F398" s="24">
        <f t="shared" si="80"/>
        <v>3.1746031746031744E-2</v>
      </c>
      <c r="G398" s="24">
        <f t="shared" si="82"/>
        <v>-0.1111111111111111</v>
      </c>
      <c r="H398" s="24">
        <f t="shared" si="81"/>
        <v>-4.9504950495049497E-3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1</v>
      </c>
      <c r="D401" s="23">
        <v>0</v>
      </c>
      <c r="E401" s="24">
        <f t="shared" si="79"/>
        <v>4.9504950495049506E-3</v>
      </c>
      <c r="F401" s="24" t="str">
        <f t="shared" si="80"/>
        <v/>
      </c>
      <c r="G401" s="24">
        <f t="shared" si="82"/>
        <v>-1</v>
      </c>
      <c r="H401" s="24">
        <f t="shared" si="81"/>
        <v>-4.9504950495049506E-3</v>
      </c>
    </row>
    <row r="402" spans="1:8" s="25" customFormat="1" x14ac:dyDescent="0.2">
      <c r="A402" s="21"/>
      <c r="B402" s="22" t="s">
        <v>359</v>
      </c>
      <c r="C402" s="23">
        <v>1</v>
      </c>
      <c r="D402" s="23">
        <v>2</v>
      </c>
      <c r="E402" s="24">
        <f t="shared" si="79"/>
        <v>4.9504950495049506E-3</v>
      </c>
      <c r="F402" s="24">
        <f t="shared" si="80"/>
        <v>7.9365079365079361E-3</v>
      </c>
      <c r="G402" s="24">
        <f t="shared" si="82"/>
        <v>1</v>
      </c>
      <c r="H402" s="24">
        <f t="shared" si="81"/>
        <v>4.9504950495049506E-3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0</v>
      </c>
      <c r="D405" s="23">
        <v>0</v>
      </c>
      <c r="E405" s="24" t="str">
        <f t="shared" si="79"/>
        <v/>
      </c>
      <c r="F405" s="24" t="str">
        <f t="shared" si="80"/>
        <v/>
      </c>
      <c r="G405" s="24" t="str">
        <f t="shared" si="82"/>
        <v xml:space="preserve"> </v>
      </c>
      <c r="H405" s="24" t="str">
        <f t="shared" si="81"/>
        <v/>
      </c>
    </row>
    <row r="406" spans="1:8" s="25" customFormat="1" x14ac:dyDescent="0.2">
      <c r="A406" s="21"/>
      <c r="B406" s="22" t="s">
        <v>362</v>
      </c>
      <c r="C406" s="23">
        <v>4</v>
      </c>
      <c r="D406" s="23">
        <v>0</v>
      </c>
      <c r="E406" s="24">
        <f t="shared" si="79"/>
        <v>1.9801980198019802E-2</v>
      </c>
      <c r="F406" s="24" t="str">
        <f t="shared" si="80"/>
        <v/>
      </c>
      <c r="G406" s="24">
        <f t="shared" si="82"/>
        <v>-1</v>
      </c>
      <c r="H406" s="24">
        <f t="shared" si="81"/>
        <v>-1.9801980198019802E-2</v>
      </c>
    </row>
    <row r="407" spans="1:8" s="25" customFormat="1" x14ac:dyDescent="0.2">
      <c r="A407" s="21"/>
      <c r="B407" s="22" t="s">
        <v>363</v>
      </c>
      <c r="C407" s="23">
        <v>3</v>
      </c>
      <c r="D407" s="23">
        <v>0</v>
      </c>
      <c r="E407" s="24">
        <f t="shared" si="79"/>
        <v>1.4851485148514851E-2</v>
      </c>
      <c r="F407" s="24" t="str">
        <f t="shared" si="80"/>
        <v/>
      </c>
      <c r="G407" s="24">
        <f t="shared" si="82"/>
        <v>-1</v>
      </c>
      <c r="H407" s="24">
        <f t="shared" si="81"/>
        <v>-1.4851485148514851E-2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13</v>
      </c>
      <c r="E413" s="24" t="str">
        <f t="shared" si="79"/>
        <v/>
      </c>
      <c r="F413" s="24">
        <f t="shared" si="80"/>
        <v>5.1587301587301584E-2</v>
      </c>
      <c r="G413" s="24">
        <f t="shared" si="82"/>
        <v>1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0</v>
      </c>
      <c r="E417" s="24" t="str">
        <f t="shared" si="79"/>
        <v/>
      </c>
      <c r="F417" s="24" t="str">
        <f t="shared" si="80"/>
        <v/>
      </c>
      <c r="G417" s="24" t="str">
        <f t="shared" si="82"/>
        <v xml:space="preserve"> 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0</v>
      </c>
      <c r="E418" s="24" t="str">
        <f t="shared" si="79"/>
        <v/>
      </c>
      <c r="F418" s="24" t="str">
        <f t="shared" si="80"/>
        <v/>
      </c>
      <c r="G418" s="24" t="str">
        <f t="shared" si="82"/>
        <v xml:space="preserve"> 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1</v>
      </c>
      <c r="E420" s="24" t="str">
        <f t="shared" si="79"/>
        <v/>
      </c>
      <c r="F420" s="24">
        <f t="shared" si="80"/>
        <v>3.968253968253968E-3</v>
      </c>
      <c r="G420" s="24">
        <f t="shared" si="82"/>
        <v>1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0</v>
      </c>
      <c r="E424" s="24">
        <f t="shared" si="87"/>
        <v>4.9504950495049506E-3</v>
      </c>
      <c r="F424" s="24" t="str">
        <f t="shared" si="88"/>
        <v/>
      </c>
      <c r="G424" s="24">
        <f t="shared" si="90"/>
        <v>-1</v>
      </c>
      <c r="H424" s="24">
        <f t="shared" si="89"/>
        <v>-4.9504950495049506E-3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</v>
      </c>
      <c r="D427" s="23">
        <v>0</v>
      </c>
      <c r="E427" s="24">
        <f t="shared" si="87"/>
        <v>4.9504950495049506E-3</v>
      </c>
      <c r="F427" s="24" t="str">
        <f t="shared" si="88"/>
        <v/>
      </c>
      <c r="G427" s="24">
        <f t="shared" si="90"/>
        <v>-1</v>
      </c>
      <c r="H427" s="24">
        <f t="shared" si="89"/>
        <v>-4.9504950495049506E-3</v>
      </c>
    </row>
    <row r="428" spans="1:8" s="25" customFormat="1" x14ac:dyDescent="0.2">
      <c r="A428" s="21"/>
      <c r="B428" s="22" t="s">
        <v>383</v>
      </c>
      <c r="C428" s="23">
        <v>3</v>
      </c>
      <c r="D428" s="23">
        <v>6</v>
      </c>
      <c r="E428" s="24">
        <f t="shared" si="87"/>
        <v>1.4851485148514851E-2</v>
      </c>
      <c r="F428" s="24">
        <f t="shared" si="88"/>
        <v>2.3809523809523808E-2</v>
      </c>
      <c r="G428" s="24">
        <f t="shared" si="90"/>
        <v>1</v>
      </c>
      <c r="H428" s="24">
        <f t="shared" si="89"/>
        <v>1.4851485148514851E-2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2</v>
      </c>
      <c r="E432" s="24" t="str">
        <f t="shared" si="87"/>
        <v/>
      </c>
      <c r="F432" s="24">
        <f t="shared" si="88"/>
        <v>7.9365079365079361E-3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</v>
      </c>
      <c r="D436" s="23">
        <v>0</v>
      </c>
      <c r="E436" s="24">
        <f t="shared" si="87"/>
        <v>4.9504950495049506E-3</v>
      </c>
      <c r="F436" s="24" t="str">
        <f t="shared" si="88"/>
        <v/>
      </c>
      <c r="G436" s="24">
        <f t="shared" si="90"/>
        <v>-1</v>
      </c>
      <c r="H436" s="24">
        <f t="shared" si="89"/>
        <v>-4.9504950495049506E-3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1</v>
      </c>
      <c r="E437" s="24" t="str">
        <f t="shared" si="87"/>
        <v/>
      </c>
      <c r="F437" s="24">
        <f t="shared" si="88"/>
        <v>3.968253968253968E-3</v>
      </c>
      <c r="G437" s="24">
        <f t="shared" si="90"/>
        <v>1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10</v>
      </c>
      <c r="D452" s="23">
        <v>16</v>
      </c>
      <c r="E452" s="24">
        <f t="shared" si="87"/>
        <v>4.9504950495049507E-2</v>
      </c>
      <c r="F452" s="24">
        <f t="shared" si="88"/>
        <v>6.3492063492063489E-2</v>
      </c>
      <c r="G452" s="24">
        <f t="shared" si="90"/>
        <v>0.6</v>
      </c>
      <c r="H452" s="24">
        <f t="shared" si="89"/>
        <v>2.9702970297029702E-2</v>
      </c>
    </row>
    <row r="453" spans="1:9" s="25" customFormat="1" x14ac:dyDescent="0.2">
      <c r="A453" s="21"/>
      <c r="B453" s="22" t="s">
        <v>406</v>
      </c>
      <c r="C453" s="23">
        <v>11</v>
      </c>
      <c r="D453" s="23">
        <v>1</v>
      </c>
      <c r="E453" s="24">
        <f t="shared" si="87"/>
        <v>5.4455445544554455E-2</v>
      </c>
      <c r="F453" s="24">
        <f t="shared" si="88"/>
        <v>3.968253968253968E-3</v>
      </c>
      <c r="G453" s="24">
        <f t="shared" si="90"/>
        <v>-0.90909090909090906</v>
      </c>
      <c r="H453" s="24">
        <f t="shared" si="89"/>
        <v>-4.95049504950495E-2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8</v>
      </c>
      <c r="D455" s="23">
        <v>97</v>
      </c>
      <c r="E455" s="24">
        <f t="shared" si="87"/>
        <v>3.9603960396039604E-2</v>
      </c>
      <c r="F455" s="24">
        <f t="shared" si="88"/>
        <v>0.38492063492063494</v>
      </c>
      <c r="G455" s="24">
        <f t="shared" si="90"/>
        <v>11.125</v>
      </c>
      <c r="H455" s="24">
        <f t="shared" si="89"/>
        <v>0.4405940594059406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0</v>
      </c>
      <c r="E475" s="24" t="str">
        <f t="shared" si="87"/>
        <v/>
      </c>
      <c r="F475" s="24" t="str">
        <f t="shared" si="88"/>
        <v/>
      </c>
      <c r="G475" s="24" t="str">
        <f t="shared" si="90"/>
        <v xml:space="preserve"> 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1</v>
      </c>
      <c r="D481" s="23">
        <v>1</v>
      </c>
      <c r="E481" s="24">
        <f t="shared" si="87"/>
        <v>4.9504950495049506E-3</v>
      </c>
      <c r="F481" s="24">
        <f t="shared" si="88"/>
        <v>3.968253968253968E-3</v>
      </c>
      <c r="G481" s="24">
        <f t="shared" si="90"/>
        <v>0</v>
      </c>
      <c r="H481" s="24">
        <f t="shared" si="89"/>
        <v>0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0</v>
      </c>
      <c r="E489" s="24" t="str">
        <f t="shared" si="95"/>
        <v/>
      </c>
      <c r="F489" s="24" t="str">
        <f t="shared" si="96"/>
        <v/>
      </c>
      <c r="G489" s="24" t="str">
        <f t="shared" si="98"/>
        <v xml:space="preserve"> 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1</v>
      </c>
      <c r="E490" s="24" t="str">
        <f t="shared" si="95"/>
        <v/>
      </c>
      <c r="F490" s="24">
        <f t="shared" si="96"/>
        <v>3.968253968253968E-3</v>
      </c>
      <c r="G490" s="24">
        <f t="shared" si="98"/>
        <v>1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0</v>
      </c>
      <c r="E494" s="24" t="str">
        <f t="shared" si="95"/>
        <v/>
      </c>
      <c r="F494" s="24" t="str">
        <f t="shared" si="96"/>
        <v/>
      </c>
      <c r="G494" s="24" t="str">
        <f t="shared" si="98"/>
        <v xml:space="preserve"> 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8</v>
      </c>
      <c r="E496" s="24" t="str">
        <f t="shared" si="95"/>
        <v/>
      </c>
      <c r="F496" s="24">
        <f t="shared" si="96"/>
        <v>3.1746031746031744E-2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1</v>
      </c>
      <c r="D524" s="23">
        <v>0</v>
      </c>
      <c r="E524" s="24">
        <f t="shared" si="95"/>
        <v>4.9504950495049506E-3</v>
      </c>
      <c r="F524" s="24" t="str">
        <f t="shared" si="96"/>
        <v/>
      </c>
      <c r="G524" s="24">
        <f t="shared" si="98"/>
        <v>-1</v>
      </c>
      <c r="H524" s="24">
        <f t="shared" si="97"/>
        <v>-4.9504950495049506E-3</v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2</v>
      </c>
      <c r="D544" s="23">
        <v>0</v>
      </c>
      <c r="E544" s="24">
        <f t="shared" si="95"/>
        <v>9.9009900990099011E-3</v>
      </c>
      <c r="F544" s="24" t="str">
        <f t="shared" si="96"/>
        <v/>
      </c>
      <c r="G544" s="24">
        <f t="shared" si="98"/>
        <v>-1</v>
      </c>
      <c r="H544" s="24">
        <f t="shared" si="97"/>
        <v>-9.9009900990099011E-3</v>
      </c>
    </row>
    <row r="545" spans="1:8" s="25" customFormat="1" x14ac:dyDescent="0.2">
      <c r="A545" s="21"/>
      <c r="B545" s="22" t="s">
        <v>493</v>
      </c>
      <c r="C545" s="23">
        <v>1</v>
      </c>
      <c r="D545" s="23">
        <v>0</v>
      </c>
      <c r="E545" s="24">
        <f t="shared" si="95"/>
        <v>4.9504950495049506E-3</v>
      </c>
      <c r="F545" s="24" t="str">
        <f t="shared" si="96"/>
        <v/>
      </c>
      <c r="G545" s="24">
        <f t="shared" si="98"/>
        <v>-1</v>
      </c>
      <c r="H545" s="24">
        <f t="shared" si="97"/>
        <v>-4.9504950495049506E-3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0</v>
      </c>
      <c r="D548" s="23">
        <v>0</v>
      </c>
      <c r="E548" s="24" t="str">
        <f t="shared" si="95"/>
        <v/>
      </c>
      <c r="F548" s="24" t="str">
        <f t="shared" si="96"/>
        <v/>
      </c>
      <c r="G548" s="24" t="str">
        <f t="shared" si="98"/>
        <v xml:space="preserve"> </v>
      </c>
      <c r="H548" s="24" t="str">
        <f t="shared" si="97"/>
        <v/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0</v>
      </c>
      <c r="E549" s="24" t="str">
        <f t="shared" si="95"/>
        <v/>
      </c>
      <c r="F549" s="24" t="str">
        <f t="shared" si="96"/>
        <v/>
      </c>
      <c r="G549" s="24" t="str">
        <f t="shared" si="98"/>
        <v xml:space="preserve"> 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0</v>
      </c>
      <c r="D569" s="23">
        <v>1</v>
      </c>
      <c r="E569" s="24" t="str">
        <f t="shared" si="99"/>
        <v/>
      </c>
      <c r="F569" s="24">
        <f t="shared" si="100"/>
        <v>3.968253968253968E-3</v>
      </c>
      <c r="G569" s="24">
        <f t="shared" si="102"/>
        <v>1</v>
      </c>
      <c r="H569" s="24" t="str">
        <f t="shared" si="101"/>
        <v/>
      </c>
    </row>
    <row r="570" spans="1:8" s="25" customFormat="1" ht="25.5" x14ac:dyDescent="0.2">
      <c r="A570" s="21"/>
      <c r="B570" s="22" t="s">
        <v>517</v>
      </c>
      <c r="C570" s="23">
        <v>2</v>
      </c>
      <c r="D570" s="23">
        <v>0</v>
      </c>
      <c r="E570" s="24">
        <f t="shared" si="99"/>
        <v>9.9009900990099011E-3</v>
      </c>
      <c r="F570" s="24" t="str">
        <f t="shared" si="100"/>
        <v/>
      </c>
      <c r="G570" s="24">
        <f t="shared" si="102"/>
        <v>-1</v>
      </c>
      <c r="H570" s="24">
        <f t="shared" si="101"/>
        <v>-9.9009900990099011E-3</v>
      </c>
    </row>
    <row r="571" spans="1:8" s="25" customFormat="1" x14ac:dyDescent="0.2">
      <c r="A571" s="21"/>
      <c r="B571" s="22" t="s">
        <v>518</v>
      </c>
      <c r="C571" s="23">
        <v>0</v>
      </c>
      <c r="D571" s="23">
        <v>1</v>
      </c>
      <c r="E571" s="24" t="str">
        <f t="shared" si="99"/>
        <v/>
      </c>
      <c r="F571" s="24">
        <f t="shared" si="100"/>
        <v>3.968253968253968E-3</v>
      </c>
      <c r="G571" s="24">
        <f t="shared" si="102"/>
        <v>1</v>
      </c>
      <c r="H571" s="24" t="str">
        <f t="shared" si="101"/>
        <v/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2</v>
      </c>
      <c r="D578" s="23">
        <v>0</v>
      </c>
      <c r="E578" s="24">
        <f t="shared" si="99"/>
        <v>9.9009900990099011E-3</v>
      </c>
      <c r="F578" s="24" t="str">
        <f t="shared" si="100"/>
        <v/>
      </c>
      <c r="G578" s="24">
        <f t="shared" si="102"/>
        <v>-1</v>
      </c>
      <c r="H578" s="24">
        <f t="shared" si="101"/>
        <v>-9.9009900990099011E-3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55</v>
      </c>
      <c r="D591" s="19">
        <f>SUM(D592:D618)</f>
        <v>76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0.38181818181818183</v>
      </c>
      <c r="H591" s="20">
        <f t="shared" ref="H591:H618" si="105">+IF(OR(AND(E591=""),(G591="")),"",E591*G591)</f>
        <v>0.38181818181818183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0</v>
      </c>
      <c r="E592" s="24">
        <f t="shared" si="103"/>
        <v>1.8181818181818181E-2</v>
      </c>
      <c r="F592" s="24" t="str">
        <f t="shared" si="104"/>
        <v/>
      </c>
      <c r="G592" s="24">
        <f t="shared" ref="G592:G618" si="106">+IF(AND(C592=0,D592=0)," ",IF(C592=0,1,IF(D592=0,-1,(D592-C592)/C592)))</f>
        <v>-1</v>
      </c>
      <c r="H592" s="24">
        <f t="shared" si="105"/>
        <v>-1.8181818181818181E-2</v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0</v>
      </c>
      <c r="E593" s="24" t="str">
        <f t="shared" si="103"/>
        <v/>
      </c>
      <c r="F593" s="24" t="str">
        <f t="shared" si="104"/>
        <v/>
      </c>
      <c r="G593" s="24" t="str">
        <f t="shared" si="106"/>
        <v xml:space="preserve"> 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9</v>
      </c>
      <c r="D594" s="23">
        <v>7</v>
      </c>
      <c r="E594" s="24">
        <f t="shared" si="103"/>
        <v>0.16363636363636364</v>
      </c>
      <c r="F594" s="24">
        <f t="shared" si="104"/>
        <v>9.2105263157894732E-2</v>
      </c>
      <c r="G594" s="24">
        <f t="shared" si="106"/>
        <v>-0.22222222222222221</v>
      </c>
      <c r="H594" s="24">
        <f t="shared" si="105"/>
        <v>-3.6363636363636362E-2</v>
      </c>
    </row>
    <row r="595" spans="1:8" s="25" customFormat="1" x14ac:dyDescent="0.2">
      <c r="A595" s="21"/>
      <c r="B595" s="22" t="s">
        <v>536</v>
      </c>
      <c r="C595" s="23">
        <v>8</v>
      </c>
      <c r="D595" s="23">
        <v>22</v>
      </c>
      <c r="E595" s="24">
        <f t="shared" si="103"/>
        <v>0.14545454545454545</v>
      </c>
      <c r="F595" s="24">
        <f t="shared" si="104"/>
        <v>0.28947368421052633</v>
      </c>
      <c r="G595" s="24">
        <f t="shared" si="106"/>
        <v>1.75</v>
      </c>
      <c r="H595" s="24">
        <f t="shared" si="105"/>
        <v>0.25454545454545452</v>
      </c>
    </row>
    <row r="596" spans="1:8" s="25" customFormat="1" x14ac:dyDescent="0.2">
      <c r="A596" s="21"/>
      <c r="B596" s="22" t="s">
        <v>537</v>
      </c>
      <c r="C596" s="23">
        <v>1</v>
      </c>
      <c r="D596" s="23">
        <v>0</v>
      </c>
      <c r="E596" s="24">
        <f t="shared" si="103"/>
        <v>1.8181818181818181E-2</v>
      </c>
      <c r="F596" s="24" t="str">
        <f t="shared" si="104"/>
        <v/>
      </c>
      <c r="G596" s="24">
        <f t="shared" si="106"/>
        <v>-1</v>
      </c>
      <c r="H596" s="24">
        <f t="shared" si="105"/>
        <v>-1.8181818181818181E-2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26</v>
      </c>
      <c r="D607" s="23">
        <v>10</v>
      </c>
      <c r="E607" s="24">
        <f t="shared" si="103"/>
        <v>0.47272727272727272</v>
      </c>
      <c r="F607" s="24">
        <f t="shared" si="104"/>
        <v>0.13157894736842105</v>
      </c>
      <c r="G607" s="24">
        <f t="shared" si="106"/>
        <v>-0.61538461538461542</v>
      </c>
      <c r="H607" s="24">
        <f t="shared" si="105"/>
        <v>-0.29090909090909089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3</v>
      </c>
      <c r="D609" s="23">
        <v>35</v>
      </c>
      <c r="E609" s="24">
        <f t="shared" si="103"/>
        <v>5.4545454545454543E-2</v>
      </c>
      <c r="F609" s="24">
        <f t="shared" si="104"/>
        <v>0.46052631578947367</v>
      </c>
      <c r="G609" s="24">
        <f t="shared" si="106"/>
        <v>10.666666666666666</v>
      </c>
      <c r="H609" s="24">
        <f t="shared" si="105"/>
        <v>0.58181818181818179</v>
      </c>
    </row>
    <row r="610" spans="1:9" s="25" customFormat="1" x14ac:dyDescent="0.2">
      <c r="A610" s="21"/>
      <c r="B610" s="22" t="s">
        <v>550</v>
      </c>
      <c r="C610" s="23">
        <v>5</v>
      </c>
      <c r="D610" s="23">
        <v>2</v>
      </c>
      <c r="E610" s="24">
        <f t="shared" si="103"/>
        <v>9.0909090909090912E-2</v>
      </c>
      <c r="F610" s="24">
        <f t="shared" si="104"/>
        <v>2.6315789473684209E-2</v>
      </c>
      <c r="G610" s="24">
        <f t="shared" si="106"/>
        <v>-0.6</v>
      </c>
      <c r="H610" s="24">
        <f t="shared" si="105"/>
        <v>-5.4545454545454543E-2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1</v>
      </c>
      <c r="D612" s="23">
        <v>0</v>
      </c>
      <c r="E612" s="24">
        <f t="shared" si="103"/>
        <v>1.8181818181818181E-2</v>
      </c>
      <c r="F612" s="24" t="str">
        <f t="shared" si="104"/>
        <v/>
      </c>
      <c r="G612" s="24">
        <f t="shared" si="106"/>
        <v>-1</v>
      </c>
      <c r="H612" s="24">
        <f t="shared" si="105"/>
        <v>-1.8181818181818181E-2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1</v>
      </c>
      <c r="D618" s="23">
        <v>0</v>
      </c>
      <c r="E618" s="17">
        <f t="shared" si="103"/>
        <v>1.8181818181818181E-2</v>
      </c>
      <c r="F618" s="17" t="str">
        <f t="shared" si="104"/>
        <v/>
      </c>
      <c r="G618" s="17">
        <f t="shared" si="106"/>
        <v>-1</v>
      </c>
      <c r="H618" s="17">
        <f t="shared" si="105"/>
        <v>-1.8181818181818181E-2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558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559</v>
      </c>
      <c r="C8" s="12">
        <f>+C19+C76+C177+C356+C591</f>
        <v>717</v>
      </c>
      <c r="D8" s="13">
        <f>+D19+D76+D177+D356+D591</f>
        <v>284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-0.603905160390516</v>
      </c>
      <c r="H8" s="10">
        <f t="shared" ref="H8:H13" si="1">+IF(OR(AND(E8=""),(G8="")),"",E8*G8)</f>
        <v>-0.603905160390516</v>
      </c>
    </row>
    <row r="9" spans="1:8" s="25" customFormat="1" x14ac:dyDescent="0.2">
      <c r="A9" s="21"/>
      <c r="B9" s="22" t="s">
        <v>6</v>
      </c>
      <c r="C9" s="23">
        <f>+C19</f>
        <v>2</v>
      </c>
      <c r="D9" s="23">
        <f>+D19</f>
        <v>6</v>
      </c>
      <c r="E9" s="24">
        <f t="shared" ref="E9:F13" si="2">+C9/C$8</f>
        <v>2.7894002789400278E-3</v>
      </c>
      <c r="F9" s="24">
        <f t="shared" si="2"/>
        <v>2.1126760563380281E-2</v>
      </c>
      <c r="G9" s="24">
        <f t="shared" si="0"/>
        <v>2</v>
      </c>
      <c r="H9" s="24">
        <f t="shared" si="1"/>
        <v>5.5788005578800556E-3</v>
      </c>
    </row>
    <row r="10" spans="1:8" s="25" customFormat="1" x14ac:dyDescent="0.2">
      <c r="A10" s="21"/>
      <c r="B10" s="22" t="s">
        <v>7</v>
      </c>
      <c r="C10" s="23">
        <f>+C76</f>
        <v>5</v>
      </c>
      <c r="D10" s="23">
        <f>+D76</f>
        <v>22</v>
      </c>
      <c r="E10" s="24">
        <f t="shared" si="2"/>
        <v>6.9735006973500697E-3</v>
      </c>
      <c r="F10" s="24">
        <f t="shared" si="2"/>
        <v>7.746478873239436E-2</v>
      </c>
      <c r="G10" s="24">
        <f t="shared" si="0"/>
        <v>3.4</v>
      </c>
      <c r="H10" s="24">
        <f t="shared" si="1"/>
        <v>2.3709902370990237E-2</v>
      </c>
    </row>
    <row r="11" spans="1:8" s="25" customFormat="1" ht="25.5" x14ac:dyDescent="0.2">
      <c r="A11" s="21"/>
      <c r="B11" s="22" t="s">
        <v>8</v>
      </c>
      <c r="C11" s="23">
        <f>+C177</f>
        <v>4</v>
      </c>
      <c r="D11" s="23">
        <f>+D177</f>
        <v>67</v>
      </c>
      <c r="E11" s="24">
        <f t="shared" si="2"/>
        <v>5.5788005578800556E-3</v>
      </c>
      <c r="F11" s="24">
        <f t="shared" si="2"/>
        <v>0.23591549295774647</v>
      </c>
      <c r="G11" s="24">
        <f t="shared" si="0"/>
        <v>15.75</v>
      </c>
      <c r="H11" s="24">
        <f t="shared" si="1"/>
        <v>8.7866108786610872E-2</v>
      </c>
    </row>
    <row r="12" spans="1:8" s="25" customFormat="1" x14ac:dyDescent="0.2">
      <c r="A12" s="21"/>
      <c r="B12" s="22" t="s">
        <v>9</v>
      </c>
      <c r="C12" s="23">
        <f>+C356</f>
        <v>170</v>
      </c>
      <c r="D12" s="23">
        <f>+D356</f>
        <v>172</v>
      </c>
      <c r="E12" s="24">
        <f t="shared" si="2"/>
        <v>0.23709902370990238</v>
      </c>
      <c r="F12" s="24">
        <f t="shared" si="2"/>
        <v>0.60563380281690138</v>
      </c>
      <c r="G12" s="24">
        <f t="shared" si="0"/>
        <v>1.1764705882352941E-2</v>
      </c>
      <c r="H12" s="24">
        <f t="shared" si="1"/>
        <v>2.7894002789400278E-3</v>
      </c>
    </row>
    <row r="13" spans="1:8" s="25" customFormat="1" x14ac:dyDescent="0.2">
      <c r="A13" s="21"/>
      <c r="B13" s="22" t="s">
        <v>10</v>
      </c>
      <c r="C13" s="23">
        <f>+C591</f>
        <v>536</v>
      </c>
      <c r="D13" s="23">
        <f>+D591</f>
        <v>17</v>
      </c>
      <c r="E13" s="24">
        <f t="shared" si="2"/>
        <v>0.74755927475592743</v>
      </c>
      <c r="F13" s="24">
        <f t="shared" si="2"/>
        <v>5.9859154929577461E-2</v>
      </c>
      <c r="G13" s="24">
        <f t="shared" si="0"/>
        <v>-0.96828358208955223</v>
      </c>
      <c r="H13" s="24">
        <f t="shared" si="1"/>
        <v>-0.72384937238493718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2</v>
      </c>
      <c r="D19" s="19">
        <f>SUM(D20:D70)</f>
        <v>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</v>
      </c>
      <c r="H19" s="20">
        <f t="shared" ref="H19:H50" si="5">+IF(OR(AND(E19=""),(G19="")),"",E19*G19)</f>
        <v>2</v>
      </c>
    </row>
    <row r="20" spans="1:8" s="25" customFormat="1" x14ac:dyDescent="0.2">
      <c r="A20" s="21"/>
      <c r="B20" s="22" t="s">
        <v>12</v>
      </c>
      <c r="C20" s="23">
        <v>0</v>
      </c>
      <c r="D20" s="23">
        <v>1</v>
      </c>
      <c r="E20" s="24" t="str">
        <f t="shared" si="3"/>
        <v/>
      </c>
      <c r="F20" s="24">
        <f t="shared" si="4"/>
        <v>0.16666666666666666</v>
      </c>
      <c r="G20" s="24">
        <f t="shared" ref="G20:G51" si="6">+IF(AND(C20=0,D20=0)," ",IF(C20=0,1,IF(D20=0,-1,(D20-C20)/C20)))</f>
        <v>1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</v>
      </c>
      <c r="D30" s="23">
        <v>1</v>
      </c>
      <c r="E30" s="24">
        <f t="shared" si="3"/>
        <v>0.5</v>
      </c>
      <c r="F30" s="24">
        <f t="shared" si="4"/>
        <v>0.16666666666666666</v>
      </c>
      <c r="G30" s="24">
        <f t="shared" si="6"/>
        <v>0</v>
      </c>
      <c r="H30" s="24">
        <f t="shared" si="5"/>
        <v>0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1</v>
      </c>
      <c r="E38" s="24" t="str">
        <f t="shared" si="3"/>
        <v/>
      </c>
      <c r="F38" s="24">
        <f t="shared" si="4"/>
        <v>0.16666666666666666</v>
      </c>
      <c r="G38" s="24">
        <f t="shared" si="6"/>
        <v>1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2</v>
      </c>
      <c r="E54" s="24" t="str">
        <f t="shared" si="7"/>
        <v/>
      </c>
      <c r="F54" s="24">
        <f t="shared" si="8"/>
        <v>0.33333333333333331</v>
      </c>
      <c r="G54" s="24">
        <f t="shared" si="10"/>
        <v>1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1</v>
      </c>
      <c r="D67" s="23">
        <v>0</v>
      </c>
      <c r="E67" s="24">
        <f t="shared" si="7"/>
        <v>0.5</v>
      </c>
      <c r="F67" s="24" t="str">
        <f t="shared" si="8"/>
        <v/>
      </c>
      <c r="G67" s="24">
        <f t="shared" si="10"/>
        <v>-1</v>
      </c>
      <c r="H67" s="24">
        <f t="shared" si="9"/>
        <v>-0.5</v>
      </c>
    </row>
    <row r="68" spans="1:9" s="25" customFormat="1" x14ac:dyDescent="0.2">
      <c r="A68" s="21"/>
      <c r="B68" s="22" t="s">
        <v>59</v>
      </c>
      <c r="C68" s="23">
        <v>0</v>
      </c>
      <c r="D68" s="23">
        <v>1</v>
      </c>
      <c r="E68" s="24" t="str">
        <f t="shared" si="7"/>
        <v/>
      </c>
      <c r="F68" s="24">
        <f t="shared" si="8"/>
        <v>0.16666666666666666</v>
      </c>
      <c r="G68" s="24">
        <f t="shared" si="10"/>
        <v>1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5</v>
      </c>
      <c r="D76" s="19">
        <f>SUM(D77:D171)</f>
        <v>22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3.4</v>
      </c>
      <c r="H76" s="20">
        <f t="shared" ref="H76:H109" si="17">+IF(OR(AND(E76=""),(G76="")),"",E76*G76)</f>
        <v>3.4</v>
      </c>
      <c r="I76" s="25"/>
    </row>
    <row r="77" spans="1:9" s="25" customFormat="1" x14ac:dyDescent="0.2">
      <c r="A77" s="21"/>
      <c r="B77" s="22" t="s">
        <v>62</v>
      </c>
      <c r="C77" s="23">
        <v>0</v>
      </c>
      <c r="D77" s="23">
        <v>2</v>
      </c>
      <c r="E77" s="24" t="str">
        <f t="shared" si="15"/>
        <v/>
      </c>
      <c r="F77" s="24">
        <f t="shared" si="16"/>
        <v>9.0909090909090912E-2</v>
      </c>
      <c r="G77" s="24">
        <f t="shared" ref="G77:G110" si="18">+IF(AND(C77=0,D77=0)," ",IF(C77=0,1,IF(D77=0,-1,(D77-C77)/C77)))</f>
        <v>1</v>
      </c>
      <c r="H77" s="24" t="str">
        <f t="shared" si="17"/>
        <v/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0</v>
      </c>
      <c r="D80" s="23">
        <v>0</v>
      </c>
      <c r="E80" s="24" t="str">
        <f t="shared" si="15"/>
        <v/>
      </c>
      <c r="F80" s="24" t="str">
        <f t="shared" si="16"/>
        <v/>
      </c>
      <c r="G80" s="24" t="str">
        <f t="shared" si="18"/>
        <v xml:space="preserve"> 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1</v>
      </c>
      <c r="D81" s="23">
        <v>4</v>
      </c>
      <c r="E81" s="24">
        <f t="shared" si="15"/>
        <v>0.2</v>
      </c>
      <c r="F81" s="24">
        <f t="shared" si="16"/>
        <v>0.18181818181818182</v>
      </c>
      <c r="G81" s="24">
        <f t="shared" si="18"/>
        <v>3</v>
      </c>
      <c r="H81" s="24">
        <f t="shared" si="17"/>
        <v>0.60000000000000009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1</v>
      </c>
      <c r="E87" s="24" t="str">
        <f t="shared" si="15"/>
        <v/>
      </c>
      <c r="F87" s="24">
        <f t="shared" si="16"/>
        <v>4.5454545454545456E-2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0</v>
      </c>
      <c r="E91" s="24" t="str">
        <f t="shared" si="15"/>
        <v/>
      </c>
      <c r="F91" s="24" t="str">
        <f t="shared" si="16"/>
        <v/>
      </c>
      <c r="G91" s="24" t="str">
        <f t="shared" si="18"/>
        <v xml:space="preserve"> 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1</v>
      </c>
      <c r="D92" s="23">
        <v>0</v>
      </c>
      <c r="E92" s="24">
        <f t="shared" si="15"/>
        <v>0.2</v>
      </c>
      <c r="F92" s="24" t="str">
        <f t="shared" si="16"/>
        <v/>
      </c>
      <c r="G92" s="24">
        <f t="shared" si="18"/>
        <v>-1</v>
      </c>
      <c r="H92" s="24">
        <f t="shared" si="17"/>
        <v>-0.2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0</v>
      </c>
      <c r="D94" s="23">
        <v>1</v>
      </c>
      <c r="E94" s="24" t="str">
        <f t="shared" si="15"/>
        <v/>
      </c>
      <c r="F94" s="24">
        <f t="shared" si="16"/>
        <v>4.5454545454545456E-2</v>
      </c>
      <c r="G94" s="24">
        <f t="shared" si="18"/>
        <v>1</v>
      </c>
      <c r="H94" s="24" t="str">
        <f t="shared" si="17"/>
        <v/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0</v>
      </c>
      <c r="D97" s="23">
        <v>0</v>
      </c>
      <c r="E97" s="24" t="str">
        <f t="shared" si="15"/>
        <v/>
      </c>
      <c r="F97" s="24" t="str">
        <f t="shared" si="16"/>
        <v/>
      </c>
      <c r="G97" s="24" t="str">
        <f t="shared" si="18"/>
        <v xml:space="preserve"> 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1</v>
      </c>
      <c r="E102" s="24" t="str">
        <f t="shared" si="15"/>
        <v/>
      </c>
      <c r="F102" s="24">
        <f t="shared" si="16"/>
        <v>4.5454545454545456E-2</v>
      </c>
      <c r="G102" s="24">
        <f t="shared" si="18"/>
        <v>1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0</v>
      </c>
      <c r="D106" s="23">
        <v>0</v>
      </c>
      <c r="E106" s="24" t="str">
        <f t="shared" si="15"/>
        <v/>
      </c>
      <c r="F106" s="24" t="str">
        <f t="shared" si="16"/>
        <v/>
      </c>
      <c r="G106" s="24" t="str">
        <f t="shared" si="18"/>
        <v xml:space="preserve"> </v>
      </c>
      <c r="H106" s="24" t="str">
        <f t="shared" si="17"/>
        <v/>
      </c>
    </row>
    <row r="107" spans="1:8" s="25" customFormat="1" x14ac:dyDescent="0.2">
      <c r="A107" s="21"/>
      <c r="B107" s="22" t="s">
        <v>90</v>
      </c>
      <c r="C107" s="23">
        <v>0</v>
      </c>
      <c r="D107" s="23">
        <v>1</v>
      </c>
      <c r="E107" s="24" t="str">
        <f t="shared" si="15"/>
        <v/>
      </c>
      <c r="F107" s="24">
        <f t="shared" si="16"/>
        <v>4.5454545454545456E-2</v>
      </c>
      <c r="G107" s="24">
        <f t="shared" si="18"/>
        <v>1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0</v>
      </c>
      <c r="E109" s="24" t="str">
        <f t="shared" si="15"/>
        <v/>
      </c>
      <c r="F109" s="24" t="str">
        <f t="shared" si="16"/>
        <v/>
      </c>
      <c r="G109" s="24" t="str">
        <f t="shared" si="18"/>
        <v xml:space="preserve"> 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0</v>
      </c>
      <c r="E114" s="24" t="str">
        <f t="shared" si="27"/>
        <v/>
      </c>
      <c r="F114" s="24" t="str">
        <f t="shared" si="28"/>
        <v/>
      </c>
      <c r="G114" s="24" t="str">
        <f t="shared" si="30"/>
        <v xml:space="preserve"> 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0</v>
      </c>
      <c r="E115" s="24" t="str">
        <f t="shared" si="27"/>
        <v/>
      </c>
      <c r="F115" s="24" t="str">
        <f t="shared" si="28"/>
        <v/>
      </c>
      <c r="G115" s="24" t="str">
        <f t="shared" si="30"/>
        <v xml:space="preserve"> 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0</v>
      </c>
      <c r="E116" s="24" t="str">
        <f t="shared" si="27"/>
        <v/>
      </c>
      <c r="F116" s="24" t="str">
        <f t="shared" si="28"/>
        <v/>
      </c>
      <c r="G116" s="24" t="str">
        <f t="shared" si="30"/>
        <v xml:space="preserve"> 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0</v>
      </c>
      <c r="E118" s="24" t="str">
        <f t="shared" si="27"/>
        <v/>
      </c>
      <c r="F118" s="24" t="str">
        <f t="shared" si="28"/>
        <v/>
      </c>
      <c r="G118" s="24" t="str">
        <f t="shared" si="30"/>
        <v xml:space="preserve"> 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1</v>
      </c>
      <c r="E120" s="24" t="str">
        <f t="shared" si="27"/>
        <v/>
      </c>
      <c r="F120" s="24">
        <f t="shared" si="28"/>
        <v>4.5454545454545456E-2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0</v>
      </c>
      <c r="E124" s="24">
        <f t="shared" si="27"/>
        <v>0.2</v>
      </c>
      <c r="F124" s="24" t="str">
        <f t="shared" si="28"/>
        <v/>
      </c>
      <c r="G124" s="24">
        <f t="shared" si="30"/>
        <v>-1</v>
      </c>
      <c r="H124" s="24">
        <f t="shared" si="29"/>
        <v>-0.2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0</v>
      </c>
      <c r="D128" s="23">
        <v>0</v>
      </c>
      <c r="E128" s="24" t="str">
        <f t="shared" si="27"/>
        <v/>
      </c>
      <c r="F128" s="24" t="str">
        <f t="shared" si="28"/>
        <v/>
      </c>
      <c r="G128" s="24" t="str">
        <f t="shared" si="30"/>
        <v xml:space="preserve"> </v>
      </c>
      <c r="H128" s="24" t="str">
        <f t="shared" si="29"/>
        <v/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0</v>
      </c>
      <c r="D130" s="23">
        <v>1</v>
      </c>
      <c r="E130" s="24" t="str">
        <f t="shared" si="27"/>
        <v/>
      </c>
      <c r="F130" s="24">
        <f t="shared" si="28"/>
        <v>4.5454545454545456E-2</v>
      </c>
      <c r="G130" s="24">
        <f t="shared" si="30"/>
        <v>1</v>
      </c>
      <c r="H130" s="24" t="str">
        <f t="shared" si="29"/>
        <v/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</v>
      </c>
      <c r="D132" s="23">
        <v>1</v>
      </c>
      <c r="E132" s="24">
        <f t="shared" si="27"/>
        <v>0.2</v>
      </c>
      <c r="F132" s="24">
        <f t="shared" si="28"/>
        <v>4.5454545454545456E-2</v>
      </c>
      <c r="G132" s="24">
        <f t="shared" si="30"/>
        <v>0</v>
      </c>
      <c r="H132" s="24">
        <f t="shared" si="29"/>
        <v>0</v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0</v>
      </c>
      <c r="E133" s="24" t="str">
        <f t="shared" si="27"/>
        <v/>
      </c>
      <c r="F133" s="24" t="str">
        <f t="shared" si="28"/>
        <v/>
      </c>
      <c r="G133" s="24" t="str">
        <f t="shared" si="30"/>
        <v xml:space="preserve"> 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1</v>
      </c>
      <c r="E135" s="24" t="str">
        <f t="shared" si="27"/>
        <v/>
      </c>
      <c r="F135" s="24">
        <f t="shared" si="28"/>
        <v>4.5454545454545456E-2</v>
      </c>
      <c r="G135" s="24">
        <f t="shared" si="30"/>
        <v>1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1</v>
      </c>
      <c r="E136" s="24">
        <f t="shared" si="27"/>
        <v>0.2</v>
      </c>
      <c r="F136" s="24">
        <f t="shared" si="28"/>
        <v>4.5454545454545456E-2</v>
      </c>
      <c r="G136" s="24">
        <f t="shared" si="30"/>
        <v>0</v>
      </c>
      <c r="H136" s="24">
        <f t="shared" si="29"/>
        <v>0</v>
      </c>
    </row>
    <row r="137" spans="1:8" s="25" customFormat="1" x14ac:dyDescent="0.2">
      <c r="A137" s="21"/>
      <c r="B137" s="22" t="s">
        <v>119</v>
      </c>
      <c r="C137" s="23">
        <v>0</v>
      </c>
      <c r="D137" s="23">
        <v>0</v>
      </c>
      <c r="E137" s="24" t="str">
        <f t="shared" si="27"/>
        <v/>
      </c>
      <c r="F137" s="24" t="str">
        <f t="shared" si="28"/>
        <v/>
      </c>
      <c r="G137" s="24" t="str">
        <f t="shared" si="30"/>
        <v xml:space="preserve"> </v>
      </c>
      <c r="H137" s="24" t="str">
        <f t="shared" si="29"/>
        <v/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2</v>
      </c>
      <c r="E138" s="24" t="str">
        <f t="shared" si="27"/>
        <v/>
      </c>
      <c r="F138" s="24">
        <f t="shared" si="28"/>
        <v>9.0909090909090912E-2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0</v>
      </c>
      <c r="E140" s="24" t="str">
        <f t="shared" si="27"/>
        <v/>
      </c>
      <c r="F140" s="24" t="str">
        <f t="shared" si="28"/>
        <v/>
      </c>
      <c r="G140" s="24" t="str">
        <f t="shared" si="30"/>
        <v xml:space="preserve"> 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0</v>
      </c>
      <c r="E141" s="24" t="str">
        <f t="shared" si="27"/>
        <v/>
      </c>
      <c r="F141" s="24" t="str">
        <f t="shared" si="28"/>
        <v/>
      </c>
      <c r="G141" s="24" t="str">
        <f t="shared" si="30"/>
        <v xml:space="preserve"> 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1</v>
      </c>
      <c r="E145" s="24" t="str">
        <f t="shared" si="35"/>
        <v/>
      </c>
      <c r="F145" s="24">
        <f t="shared" si="36"/>
        <v>4.5454545454545456E-2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1</v>
      </c>
      <c r="E152" s="24" t="str">
        <f t="shared" si="35"/>
        <v/>
      </c>
      <c r="F152" s="24">
        <f t="shared" si="36"/>
        <v>4.5454545454545456E-2</v>
      </c>
      <c r="G152" s="24">
        <f t="shared" si="38"/>
        <v>1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1</v>
      </c>
      <c r="E156" s="24" t="str">
        <f t="shared" si="35"/>
        <v/>
      </c>
      <c r="F156" s="24">
        <f t="shared" si="36"/>
        <v>4.5454545454545456E-2</v>
      </c>
      <c r="G156" s="24">
        <f t="shared" si="38"/>
        <v>1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2</v>
      </c>
      <c r="E157" s="24" t="str">
        <f t="shared" si="35"/>
        <v/>
      </c>
      <c r="F157" s="24">
        <f t="shared" si="36"/>
        <v>9.0909090909090912E-2</v>
      </c>
      <c r="G157" s="24">
        <f t="shared" si="38"/>
        <v>1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0</v>
      </c>
      <c r="D168" s="23">
        <v>0</v>
      </c>
      <c r="E168" s="24" t="str">
        <f t="shared" si="35"/>
        <v/>
      </c>
      <c r="F168" s="24" t="str">
        <f t="shared" si="36"/>
        <v/>
      </c>
      <c r="G168" s="24" t="str">
        <f t="shared" si="38"/>
        <v xml:space="preserve"> </v>
      </c>
      <c r="H168" s="24" t="str">
        <f t="shared" si="37"/>
        <v/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4</v>
      </c>
      <c r="D177" s="19">
        <f>SUM(D178:D350)</f>
        <v>67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15.75</v>
      </c>
      <c r="H177" s="20">
        <f t="shared" ref="H177:H210" si="41">+IF(OR(AND(E177=""),(G177="")),"",E177*G177)</f>
        <v>15.75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0</v>
      </c>
      <c r="E178" s="24" t="str">
        <f t="shared" si="39"/>
        <v/>
      </c>
      <c r="F178" s="24" t="str">
        <f t="shared" si="40"/>
        <v/>
      </c>
      <c r="G178" s="24" t="str">
        <f t="shared" ref="G178:G211" si="42">+IF(AND(C178=0,D178=0)," ",IF(C178=0,1,IF(D178=0,-1,(D178-C178)/C178)))</f>
        <v xml:space="preserve"> 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0</v>
      </c>
      <c r="E182" s="24" t="str">
        <f t="shared" si="39"/>
        <v/>
      </c>
      <c r="F182" s="24" t="str">
        <f t="shared" si="40"/>
        <v/>
      </c>
      <c r="G182" s="24" t="str">
        <f t="shared" si="42"/>
        <v xml:space="preserve"> 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</v>
      </c>
      <c r="D184" s="23">
        <v>3</v>
      </c>
      <c r="E184" s="24">
        <f t="shared" si="39"/>
        <v>0.25</v>
      </c>
      <c r="F184" s="24">
        <f t="shared" si="40"/>
        <v>4.4776119402985072E-2</v>
      </c>
      <c r="G184" s="24">
        <f t="shared" si="42"/>
        <v>2</v>
      </c>
      <c r="H184" s="24">
        <f t="shared" si="41"/>
        <v>0.5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2</v>
      </c>
      <c r="E186" s="24" t="str">
        <f t="shared" si="39"/>
        <v/>
      </c>
      <c r="F186" s="24">
        <f t="shared" si="40"/>
        <v>2.9850746268656716E-2</v>
      </c>
      <c r="G186" s="24">
        <f t="shared" si="42"/>
        <v>1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0</v>
      </c>
      <c r="D191" s="23">
        <v>0</v>
      </c>
      <c r="E191" s="24" t="str">
        <f t="shared" si="39"/>
        <v/>
      </c>
      <c r="F191" s="24" t="str">
        <f t="shared" si="40"/>
        <v/>
      </c>
      <c r="G191" s="24" t="str">
        <f t="shared" si="42"/>
        <v xml:space="preserve"> </v>
      </c>
      <c r="H191" s="24" t="str">
        <f t="shared" si="41"/>
        <v/>
      </c>
    </row>
    <row r="192" spans="1:9" s="25" customFormat="1" x14ac:dyDescent="0.2">
      <c r="A192" s="21"/>
      <c r="B192" s="22" t="s">
        <v>167</v>
      </c>
      <c r="C192" s="23">
        <v>0</v>
      </c>
      <c r="D192" s="23">
        <v>1</v>
      </c>
      <c r="E192" s="24" t="str">
        <f t="shared" si="39"/>
        <v/>
      </c>
      <c r="F192" s="24">
        <f t="shared" si="40"/>
        <v>1.4925373134328358E-2</v>
      </c>
      <c r="G192" s="24">
        <f t="shared" si="42"/>
        <v>1</v>
      </c>
      <c r="H192" s="24" t="str">
        <f t="shared" si="41"/>
        <v/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0</v>
      </c>
      <c r="E193" s="24" t="str">
        <f t="shared" si="39"/>
        <v/>
      </c>
      <c r="F193" s="24" t="str">
        <f t="shared" si="40"/>
        <v/>
      </c>
      <c r="G193" s="24" t="str">
        <f t="shared" si="42"/>
        <v xml:space="preserve"> 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1</v>
      </c>
      <c r="D196" s="23">
        <v>0</v>
      </c>
      <c r="E196" s="24">
        <f t="shared" si="39"/>
        <v>0.25</v>
      </c>
      <c r="F196" s="24" t="str">
        <f t="shared" si="40"/>
        <v/>
      </c>
      <c r="G196" s="24">
        <f t="shared" si="42"/>
        <v>-1</v>
      </c>
      <c r="H196" s="24">
        <f t="shared" si="41"/>
        <v>-0.25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2</v>
      </c>
      <c r="E198" s="24" t="str">
        <f t="shared" si="39"/>
        <v/>
      </c>
      <c r="F198" s="24">
        <f t="shared" si="40"/>
        <v>2.9850746268656716E-2</v>
      </c>
      <c r="G198" s="24">
        <f t="shared" si="42"/>
        <v>1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0</v>
      </c>
      <c r="D204" s="23">
        <v>1</v>
      </c>
      <c r="E204" s="24" t="str">
        <f t="shared" si="39"/>
        <v/>
      </c>
      <c r="F204" s="24">
        <f t="shared" si="40"/>
        <v>1.4925373134328358E-2</v>
      </c>
      <c r="G204" s="24">
        <f t="shared" si="42"/>
        <v>1</v>
      </c>
      <c r="H204" s="24" t="str">
        <f t="shared" si="41"/>
        <v/>
      </c>
    </row>
    <row r="205" spans="1:8" s="25" customFormat="1" ht="25.5" x14ac:dyDescent="0.2">
      <c r="A205" s="21"/>
      <c r="B205" s="22" t="s">
        <v>180</v>
      </c>
      <c r="C205" s="23">
        <v>0</v>
      </c>
      <c r="D205" s="23">
        <v>2</v>
      </c>
      <c r="E205" s="24" t="str">
        <f t="shared" si="39"/>
        <v/>
      </c>
      <c r="F205" s="24">
        <f t="shared" si="40"/>
        <v>2.9850746268656716E-2</v>
      </c>
      <c r="G205" s="24">
        <f t="shared" si="42"/>
        <v>1</v>
      </c>
      <c r="H205" s="24" t="str">
        <f t="shared" si="41"/>
        <v/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</v>
      </c>
      <c r="D207" s="23">
        <v>0</v>
      </c>
      <c r="E207" s="24">
        <f t="shared" si="39"/>
        <v>0.25</v>
      </c>
      <c r="F207" s="24" t="str">
        <f t="shared" si="40"/>
        <v/>
      </c>
      <c r="G207" s="24">
        <f t="shared" si="42"/>
        <v>-1</v>
      </c>
      <c r="H207" s="24">
        <f t="shared" si="41"/>
        <v>-0.25</v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0</v>
      </c>
      <c r="E208" s="24" t="str">
        <f t="shared" si="39"/>
        <v/>
      </c>
      <c r="F208" s="24" t="str">
        <f t="shared" si="40"/>
        <v/>
      </c>
      <c r="G208" s="24" t="str">
        <f t="shared" si="42"/>
        <v xml:space="preserve"> 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0</v>
      </c>
      <c r="E209" s="24" t="str">
        <f t="shared" si="39"/>
        <v/>
      </c>
      <c r="F209" s="24" t="str">
        <f t="shared" si="40"/>
        <v/>
      </c>
      <c r="G209" s="24" t="str">
        <f t="shared" si="42"/>
        <v xml:space="preserve"> 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1</v>
      </c>
      <c r="E210" s="24" t="str">
        <f t="shared" si="39"/>
        <v/>
      </c>
      <c r="F210" s="24">
        <f t="shared" si="40"/>
        <v>1.4925373134328358E-2</v>
      </c>
      <c r="G210" s="24">
        <f t="shared" si="42"/>
        <v>1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0</v>
      </c>
      <c r="E219" s="24" t="str">
        <f t="shared" si="51"/>
        <v/>
      </c>
      <c r="F219" s="24" t="str">
        <f t="shared" si="52"/>
        <v/>
      </c>
      <c r="G219" s="24" t="str">
        <f t="shared" si="54"/>
        <v xml:space="preserve"> 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0</v>
      </c>
      <c r="E224" s="24" t="str">
        <f t="shared" si="51"/>
        <v/>
      </c>
      <c r="F224" s="24" t="str">
        <f t="shared" si="52"/>
        <v/>
      </c>
      <c r="G224" s="24" t="str">
        <f t="shared" si="54"/>
        <v xml:space="preserve"> 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0</v>
      </c>
      <c r="D231" s="23">
        <v>15</v>
      </c>
      <c r="E231" s="24" t="str">
        <f t="shared" si="51"/>
        <v/>
      </c>
      <c r="F231" s="24">
        <f t="shared" si="52"/>
        <v>0.22388059701492538</v>
      </c>
      <c r="G231" s="24">
        <f t="shared" si="54"/>
        <v>1</v>
      </c>
      <c r="H231" s="24" t="str">
        <f t="shared" si="53"/>
        <v/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</v>
      </c>
      <c r="D244" s="23">
        <v>0</v>
      </c>
      <c r="E244" s="24">
        <f t="shared" si="55"/>
        <v>0.25</v>
      </c>
      <c r="F244" s="24" t="str">
        <f t="shared" si="56"/>
        <v/>
      </c>
      <c r="G244" s="24">
        <f t="shared" ref="G244:G275" si="62">+IF(AND(C244=0,D244=0)," ",IF(C244=0,1,IF(D244=0,-1,(D244-C244)/C244)))</f>
        <v>-1</v>
      </c>
      <c r="H244" s="24">
        <f t="shared" si="57"/>
        <v>-0.25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0</v>
      </c>
      <c r="E250" s="24" t="str">
        <f t="shared" si="55"/>
        <v/>
      </c>
      <c r="F250" s="24" t="str">
        <f t="shared" si="56"/>
        <v/>
      </c>
      <c r="G250" s="24" t="str">
        <f t="shared" si="62"/>
        <v xml:space="preserve"> 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1.4925373134328358E-2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13</v>
      </c>
      <c r="E259" s="24" t="str">
        <f t="shared" si="55"/>
        <v/>
      </c>
      <c r="F259" s="24">
        <f t="shared" si="56"/>
        <v>0.19402985074626866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0</v>
      </c>
      <c r="E270" s="24" t="str">
        <f t="shared" si="55"/>
        <v/>
      </c>
      <c r="F270" s="24" t="str">
        <f t="shared" si="56"/>
        <v/>
      </c>
      <c r="G270" s="24" t="str">
        <f t="shared" si="62"/>
        <v xml:space="preserve"> 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0</v>
      </c>
      <c r="E277" s="24" t="str">
        <f t="shared" si="63"/>
        <v/>
      </c>
      <c r="F277" s="24" t="str">
        <f t="shared" si="64"/>
        <v/>
      </c>
      <c r="G277" s="24" t="str">
        <f t="shared" si="66"/>
        <v xml:space="preserve"> 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0</v>
      </c>
      <c r="D282" s="23">
        <v>0</v>
      </c>
      <c r="E282" s="24" t="str">
        <f t="shared" si="63"/>
        <v/>
      </c>
      <c r="F282" s="24" t="str">
        <f t="shared" si="64"/>
        <v/>
      </c>
      <c r="G282" s="24" t="str">
        <f t="shared" si="66"/>
        <v xml:space="preserve"> </v>
      </c>
      <c r="H282" s="24" t="str">
        <f t="shared" si="65"/>
        <v/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0</v>
      </c>
      <c r="E283" s="24" t="str">
        <f t="shared" si="63"/>
        <v/>
      </c>
      <c r="F283" s="24" t="str">
        <f t="shared" si="64"/>
        <v/>
      </c>
      <c r="G283" s="24" t="str">
        <f t="shared" si="66"/>
        <v xml:space="preserve"> 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1</v>
      </c>
      <c r="E294" s="24" t="str">
        <f t="shared" si="63"/>
        <v/>
      </c>
      <c r="F294" s="24">
        <f t="shared" si="64"/>
        <v>1.4925373134328358E-2</v>
      </c>
      <c r="G294" s="24">
        <f t="shared" si="66"/>
        <v>1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1</v>
      </c>
      <c r="E299" s="24" t="str">
        <f t="shared" si="63"/>
        <v/>
      </c>
      <c r="F299" s="24">
        <f t="shared" si="64"/>
        <v>1.4925373134328358E-2</v>
      </c>
      <c r="G299" s="24">
        <f t="shared" si="66"/>
        <v>1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0</v>
      </c>
      <c r="E300" s="24" t="str">
        <f t="shared" si="63"/>
        <v/>
      </c>
      <c r="F300" s="24" t="str">
        <f t="shared" si="64"/>
        <v/>
      </c>
      <c r="G300" s="24" t="str">
        <f t="shared" si="66"/>
        <v xml:space="preserve"> 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15</v>
      </c>
      <c r="E306" s="24" t="str">
        <f t="shared" si="63"/>
        <v/>
      </c>
      <c r="F306" s="24">
        <f t="shared" si="64"/>
        <v>0.22388059701492538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0</v>
      </c>
      <c r="E311" s="24" t="str">
        <f t="shared" si="67"/>
        <v/>
      </c>
      <c r="F311" s="24" t="str">
        <f t="shared" si="68"/>
        <v/>
      </c>
      <c r="G311" s="24" t="str">
        <f t="shared" si="70"/>
        <v xml:space="preserve"> 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0</v>
      </c>
      <c r="D314" s="23">
        <v>9</v>
      </c>
      <c r="E314" s="24" t="str">
        <f t="shared" si="67"/>
        <v/>
      </c>
      <c r="F314" s="24">
        <f t="shared" si="68"/>
        <v>0.13432835820895522</v>
      </c>
      <c r="G314" s="24">
        <f t="shared" si="70"/>
        <v>1</v>
      </c>
      <c r="H314" s="24" t="str">
        <f t="shared" si="69"/>
        <v/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0</v>
      </c>
      <c r="E325" s="24" t="str">
        <f t="shared" si="67"/>
        <v/>
      </c>
      <c r="F325" s="24" t="str">
        <f t="shared" si="68"/>
        <v/>
      </c>
      <c r="G325" s="24" t="str">
        <f t="shared" si="70"/>
        <v xml:space="preserve"> 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170</v>
      </c>
      <c r="D356" s="19">
        <f>SUM(D357:D585)</f>
        <v>172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1.1764705882352941E-2</v>
      </c>
      <c r="H356" s="20">
        <f t="shared" ref="H356:H420" si="81">+IF(OR(AND(E356=""),(G356="")),"",E356*G356)</f>
        <v>1.1764705882352941E-2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0</v>
      </c>
      <c r="E357" s="24">
        <f t="shared" si="79"/>
        <v>5.8823529411764705E-3</v>
      </c>
      <c r="F357" s="24" t="str">
        <f t="shared" si="80"/>
        <v/>
      </c>
      <c r="G357" s="24">
        <f t="shared" ref="G357:G421" si="82">+IF(AND(C357=0,D357=0)," ",IF(C357=0,1,IF(D357=0,-1,(D357-C357)/C357)))</f>
        <v>-1</v>
      </c>
      <c r="H357" s="24">
        <f t="shared" si="81"/>
        <v>-5.8823529411764705E-3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0</v>
      </c>
      <c r="D362" s="23">
        <v>1</v>
      </c>
      <c r="E362" s="24" t="str">
        <f t="shared" si="79"/>
        <v/>
      </c>
      <c r="F362" s="24">
        <f t="shared" si="80"/>
        <v>5.8139534883720929E-3</v>
      </c>
      <c r="G362" s="24">
        <f t="shared" si="82"/>
        <v>1</v>
      </c>
      <c r="H362" s="24" t="str">
        <f t="shared" si="81"/>
        <v/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1</v>
      </c>
      <c r="E363" s="24" t="str">
        <f t="shared" si="79"/>
        <v/>
      </c>
      <c r="F363" s="24">
        <f t="shared" si="80"/>
        <v>5.8139534883720929E-3</v>
      </c>
      <c r="G363" s="24">
        <f t="shared" si="82"/>
        <v>1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0</v>
      </c>
      <c r="E364" s="24">
        <f t="shared" si="79"/>
        <v>5.8823529411764705E-3</v>
      </c>
      <c r="F364" s="24" t="str">
        <f t="shared" si="80"/>
        <v/>
      </c>
      <c r="G364" s="24">
        <f t="shared" si="82"/>
        <v>-1</v>
      </c>
      <c r="H364" s="24">
        <f t="shared" si="81"/>
        <v>-5.8823529411764705E-3</v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0</v>
      </c>
      <c r="D368" s="23">
        <v>72</v>
      </c>
      <c r="E368" s="24" t="str">
        <f t="shared" si="79"/>
        <v/>
      </c>
      <c r="F368" s="24">
        <f t="shared" si="80"/>
        <v>0.41860465116279072</v>
      </c>
      <c r="G368" s="24">
        <f t="shared" si="82"/>
        <v>1</v>
      </c>
      <c r="H368" s="24" t="str">
        <f t="shared" si="81"/>
        <v/>
      </c>
    </row>
    <row r="369" spans="1:8" s="25" customFormat="1" x14ac:dyDescent="0.2">
      <c r="A369" s="21"/>
      <c r="B369" s="22" t="s">
        <v>328</v>
      </c>
      <c r="C369" s="23">
        <v>0</v>
      </c>
      <c r="D369" s="23">
        <v>1</v>
      </c>
      <c r="E369" s="24" t="str">
        <f t="shared" si="79"/>
        <v/>
      </c>
      <c r="F369" s="24">
        <f t="shared" si="80"/>
        <v>5.8139534883720929E-3</v>
      </c>
      <c r="G369" s="24">
        <f t="shared" si="82"/>
        <v>1</v>
      </c>
      <c r="H369" s="24" t="str">
        <f t="shared" si="81"/>
        <v/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1</v>
      </c>
      <c r="D371" s="23">
        <v>1</v>
      </c>
      <c r="E371" s="24">
        <f t="shared" si="79"/>
        <v>5.8823529411764705E-3</v>
      </c>
      <c r="F371" s="24">
        <f t="shared" si="80"/>
        <v>5.8139534883720929E-3</v>
      </c>
      <c r="G371" s="24">
        <f t="shared" si="82"/>
        <v>0</v>
      </c>
      <c r="H371" s="24">
        <f t="shared" si="81"/>
        <v>0</v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0</v>
      </c>
      <c r="E372" s="24" t="str">
        <f t="shared" si="79"/>
        <v/>
      </c>
      <c r="F372" s="24" t="str">
        <f t="shared" si="80"/>
        <v/>
      </c>
      <c r="G372" s="24" t="str">
        <f t="shared" si="82"/>
        <v xml:space="preserve"> 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2</v>
      </c>
      <c r="E373" s="24" t="str">
        <f t="shared" si="79"/>
        <v/>
      </c>
      <c r="F373" s="24">
        <f t="shared" si="80"/>
        <v>1.1627906976744186E-2</v>
      </c>
      <c r="G373" s="24">
        <f t="shared" si="82"/>
        <v>1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1</v>
      </c>
      <c r="E374" s="24" t="str">
        <f t="shared" si="79"/>
        <v/>
      </c>
      <c r="F374" s="24">
        <f t="shared" si="80"/>
        <v>5.8139534883720929E-3</v>
      </c>
      <c r="G374" s="24">
        <f t="shared" si="82"/>
        <v>1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3</v>
      </c>
      <c r="D376" s="23">
        <v>10</v>
      </c>
      <c r="E376" s="24">
        <f t="shared" si="79"/>
        <v>1.7647058823529412E-2</v>
      </c>
      <c r="F376" s="24">
        <f t="shared" si="80"/>
        <v>5.8139534883720929E-2</v>
      </c>
      <c r="G376" s="24">
        <f t="shared" si="82"/>
        <v>2.3333333333333335</v>
      </c>
      <c r="H376" s="24">
        <f t="shared" si="81"/>
        <v>4.1176470588235294E-2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0</v>
      </c>
      <c r="E379" s="24" t="str">
        <f t="shared" si="79"/>
        <v/>
      </c>
      <c r="F379" s="24" t="str">
        <f t="shared" si="80"/>
        <v/>
      </c>
      <c r="G379" s="24" t="str">
        <f t="shared" si="82"/>
        <v xml:space="preserve"> 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0</v>
      </c>
      <c r="D380" s="23">
        <v>0</v>
      </c>
      <c r="E380" s="24" t="str">
        <f t="shared" si="79"/>
        <v/>
      </c>
      <c r="F380" s="24" t="str">
        <f t="shared" si="80"/>
        <v/>
      </c>
      <c r="G380" s="24" t="str">
        <f t="shared" si="82"/>
        <v xml:space="preserve"> </v>
      </c>
      <c r="H380" s="24" t="str">
        <f t="shared" si="81"/>
        <v/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3</v>
      </c>
      <c r="E390" s="24" t="str">
        <f t="shared" si="79"/>
        <v/>
      </c>
      <c r="F390" s="24">
        <f t="shared" si="80"/>
        <v>1.7441860465116279E-2</v>
      </c>
      <c r="G390" s="24">
        <f t="shared" si="82"/>
        <v>1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1</v>
      </c>
      <c r="D391" s="23">
        <v>0</v>
      </c>
      <c r="E391" s="24">
        <f t="shared" si="79"/>
        <v>5.8823529411764705E-3</v>
      </c>
      <c r="F391" s="24" t="str">
        <f t="shared" si="80"/>
        <v/>
      </c>
      <c r="G391" s="24">
        <f t="shared" si="82"/>
        <v>-1</v>
      </c>
      <c r="H391" s="24">
        <f t="shared" si="81"/>
        <v>-5.8823529411764705E-3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1</v>
      </c>
      <c r="E392" s="24" t="str">
        <f t="shared" si="79"/>
        <v/>
      </c>
      <c r="F392" s="24">
        <f t="shared" si="80"/>
        <v>5.8139534883720929E-3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0</v>
      </c>
      <c r="E395" s="24" t="str">
        <f t="shared" si="79"/>
        <v/>
      </c>
      <c r="F395" s="24" t="str">
        <f t="shared" si="80"/>
        <v/>
      </c>
      <c r="G395" s="24" t="str">
        <f t="shared" si="82"/>
        <v xml:space="preserve"> 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1</v>
      </c>
      <c r="D398" s="23">
        <v>5</v>
      </c>
      <c r="E398" s="24">
        <f t="shared" si="79"/>
        <v>5.8823529411764705E-3</v>
      </c>
      <c r="F398" s="24">
        <f t="shared" si="80"/>
        <v>2.9069767441860465E-2</v>
      </c>
      <c r="G398" s="24">
        <f t="shared" si="82"/>
        <v>4</v>
      </c>
      <c r="H398" s="24">
        <f t="shared" si="81"/>
        <v>2.3529411764705882E-2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3</v>
      </c>
      <c r="D402" s="23">
        <v>9</v>
      </c>
      <c r="E402" s="24">
        <f t="shared" si="79"/>
        <v>1.7647058823529412E-2</v>
      </c>
      <c r="F402" s="24">
        <f t="shared" si="80"/>
        <v>5.232558139534884E-2</v>
      </c>
      <c r="G402" s="24">
        <f t="shared" si="82"/>
        <v>2</v>
      </c>
      <c r="H402" s="24">
        <f t="shared" si="81"/>
        <v>3.5294117647058823E-2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</v>
      </c>
      <c r="D405" s="23">
        <v>6</v>
      </c>
      <c r="E405" s="24">
        <f t="shared" si="79"/>
        <v>5.8823529411764705E-3</v>
      </c>
      <c r="F405" s="24">
        <f t="shared" si="80"/>
        <v>3.4883720930232558E-2</v>
      </c>
      <c r="G405" s="24">
        <f t="shared" si="82"/>
        <v>5</v>
      </c>
      <c r="H405" s="24">
        <f t="shared" si="81"/>
        <v>2.9411764705882353E-2</v>
      </c>
    </row>
    <row r="406" spans="1:8" s="25" customFormat="1" x14ac:dyDescent="0.2">
      <c r="A406" s="21"/>
      <c r="B406" s="22" t="s">
        <v>362</v>
      </c>
      <c r="C406" s="23">
        <v>0</v>
      </c>
      <c r="D406" s="23">
        <v>1</v>
      </c>
      <c r="E406" s="24" t="str">
        <f t="shared" si="79"/>
        <v/>
      </c>
      <c r="F406" s="24">
        <f t="shared" si="80"/>
        <v>5.8139534883720929E-3</v>
      </c>
      <c r="G406" s="24">
        <f t="shared" si="82"/>
        <v>1</v>
      </c>
      <c r="H406" s="24" t="str">
        <f t="shared" si="81"/>
        <v/>
      </c>
    </row>
    <row r="407" spans="1:8" s="25" customFormat="1" x14ac:dyDescent="0.2">
      <c r="A407" s="21"/>
      <c r="B407" s="22" t="s">
        <v>363</v>
      </c>
      <c r="C407" s="23">
        <v>0</v>
      </c>
      <c r="D407" s="23">
        <v>3</v>
      </c>
      <c r="E407" s="24" t="str">
        <f t="shared" si="79"/>
        <v/>
      </c>
      <c r="F407" s="24">
        <f t="shared" si="80"/>
        <v>1.7441860465116279E-2</v>
      </c>
      <c r="G407" s="24">
        <f t="shared" si="82"/>
        <v>1</v>
      </c>
      <c r="H407" s="24" t="str">
        <f t="shared" si="81"/>
        <v/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1</v>
      </c>
      <c r="D411" s="23">
        <v>1</v>
      </c>
      <c r="E411" s="24">
        <f t="shared" si="79"/>
        <v>5.8823529411764705E-3</v>
      </c>
      <c r="F411" s="24">
        <f t="shared" si="80"/>
        <v>5.8139534883720929E-3</v>
      </c>
      <c r="G411" s="24">
        <f t="shared" si="82"/>
        <v>0</v>
      </c>
      <c r="H411" s="24">
        <f t="shared" si="81"/>
        <v>0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1</v>
      </c>
      <c r="E412" s="24" t="str">
        <f t="shared" si="79"/>
        <v/>
      </c>
      <c r="F412" s="24">
        <f t="shared" si="80"/>
        <v>5.8139534883720929E-3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1</v>
      </c>
      <c r="D417" s="23">
        <v>0</v>
      </c>
      <c r="E417" s="24">
        <f t="shared" si="79"/>
        <v>5.8823529411764705E-3</v>
      </c>
      <c r="F417" s="24" t="str">
        <f t="shared" si="80"/>
        <v/>
      </c>
      <c r="G417" s="24">
        <f t="shared" si="82"/>
        <v>-1</v>
      </c>
      <c r="H417" s="24">
        <f t="shared" si="81"/>
        <v>-5.8823529411764705E-3</v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3</v>
      </c>
      <c r="E418" s="24" t="str">
        <f t="shared" si="79"/>
        <v/>
      </c>
      <c r="F418" s="24">
        <f t="shared" si="80"/>
        <v>1.7441860465116279E-2</v>
      </c>
      <c r="G418" s="24">
        <f t="shared" si="82"/>
        <v>1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0</v>
      </c>
      <c r="E420" s="24" t="str">
        <f t="shared" si="79"/>
        <v/>
      </c>
      <c r="F420" s="24" t="str">
        <f t="shared" si="80"/>
        <v/>
      </c>
      <c r="G420" s="24" t="str">
        <f t="shared" si="82"/>
        <v xml:space="preserve"> 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0</v>
      </c>
      <c r="D427" s="23">
        <v>0</v>
      </c>
      <c r="E427" s="24" t="str">
        <f t="shared" si="87"/>
        <v/>
      </c>
      <c r="F427" s="24" t="str">
        <f t="shared" si="88"/>
        <v/>
      </c>
      <c r="G427" s="24" t="str">
        <f t="shared" si="90"/>
        <v xml:space="preserve"> </v>
      </c>
      <c r="H427" s="24" t="str">
        <f t="shared" si="89"/>
        <v/>
      </c>
    </row>
    <row r="428" spans="1:8" s="25" customFormat="1" x14ac:dyDescent="0.2">
      <c r="A428" s="21"/>
      <c r="B428" s="22" t="s">
        <v>383</v>
      </c>
      <c r="C428" s="23">
        <v>0</v>
      </c>
      <c r="D428" s="23">
        <v>4</v>
      </c>
      <c r="E428" s="24" t="str">
        <f t="shared" si="87"/>
        <v/>
      </c>
      <c r="F428" s="24">
        <f t="shared" si="88"/>
        <v>2.3255813953488372E-2</v>
      </c>
      <c r="G428" s="24">
        <f t="shared" si="90"/>
        <v>1</v>
      </c>
      <c r="H428" s="24" t="str">
        <f t="shared" si="89"/>
        <v/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5</v>
      </c>
      <c r="E432" s="24" t="str">
        <f t="shared" si="87"/>
        <v/>
      </c>
      <c r="F432" s="24">
        <f t="shared" si="88"/>
        <v>2.9069767441860465E-2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13</v>
      </c>
      <c r="E436" s="24" t="str">
        <f t="shared" si="87"/>
        <v/>
      </c>
      <c r="F436" s="24">
        <f t="shared" si="88"/>
        <v>7.5581395348837205E-2</v>
      </c>
      <c r="G436" s="24">
        <f t="shared" si="90"/>
        <v>1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0</v>
      </c>
      <c r="D452" s="23">
        <v>0</v>
      </c>
      <c r="E452" s="24" t="str">
        <f t="shared" si="87"/>
        <v/>
      </c>
      <c r="F452" s="24" t="str">
        <f t="shared" si="88"/>
        <v/>
      </c>
      <c r="G452" s="24" t="str">
        <f t="shared" si="90"/>
        <v xml:space="preserve"> </v>
      </c>
      <c r="H452" s="24" t="str">
        <f t="shared" si="89"/>
        <v/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0</v>
      </c>
      <c r="E453" s="24" t="str">
        <f t="shared" si="87"/>
        <v/>
      </c>
      <c r="F453" s="24" t="str">
        <f t="shared" si="88"/>
        <v/>
      </c>
      <c r="G453" s="24" t="str">
        <f t="shared" si="90"/>
        <v xml:space="preserve"> 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0</v>
      </c>
      <c r="D455" s="23">
        <v>0</v>
      </c>
      <c r="E455" s="24" t="str">
        <f t="shared" si="87"/>
        <v/>
      </c>
      <c r="F455" s="24" t="str">
        <f t="shared" si="88"/>
        <v/>
      </c>
      <c r="G455" s="24" t="str">
        <f t="shared" si="90"/>
        <v xml:space="preserve"> </v>
      </c>
      <c r="H455" s="24" t="str">
        <f t="shared" si="89"/>
        <v/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2</v>
      </c>
      <c r="E475" s="24" t="str">
        <f t="shared" si="87"/>
        <v/>
      </c>
      <c r="F475" s="24">
        <f t="shared" si="88"/>
        <v>1.1627906976744186E-2</v>
      </c>
      <c r="G475" s="24">
        <f t="shared" si="90"/>
        <v>1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1</v>
      </c>
      <c r="E479" s="24" t="str">
        <f t="shared" si="87"/>
        <v/>
      </c>
      <c r="F479" s="24">
        <f t="shared" si="88"/>
        <v>5.8139534883720929E-3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0</v>
      </c>
      <c r="D481" s="23">
        <v>2</v>
      </c>
      <c r="E481" s="24" t="str">
        <f t="shared" si="87"/>
        <v/>
      </c>
      <c r="F481" s="24">
        <f t="shared" si="88"/>
        <v>1.1627906976744186E-2</v>
      </c>
      <c r="G481" s="24">
        <f t="shared" si="90"/>
        <v>1</v>
      </c>
      <c r="H481" s="24" t="str">
        <f t="shared" si="89"/>
        <v/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0</v>
      </c>
      <c r="E489" s="24" t="str">
        <f t="shared" si="95"/>
        <v/>
      </c>
      <c r="F489" s="24" t="str">
        <f t="shared" si="96"/>
        <v/>
      </c>
      <c r="G489" s="24" t="str">
        <f t="shared" si="98"/>
        <v xml:space="preserve"> 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0</v>
      </c>
      <c r="E494" s="24" t="str">
        <f t="shared" si="95"/>
        <v/>
      </c>
      <c r="F494" s="24" t="str">
        <f t="shared" si="96"/>
        <v/>
      </c>
      <c r="G494" s="24" t="str">
        <f t="shared" si="98"/>
        <v xml:space="preserve"> 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10</v>
      </c>
      <c r="E496" s="24" t="str">
        <f t="shared" si="95"/>
        <v/>
      </c>
      <c r="F496" s="24">
        <f t="shared" si="96"/>
        <v>5.8139534883720929E-2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1</v>
      </c>
      <c r="D500" s="23">
        <v>0</v>
      </c>
      <c r="E500" s="24">
        <f t="shared" si="95"/>
        <v>5.8823529411764705E-3</v>
      </c>
      <c r="F500" s="24" t="str">
        <f t="shared" si="96"/>
        <v/>
      </c>
      <c r="G500" s="24">
        <f t="shared" si="98"/>
        <v>-1</v>
      </c>
      <c r="H500" s="24">
        <f t="shared" si="97"/>
        <v>-5.8823529411764705E-3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1</v>
      </c>
      <c r="E507" s="24" t="str">
        <f t="shared" si="95"/>
        <v/>
      </c>
      <c r="F507" s="24">
        <f t="shared" si="96"/>
        <v>5.8139534883720929E-3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1</v>
      </c>
      <c r="E520" s="24" t="str">
        <f t="shared" si="95"/>
        <v/>
      </c>
      <c r="F520" s="24">
        <f t="shared" si="96"/>
        <v>5.8139534883720929E-3</v>
      </c>
      <c r="G520" s="24">
        <f t="shared" si="98"/>
        <v>1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1</v>
      </c>
      <c r="E527" s="24" t="str">
        <f t="shared" si="95"/>
        <v/>
      </c>
      <c r="F527" s="24">
        <f t="shared" si="96"/>
        <v>5.8139534883720929E-3</v>
      </c>
      <c r="G527" s="24">
        <f t="shared" si="98"/>
        <v>1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0</v>
      </c>
      <c r="E544" s="24" t="str">
        <f t="shared" si="95"/>
        <v/>
      </c>
      <c r="F544" s="24" t="str">
        <f t="shared" si="96"/>
        <v/>
      </c>
      <c r="G544" s="24" t="str">
        <f t="shared" si="98"/>
        <v xml:space="preserve"> 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155</v>
      </c>
      <c r="D545" s="23">
        <v>0</v>
      </c>
      <c r="E545" s="24">
        <f t="shared" si="95"/>
        <v>0.91176470588235292</v>
      </c>
      <c r="F545" s="24" t="str">
        <f t="shared" si="96"/>
        <v/>
      </c>
      <c r="G545" s="24">
        <f t="shared" si="98"/>
        <v>-1</v>
      </c>
      <c r="H545" s="24">
        <f t="shared" si="97"/>
        <v>-0.91176470588235292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0</v>
      </c>
      <c r="D548" s="23">
        <v>1</v>
      </c>
      <c r="E548" s="24" t="str">
        <f t="shared" si="95"/>
        <v/>
      </c>
      <c r="F548" s="24">
        <f t="shared" si="96"/>
        <v>5.8139534883720929E-3</v>
      </c>
      <c r="G548" s="24">
        <f t="shared" si="98"/>
        <v>1</v>
      </c>
      <c r="H548" s="24" t="str">
        <f t="shared" si="97"/>
        <v/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0</v>
      </c>
      <c r="E549" s="24" t="str">
        <f t="shared" si="95"/>
        <v/>
      </c>
      <c r="F549" s="24" t="str">
        <f t="shared" si="96"/>
        <v/>
      </c>
      <c r="G549" s="24" t="str">
        <f t="shared" si="98"/>
        <v xml:space="preserve"> 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1</v>
      </c>
      <c r="E552" s="24" t="str">
        <f t="shared" si="99"/>
        <v/>
      </c>
      <c r="F552" s="24">
        <f t="shared" si="100"/>
        <v>5.8139534883720929E-3</v>
      </c>
      <c r="G552" s="24">
        <f t="shared" ref="G552:G585" si="102">+IF(AND(C552=0,D552=0)," ",IF(C552=0,1,IF(D552=0,-1,(D552-C552)/C552)))</f>
        <v>1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3</v>
      </c>
      <c r="E557" s="24" t="str">
        <f t="shared" si="99"/>
        <v/>
      </c>
      <c r="F557" s="24">
        <f t="shared" si="100"/>
        <v>1.7441860465116279E-2</v>
      </c>
      <c r="G557" s="24">
        <f t="shared" si="102"/>
        <v>1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0</v>
      </c>
      <c r="D569" s="23">
        <v>1</v>
      </c>
      <c r="E569" s="24" t="str">
        <f t="shared" si="99"/>
        <v/>
      </c>
      <c r="F569" s="24">
        <f t="shared" si="100"/>
        <v>5.8139534883720929E-3</v>
      </c>
      <c r="G569" s="24">
        <f t="shared" si="102"/>
        <v>1</v>
      </c>
      <c r="H569" s="24" t="str">
        <f t="shared" si="101"/>
        <v/>
      </c>
    </row>
    <row r="570" spans="1:8" s="25" customFormat="1" ht="25.5" x14ac:dyDescent="0.2">
      <c r="A570" s="21"/>
      <c r="B570" s="22" t="s">
        <v>517</v>
      </c>
      <c r="C570" s="23">
        <v>0</v>
      </c>
      <c r="D570" s="23">
        <v>1</v>
      </c>
      <c r="E570" s="24" t="str">
        <f t="shared" si="99"/>
        <v/>
      </c>
      <c r="F570" s="24">
        <f t="shared" si="100"/>
        <v>5.8139534883720929E-3</v>
      </c>
      <c r="G570" s="24">
        <f t="shared" si="102"/>
        <v>1</v>
      </c>
      <c r="H570" s="24" t="str">
        <f t="shared" si="101"/>
        <v/>
      </c>
    </row>
    <row r="571" spans="1:8" s="25" customFormat="1" x14ac:dyDescent="0.2">
      <c r="A571" s="21"/>
      <c r="B571" s="22" t="s">
        <v>518</v>
      </c>
      <c r="C571" s="23">
        <v>0</v>
      </c>
      <c r="D571" s="23">
        <v>2</v>
      </c>
      <c r="E571" s="24" t="str">
        <f t="shared" si="99"/>
        <v/>
      </c>
      <c r="F571" s="24">
        <f t="shared" si="100"/>
        <v>1.1627906976744186E-2</v>
      </c>
      <c r="G571" s="24">
        <f t="shared" si="102"/>
        <v>1</v>
      </c>
      <c r="H571" s="24" t="str">
        <f t="shared" si="101"/>
        <v/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1</v>
      </c>
      <c r="E578" s="24" t="str">
        <f t="shared" si="99"/>
        <v/>
      </c>
      <c r="F578" s="24">
        <f t="shared" si="100"/>
        <v>5.8139534883720929E-3</v>
      </c>
      <c r="G578" s="24">
        <f t="shared" si="102"/>
        <v>1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536</v>
      </c>
      <c r="D591" s="19">
        <f>SUM(D592:D618)</f>
        <v>17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-0.96828358208955223</v>
      </c>
      <c r="H591" s="20">
        <f t="shared" ref="H591:H618" si="105">+IF(OR(AND(E591=""),(G591="")),"",E591*G591)</f>
        <v>-0.96828358208955223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0</v>
      </c>
      <c r="E592" s="24">
        <f t="shared" si="103"/>
        <v>1.8656716417910447E-3</v>
      </c>
      <c r="F592" s="24" t="str">
        <f t="shared" si="104"/>
        <v/>
      </c>
      <c r="G592" s="24">
        <f t="shared" ref="G592:G618" si="106">+IF(AND(C592=0,D592=0)," ",IF(C592=0,1,IF(D592=0,-1,(D592-C592)/C592)))</f>
        <v>-1</v>
      </c>
      <c r="H592" s="24">
        <f t="shared" si="105"/>
        <v>-1.8656716417910447E-3</v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2</v>
      </c>
      <c r="E593" s="24" t="str">
        <f t="shared" si="103"/>
        <v/>
      </c>
      <c r="F593" s="24">
        <f t="shared" si="104"/>
        <v>0.11764705882352941</v>
      </c>
      <c r="G593" s="24">
        <f t="shared" si="106"/>
        <v>1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1</v>
      </c>
      <c r="D594" s="23">
        <v>1</v>
      </c>
      <c r="E594" s="24">
        <f t="shared" si="103"/>
        <v>1.8656716417910447E-3</v>
      </c>
      <c r="F594" s="24">
        <f t="shared" si="104"/>
        <v>5.8823529411764705E-2</v>
      </c>
      <c r="G594" s="24">
        <f t="shared" si="106"/>
        <v>0</v>
      </c>
      <c r="H594" s="24">
        <f t="shared" si="105"/>
        <v>0</v>
      </c>
    </row>
    <row r="595" spans="1:8" s="25" customFormat="1" x14ac:dyDescent="0.2">
      <c r="A595" s="21"/>
      <c r="B595" s="22" t="s">
        <v>536</v>
      </c>
      <c r="C595" s="23">
        <v>227</v>
      </c>
      <c r="D595" s="23">
        <v>2</v>
      </c>
      <c r="E595" s="24">
        <f t="shared" si="103"/>
        <v>0.42350746268656714</v>
      </c>
      <c r="F595" s="24">
        <f t="shared" si="104"/>
        <v>0.11764705882352941</v>
      </c>
      <c r="G595" s="24">
        <f t="shared" si="106"/>
        <v>-0.99118942731277537</v>
      </c>
      <c r="H595" s="24">
        <f t="shared" si="105"/>
        <v>-0.41977611940298509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0</v>
      </c>
      <c r="E596" s="24" t="str">
        <f t="shared" si="103"/>
        <v/>
      </c>
      <c r="F596" s="24" t="str">
        <f t="shared" si="104"/>
        <v/>
      </c>
      <c r="G596" s="24" t="str">
        <f t="shared" si="106"/>
        <v xml:space="preserve"> 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8</v>
      </c>
      <c r="E602" s="24" t="str">
        <f t="shared" si="103"/>
        <v/>
      </c>
      <c r="F602" s="24">
        <f t="shared" si="104"/>
        <v>0.47058823529411764</v>
      </c>
      <c r="G602" s="24">
        <f t="shared" si="106"/>
        <v>1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0</v>
      </c>
      <c r="D607" s="23">
        <v>0</v>
      </c>
      <c r="E607" s="24" t="str">
        <f t="shared" si="103"/>
        <v/>
      </c>
      <c r="F607" s="24" t="str">
        <f t="shared" si="104"/>
        <v/>
      </c>
      <c r="G607" s="24" t="str">
        <f t="shared" si="106"/>
        <v xml:space="preserve"> </v>
      </c>
      <c r="H607" s="24" t="str">
        <f t="shared" si="105"/>
        <v/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0</v>
      </c>
      <c r="D609" s="23">
        <v>2</v>
      </c>
      <c r="E609" s="24" t="str">
        <f t="shared" si="103"/>
        <v/>
      </c>
      <c r="F609" s="24">
        <f t="shared" si="104"/>
        <v>0.11764705882352941</v>
      </c>
      <c r="G609" s="24">
        <f t="shared" si="106"/>
        <v>1</v>
      </c>
      <c r="H609" s="24" t="str">
        <f t="shared" si="105"/>
        <v/>
      </c>
    </row>
    <row r="610" spans="1:9" s="25" customFormat="1" x14ac:dyDescent="0.2">
      <c r="A610" s="21"/>
      <c r="B610" s="22" t="s">
        <v>550</v>
      </c>
      <c r="C610" s="23">
        <v>307</v>
      </c>
      <c r="D610" s="23">
        <v>0</v>
      </c>
      <c r="E610" s="24">
        <f t="shared" si="103"/>
        <v>0.57276119402985071</v>
      </c>
      <c r="F610" s="24" t="str">
        <f t="shared" si="104"/>
        <v/>
      </c>
      <c r="G610" s="24">
        <f t="shared" si="106"/>
        <v>-1</v>
      </c>
      <c r="H610" s="24">
        <f t="shared" si="105"/>
        <v>-0.57276119402985071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2</v>
      </c>
      <c r="E618" s="17" t="str">
        <f t="shared" si="103"/>
        <v/>
      </c>
      <c r="F618" s="17">
        <f t="shared" si="104"/>
        <v>0.11764705882352941</v>
      </c>
      <c r="G618" s="17">
        <f t="shared" si="106"/>
        <v>1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594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595</v>
      </c>
      <c r="C8" s="12">
        <f>+C19+C76+C177+C356+C591</f>
        <v>6028</v>
      </c>
      <c r="D8" s="13">
        <f>+D19+D76+D177+D356+D591</f>
        <v>9279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0.53931652289316523</v>
      </c>
      <c r="H8" s="10">
        <f t="shared" ref="H8:H13" si="1">+IF(OR(AND(E8=""),(G8="")),"",E8*G8)</f>
        <v>0.53931652289316523</v>
      </c>
    </row>
    <row r="9" spans="1:8" s="25" customFormat="1" x14ac:dyDescent="0.2">
      <c r="A9" s="21"/>
      <c r="B9" s="22" t="s">
        <v>6</v>
      </c>
      <c r="C9" s="23">
        <f>+C19</f>
        <v>81</v>
      </c>
      <c r="D9" s="23">
        <f>+D19</f>
        <v>39</v>
      </c>
      <c r="E9" s="24">
        <f t="shared" ref="E9:F13" si="2">+C9/C$8</f>
        <v>1.3437292634372926E-2</v>
      </c>
      <c r="F9" s="24">
        <f t="shared" si="2"/>
        <v>4.2030391205948913E-3</v>
      </c>
      <c r="G9" s="24">
        <f t="shared" si="0"/>
        <v>-0.51851851851851849</v>
      </c>
      <c r="H9" s="24">
        <f t="shared" si="1"/>
        <v>-6.9674850696748499E-3</v>
      </c>
    </row>
    <row r="10" spans="1:8" s="25" customFormat="1" x14ac:dyDescent="0.2">
      <c r="A10" s="21"/>
      <c r="B10" s="22" t="s">
        <v>7</v>
      </c>
      <c r="C10" s="23">
        <f>+C76</f>
        <v>1090</v>
      </c>
      <c r="D10" s="23">
        <f>+D76</f>
        <v>819</v>
      </c>
      <c r="E10" s="24">
        <f t="shared" si="2"/>
        <v>0.18082282680822828</v>
      </c>
      <c r="F10" s="24">
        <f t="shared" si="2"/>
        <v>8.8263821532492723E-2</v>
      </c>
      <c r="G10" s="24">
        <f t="shared" si="0"/>
        <v>-0.24862385321100919</v>
      </c>
      <c r="H10" s="24">
        <f t="shared" si="1"/>
        <v>-4.4956867949568685E-2</v>
      </c>
    </row>
    <row r="11" spans="1:8" s="25" customFormat="1" ht="25.5" x14ac:dyDescent="0.2">
      <c r="A11" s="21"/>
      <c r="B11" s="22" t="s">
        <v>8</v>
      </c>
      <c r="C11" s="23">
        <f>+C177</f>
        <v>1750</v>
      </c>
      <c r="D11" s="23">
        <f>+D177</f>
        <v>2131</v>
      </c>
      <c r="E11" s="24">
        <f t="shared" si="2"/>
        <v>0.2903118779031188</v>
      </c>
      <c r="F11" s="24">
        <f t="shared" si="2"/>
        <v>0.22965836835865933</v>
      </c>
      <c r="G11" s="24">
        <f t="shared" si="0"/>
        <v>0.21771428571428572</v>
      </c>
      <c r="H11" s="24">
        <f t="shared" si="1"/>
        <v>6.3205043132050442E-2</v>
      </c>
    </row>
    <row r="12" spans="1:8" s="25" customFormat="1" x14ac:dyDescent="0.2">
      <c r="A12" s="21"/>
      <c r="B12" s="22" t="s">
        <v>9</v>
      </c>
      <c r="C12" s="23">
        <f>+C356</f>
        <v>2582</v>
      </c>
      <c r="D12" s="23">
        <f>+D356</f>
        <v>4138</v>
      </c>
      <c r="E12" s="24">
        <f t="shared" si="2"/>
        <v>0.42833443928334441</v>
      </c>
      <c r="F12" s="24">
        <f t="shared" si="2"/>
        <v>0.44595322771850415</v>
      </c>
      <c r="G12" s="24">
        <f t="shared" si="0"/>
        <v>0.60263361735089083</v>
      </c>
      <c r="H12" s="24">
        <f t="shared" si="1"/>
        <v>0.25812873258128738</v>
      </c>
    </row>
    <row r="13" spans="1:8" s="25" customFormat="1" x14ac:dyDescent="0.2">
      <c r="A13" s="21"/>
      <c r="B13" s="22" t="s">
        <v>10</v>
      </c>
      <c r="C13" s="23">
        <f>+C591</f>
        <v>525</v>
      </c>
      <c r="D13" s="23">
        <f>+D591</f>
        <v>2152</v>
      </c>
      <c r="E13" s="24">
        <f t="shared" si="2"/>
        <v>8.7093563370935628E-2</v>
      </c>
      <c r="F13" s="24">
        <f t="shared" si="2"/>
        <v>0.2319215432697489</v>
      </c>
      <c r="G13" s="24">
        <f t="shared" si="0"/>
        <v>3.0990476190476191</v>
      </c>
      <c r="H13" s="24">
        <f t="shared" si="1"/>
        <v>0.26990710019907099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81</v>
      </c>
      <c r="D19" s="19">
        <f>SUM(D20:D70)</f>
        <v>39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-0.51851851851851849</v>
      </c>
      <c r="H19" s="20">
        <f t="shared" ref="H19:H50" si="5">+IF(OR(AND(E19=""),(G19="")),"",E19*G19)</f>
        <v>-0.51851851851851849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16</v>
      </c>
      <c r="D21" s="23">
        <v>0</v>
      </c>
      <c r="E21" s="24">
        <f t="shared" si="3"/>
        <v>0.19753086419753085</v>
      </c>
      <c r="F21" s="24" t="str">
        <f t="shared" si="4"/>
        <v/>
      </c>
      <c r="G21" s="24">
        <f t="shared" si="6"/>
        <v>-1</v>
      </c>
      <c r="H21" s="24">
        <f t="shared" si="5"/>
        <v>-0.19753086419753085</v>
      </c>
    </row>
    <row r="22" spans="1:8" s="25" customFormat="1" ht="38.25" x14ac:dyDescent="0.2">
      <c r="A22" s="21"/>
      <c r="B22" s="22" t="s">
        <v>14</v>
      </c>
      <c r="C22" s="23">
        <v>1</v>
      </c>
      <c r="D22" s="23">
        <v>1</v>
      </c>
      <c r="E22" s="24">
        <f t="shared" si="3"/>
        <v>1.2345679012345678E-2</v>
      </c>
      <c r="F22" s="24">
        <f t="shared" si="4"/>
        <v>2.564102564102564E-2</v>
      </c>
      <c r="G22" s="24">
        <f t="shared" si="6"/>
        <v>0</v>
      </c>
      <c r="H22" s="24">
        <f t="shared" si="5"/>
        <v>0</v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1</v>
      </c>
      <c r="D24" s="23">
        <v>0</v>
      </c>
      <c r="E24" s="24">
        <f t="shared" si="3"/>
        <v>1.2345679012345678E-2</v>
      </c>
      <c r="F24" s="24" t="str">
        <f t="shared" si="4"/>
        <v/>
      </c>
      <c r="G24" s="24">
        <f t="shared" si="6"/>
        <v>-1</v>
      </c>
      <c r="H24" s="24">
        <f t="shared" si="5"/>
        <v>-1.2345679012345678E-2</v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1</v>
      </c>
      <c r="E25" s="24" t="str">
        <f t="shared" si="3"/>
        <v/>
      </c>
      <c r="F25" s="24">
        <f t="shared" si="4"/>
        <v>2.564102564102564E-2</v>
      </c>
      <c r="G25" s="24">
        <f t="shared" si="6"/>
        <v>1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0</v>
      </c>
      <c r="E27" s="24">
        <f t="shared" si="3"/>
        <v>1.2345679012345678E-2</v>
      </c>
      <c r="F27" s="24" t="str">
        <f t="shared" si="4"/>
        <v/>
      </c>
      <c r="G27" s="24">
        <f t="shared" si="6"/>
        <v>-1</v>
      </c>
      <c r="H27" s="24">
        <f t="shared" si="5"/>
        <v>-1.2345679012345678E-2</v>
      </c>
    </row>
    <row r="28" spans="1:8" s="25" customFormat="1" x14ac:dyDescent="0.2">
      <c r="A28" s="21"/>
      <c r="B28" s="22" t="s">
        <v>20</v>
      </c>
      <c r="C28" s="23">
        <v>1</v>
      </c>
      <c r="D28" s="23">
        <v>0</v>
      </c>
      <c r="E28" s="24">
        <f t="shared" si="3"/>
        <v>1.2345679012345678E-2</v>
      </c>
      <c r="F28" s="24" t="str">
        <f t="shared" si="4"/>
        <v/>
      </c>
      <c r="G28" s="24">
        <f t="shared" si="6"/>
        <v>-1</v>
      </c>
      <c r="H28" s="24">
        <f t="shared" si="5"/>
        <v>-1.2345679012345678E-2</v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6</v>
      </c>
      <c r="D30" s="23">
        <v>3</v>
      </c>
      <c r="E30" s="24">
        <f t="shared" si="3"/>
        <v>7.407407407407407E-2</v>
      </c>
      <c r="F30" s="24">
        <f t="shared" si="4"/>
        <v>7.6923076923076927E-2</v>
      </c>
      <c r="G30" s="24">
        <f t="shared" si="6"/>
        <v>-0.5</v>
      </c>
      <c r="H30" s="24">
        <f t="shared" si="5"/>
        <v>-3.7037037037037035E-2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2</v>
      </c>
      <c r="D32" s="23">
        <v>1</v>
      </c>
      <c r="E32" s="24">
        <f t="shared" si="3"/>
        <v>2.4691358024691357E-2</v>
      </c>
      <c r="F32" s="24">
        <f t="shared" si="4"/>
        <v>2.564102564102564E-2</v>
      </c>
      <c r="G32" s="24">
        <f t="shared" si="6"/>
        <v>-0.5</v>
      </c>
      <c r="H32" s="24">
        <f t="shared" si="5"/>
        <v>-1.2345679012345678E-2</v>
      </c>
    </row>
    <row r="33" spans="1:8" s="25" customFormat="1" x14ac:dyDescent="0.2">
      <c r="A33" s="21"/>
      <c r="B33" s="22" t="s">
        <v>25</v>
      </c>
      <c r="C33" s="23">
        <v>1</v>
      </c>
      <c r="D33" s="23">
        <v>1</v>
      </c>
      <c r="E33" s="24">
        <f t="shared" si="3"/>
        <v>1.2345679012345678E-2</v>
      </c>
      <c r="F33" s="24">
        <f t="shared" si="4"/>
        <v>2.564102564102564E-2</v>
      </c>
      <c r="G33" s="24">
        <f t="shared" si="6"/>
        <v>0</v>
      </c>
      <c r="H33" s="24">
        <f t="shared" si="5"/>
        <v>0</v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1</v>
      </c>
      <c r="E36" s="24">
        <f t="shared" si="3"/>
        <v>1.2345679012345678E-2</v>
      </c>
      <c r="F36" s="24">
        <f t="shared" si="4"/>
        <v>2.564102564102564E-2</v>
      </c>
      <c r="G36" s="24">
        <f t="shared" si="6"/>
        <v>0</v>
      </c>
      <c r="H36" s="24">
        <f t="shared" si="5"/>
        <v>0</v>
      </c>
    </row>
    <row r="37" spans="1:8" s="25" customFormat="1" ht="25.5" x14ac:dyDescent="0.2">
      <c r="A37" s="21"/>
      <c r="B37" s="22" t="s">
        <v>29</v>
      </c>
      <c r="C37" s="23">
        <v>1</v>
      </c>
      <c r="D37" s="23">
        <v>0</v>
      </c>
      <c r="E37" s="24">
        <f t="shared" si="3"/>
        <v>1.2345679012345678E-2</v>
      </c>
      <c r="F37" s="24" t="str">
        <f t="shared" si="4"/>
        <v/>
      </c>
      <c r="G37" s="24">
        <f t="shared" si="6"/>
        <v>-1</v>
      </c>
      <c r="H37" s="24">
        <f t="shared" si="5"/>
        <v>-1.2345679012345678E-2</v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5</v>
      </c>
      <c r="D39" s="23">
        <v>2</v>
      </c>
      <c r="E39" s="24">
        <f t="shared" si="3"/>
        <v>6.1728395061728392E-2</v>
      </c>
      <c r="F39" s="24">
        <f t="shared" si="4"/>
        <v>5.128205128205128E-2</v>
      </c>
      <c r="G39" s="24">
        <f t="shared" si="6"/>
        <v>-0.6</v>
      </c>
      <c r="H39" s="24">
        <f t="shared" si="5"/>
        <v>-3.7037037037037035E-2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2</v>
      </c>
      <c r="E44" s="24" t="str">
        <f t="shared" si="3"/>
        <v/>
      </c>
      <c r="F44" s="24">
        <f t="shared" si="4"/>
        <v>5.128205128205128E-2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1</v>
      </c>
      <c r="D47" s="23">
        <v>0</v>
      </c>
      <c r="E47" s="24">
        <f t="shared" si="3"/>
        <v>1.2345679012345678E-2</v>
      </c>
      <c r="F47" s="24" t="str">
        <f t="shared" si="4"/>
        <v/>
      </c>
      <c r="G47" s="24">
        <f t="shared" si="6"/>
        <v>-1</v>
      </c>
      <c r="H47" s="24">
        <f t="shared" si="5"/>
        <v>-1.2345679012345678E-2</v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2</v>
      </c>
      <c r="D49" s="23">
        <v>0</v>
      </c>
      <c r="E49" s="24">
        <f t="shared" si="3"/>
        <v>2.4691358024691357E-2</v>
      </c>
      <c r="F49" s="24" t="str">
        <f t="shared" si="4"/>
        <v/>
      </c>
      <c r="G49" s="24">
        <f t="shared" si="6"/>
        <v>-1</v>
      </c>
      <c r="H49" s="24">
        <f t="shared" si="5"/>
        <v>-2.4691358024691357E-2</v>
      </c>
    </row>
    <row r="50" spans="1:8" s="25" customFormat="1" x14ac:dyDescent="0.2">
      <c r="A50" s="21"/>
      <c r="B50" s="22" t="s">
        <v>42</v>
      </c>
      <c r="C50" s="23">
        <v>1</v>
      </c>
      <c r="D50" s="23">
        <v>3</v>
      </c>
      <c r="E50" s="24">
        <f t="shared" si="3"/>
        <v>1.2345679012345678E-2</v>
      </c>
      <c r="F50" s="24">
        <f t="shared" si="4"/>
        <v>7.6923076923076927E-2</v>
      </c>
      <c r="G50" s="24">
        <f t="shared" si="6"/>
        <v>2</v>
      </c>
      <c r="H50" s="24">
        <f t="shared" si="5"/>
        <v>2.4691358024691357E-2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2</v>
      </c>
      <c r="E54" s="24" t="str">
        <f t="shared" si="7"/>
        <v/>
      </c>
      <c r="F54" s="24">
        <f t="shared" si="8"/>
        <v>5.128205128205128E-2</v>
      </c>
      <c r="G54" s="24">
        <f t="shared" si="10"/>
        <v>1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1</v>
      </c>
      <c r="D55" s="23">
        <v>1</v>
      </c>
      <c r="E55" s="24">
        <f t="shared" si="7"/>
        <v>1.2345679012345678E-2</v>
      </c>
      <c r="F55" s="24">
        <f t="shared" si="8"/>
        <v>2.564102564102564E-2</v>
      </c>
      <c r="G55" s="24">
        <f t="shared" si="10"/>
        <v>0</v>
      </c>
      <c r="H55" s="24">
        <f t="shared" si="9"/>
        <v>0</v>
      </c>
    </row>
    <row r="56" spans="1:8" s="25" customFormat="1" x14ac:dyDescent="0.2">
      <c r="A56" s="21"/>
      <c r="B56" s="22" t="s">
        <v>48</v>
      </c>
      <c r="C56" s="23">
        <v>0</v>
      </c>
      <c r="D56" s="23">
        <v>2</v>
      </c>
      <c r="E56" s="24" t="str">
        <f t="shared" si="7"/>
        <v/>
      </c>
      <c r="F56" s="24">
        <f t="shared" si="8"/>
        <v>5.128205128205128E-2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1</v>
      </c>
      <c r="D58" s="23">
        <v>3</v>
      </c>
      <c r="E58" s="24">
        <f t="shared" si="7"/>
        <v>1.2345679012345678E-2</v>
      </c>
      <c r="F58" s="24">
        <f t="shared" si="8"/>
        <v>7.6923076923076927E-2</v>
      </c>
      <c r="G58" s="24">
        <f t="shared" si="10"/>
        <v>2</v>
      </c>
      <c r="H58" s="24">
        <f t="shared" si="9"/>
        <v>2.4691358024691357E-2</v>
      </c>
    </row>
    <row r="59" spans="1:8" s="25" customFormat="1" x14ac:dyDescent="0.2">
      <c r="A59" s="21"/>
      <c r="B59" s="22" t="s">
        <v>51</v>
      </c>
      <c r="C59" s="23">
        <v>3</v>
      </c>
      <c r="D59" s="23">
        <v>5</v>
      </c>
      <c r="E59" s="24">
        <f t="shared" si="7"/>
        <v>3.7037037037037035E-2</v>
      </c>
      <c r="F59" s="24">
        <f t="shared" si="8"/>
        <v>0.12820512820512819</v>
      </c>
      <c r="G59" s="24">
        <f t="shared" si="10"/>
        <v>0.66666666666666663</v>
      </c>
      <c r="H59" s="24">
        <f t="shared" si="9"/>
        <v>2.4691358024691357E-2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6</v>
      </c>
      <c r="D61" s="23">
        <v>1</v>
      </c>
      <c r="E61" s="24">
        <f t="shared" si="7"/>
        <v>7.407407407407407E-2</v>
      </c>
      <c r="F61" s="24">
        <f t="shared" si="8"/>
        <v>2.564102564102564E-2</v>
      </c>
      <c r="G61" s="24">
        <f t="shared" si="10"/>
        <v>-0.83333333333333337</v>
      </c>
      <c r="H61" s="24">
        <f t="shared" si="9"/>
        <v>-6.1728395061728392E-2</v>
      </c>
    </row>
    <row r="62" spans="1:8" s="25" customFormat="1" x14ac:dyDescent="0.2">
      <c r="A62" s="21"/>
      <c r="B62" s="22" t="s">
        <v>54</v>
      </c>
      <c r="C62" s="23">
        <v>7</v>
      </c>
      <c r="D62" s="23">
        <v>0</v>
      </c>
      <c r="E62" s="24">
        <f t="shared" si="7"/>
        <v>8.6419753086419748E-2</v>
      </c>
      <c r="F62" s="24" t="str">
        <f t="shared" si="8"/>
        <v/>
      </c>
      <c r="G62" s="24">
        <f t="shared" si="10"/>
        <v>-1</v>
      </c>
      <c r="H62" s="24">
        <f t="shared" si="9"/>
        <v>-8.6419753086419748E-2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17</v>
      </c>
      <c r="D64" s="23">
        <v>4</v>
      </c>
      <c r="E64" s="24">
        <f t="shared" si="7"/>
        <v>0.20987654320987653</v>
      </c>
      <c r="F64" s="24">
        <f t="shared" si="8"/>
        <v>0.10256410256410256</v>
      </c>
      <c r="G64" s="24">
        <f t="shared" si="10"/>
        <v>-0.76470588235294112</v>
      </c>
      <c r="H64" s="24">
        <f t="shared" si="9"/>
        <v>-0.16049382716049382</v>
      </c>
    </row>
    <row r="65" spans="1:9" s="25" customFormat="1" x14ac:dyDescent="0.2">
      <c r="A65" s="21"/>
      <c r="B65" s="22" t="s">
        <v>57</v>
      </c>
      <c r="C65" s="23">
        <v>1</v>
      </c>
      <c r="D65" s="23">
        <v>1</v>
      </c>
      <c r="E65" s="24">
        <f t="shared" si="7"/>
        <v>1.2345679012345678E-2</v>
      </c>
      <c r="F65" s="24">
        <f t="shared" si="8"/>
        <v>2.564102564102564E-2</v>
      </c>
      <c r="G65" s="24">
        <f t="shared" si="10"/>
        <v>0</v>
      </c>
      <c r="H65" s="24">
        <f t="shared" si="9"/>
        <v>0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2</v>
      </c>
      <c r="D67" s="23">
        <v>3</v>
      </c>
      <c r="E67" s="24">
        <f t="shared" si="7"/>
        <v>2.4691358024691357E-2</v>
      </c>
      <c r="F67" s="24">
        <f t="shared" si="8"/>
        <v>7.6923076923076927E-2</v>
      </c>
      <c r="G67" s="24">
        <f t="shared" si="10"/>
        <v>0.5</v>
      </c>
      <c r="H67" s="24">
        <f t="shared" si="9"/>
        <v>1.2345679012345678E-2</v>
      </c>
    </row>
    <row r="68" spans="1:9" s="25" customFormat="1" x14ac:dyDescent="0.2">
      <c r="A68" s="21"/>
      <c r="B68" s="22" t="s">
        <v>59</v>
      </c>
      <c r="C68" s="23">
        <v>2</v>
      </c>
      <c r="D68" s="23">
        <v>0</v>
      </c>
      <c r="E68" s="24">
        <f t="shared" si="7"/>
        <v>2.4691358024691357E-2</v>
      </c>
      <c r="F68" s="24" t="str">
        <f t="shared" si="8"/>
        <v/>
      </c>
      <c r="G68" s="24">
        <f t="shared" si="10"/>
        <v>-1</v>
      </c>
      <c r="H68" s="24">
        <f t="shared" si="9"/>
        <v>-2.4691358024691357E-2</v>
      </c>
    </row>
    <row r="69" spans="1:9" s="25" customFormat="1" x14ac:dyDescent="0.2">
      <c r="A69" s="21"/>
      <c r="B69" s="22" t="s">
        <v>60</v>
      </c>
      <c r="C69" s="23">
        <v>1</v>
      </c>
      <c r="D69" s="23">
        <v>0</v>
      </c>
      <c r="E69" s="24">
        <f t="shared" si="7"/>
        <v>1.2345679012345678E-2</v>
      </c>
      <c r="F69" s="24" t="str">
        <f t="shared" si="8"/>
        <v/>
      </c>
      <c r="G69" s="24">
        <f t="shared" si="10"/>
        <v>-1</v>
      </c>
      <c r="H69" s="24">
        <f t="shared" si="9"/>
        <v>-1.2345679012345678E-2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2</v>
      </c>
      <c r="E70" s="24" t="str">
        <f t="shared" si="7"/>
        <v/>
      </c>
      <c r="F70" s="24">
        <f t="shared" si="8"/>
        <v>5.128205128205128E-2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1090</v>
      </c>
      <c r="D76" s="19">
        <f>SUM(D77:D171)</f>
        <v>819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-0.24862385321100919</v>
      </c>
      <c r="H76" s="20">
        <f t="shared" ref="H76:H109" si="17">+IF(OR(AND(E76=""),(G76="")),"",E76*G76)</f>
        <v>-0.24862385321100919</v>
      </c>
      <c r="I76" s="25"/>
    </row>
    <row r="77" spans="1:9" s="25" customFormat="1" x14ac:dyDescent="0.2">
      <c r="A77" s="21"/>
      <c r="B77" s="22" t="s">
        <v>62</v>
      </c>
      <c r="C77" s="23">
        <v>36</v>
      </c>
      <c r="D77" s="23">
        <v>19</v>
      </c>
      <c r="E77" s="24">
        <f t="shared" si="15"/>
        <v>3.3027522935779818E-2</v>
      </c>
      <c r="F77" s="24">
        <f t="shared" si="16"/>
        <v>2.31990231990232E-2</v>
      </c>
      <c r="G77" s="24">
        <f t="shared" ref="G77:G110" si="18">+IF(AND(C77=0,D77=0)," ",IF(C77=0,1,IF(D77=0,-1,(D77-C77)/C77)))</f>
        <v>-0.47222222222222221</v>
      </c>
      <c r="H77" s="24">
        <f t="shared" si="17"/>
        <v>-1.5596330275229359E-2</v>
      </c>
    </row>
    <row r="78" spans="1:9" s="25" customFormat="1" ht="25.5" x14ac:dyDescent="0.2">
      <c r="A78" s="21"/>
      <c r="B78" s="22" t="s">
        <v>63</v>
      </c>
      <c r="C78" s="23">
        <v>5</v>
      </c>
      <c r="D78" s="23">
        <v>9</v>
      </c>
      <c r="E78" s="24">
        <f t="shared" si="15"/>
        <v>4.5871559633027525E-3</v>
      </c>
      <c r="F78" s="24">
        <f t="shared" si="16"/>
        <v>1.098901098901099E-2</v>
      </c>
      <c r="G78" s="24">
        <f t="shared" si="18"/>
        <v>0.8</v>
      </c>
      <c r="H78" s="24">
        <f t="shared" si="17"/>
        <v>3.669724770642202E-3</v>
      </c>
    </row>
    <row r="79" spans="1:9" s="25" customFormat="1" x14ac:dyDescent="0.2">
      <c r="A79" s="21"/>
      <c r="B79" s="22" t="s">
        <v>64</v>
      </c>
      <c r="C79" s="23">
        <v>9</v>
      </c>
      <c r="D79" s="23">
        <v>4</v>
      </c>
      <c r="E79" s="24">
        <f t="shared" si="15"/>
        <v>8.2568807339449546E-3</v>
      </c>
      <c r="F79" s="24">
        <f t="shared" si="16"/>
        <v>4.884004884004884E-3</v>
      </c>
      <c r="G79" s="24">
        <f t="shared" si="18"/>
        <v>-0.55555555555555558</v>
      </c>
      <c r="H79" s="24">
        <f t="shared" si="17"/>
        <v>-4.5871559633027525E-3</v>
      </c>
    </row>
    <row r="80" spans="1:9" s="25" customFormat="1" x14ac:dyDescent="0.2">
      <c r="A80" s="21"/>
      <c r="B80" s="22" t="s">
        <v>65</v>
      </c>
      <c r="C80" s="23">
        <v>10</v>
      </c>
      <c r="D80" s="23">
        <v>11</v>
      </c>
      <c r="E80" s="24">
        <f t="shared" si="15"/>
        <v>9.1743119266055051E-3</v>
      </c>
      <c r="F80" s="24">
        <f t="shared" si="16"/>
        <v>1.3431013431013432E-2</v>
      </c>
      <c r="G80" s="24">
        <f t="shared" si="18"/>
        <v>0.1</v>
      </c>
      <c r="H80" s="24">
        <f t="shared" si="17"/>
        <v>9.1743119266055051E-4</v>
      </c>
    </row>
    <row r="81" spans="1:8" s="25" customFormat="1" ht="25.5" x14ac:dyDescent="0.2">
      <c r="A81" s="21"/>
      <c r="B81" s="22" t="s">
        <v>66</v>
      </c>
      <c r="C81" s="23">
        <v>57</v>
      </c>
      <c r="D81" s="23">
        <v>90</v>
      </c>
      <c r="E81" s="24">
        <f t="shared" si="15"/>
        <v>5.2293577981651379E-2</v>
      </c>
      <c r="F81" s="24">
        <f t="shared" si="16"/>
        <v>0.10989010989010989</v>
      </c>
      <c r="G81" s="24">
        <f t="shared" si="18"/>
        <v>0.57894736842105265</v>
      </c>
      <c r="H81" s="24">
        <f t="shared" si="17"/>
        <v>3.0275229357798167E-2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4</v>
      </c>
      <c r="E83" s="24">
        <f t="shared" si="15"/>
        <v>9.1743119266055051E-4</v>
      </c>
      <c r="F83" s="24">
        <f t="shared" si="16"/>
        <v>4.884004884004884E-3</v>
      </c>
      <c r="G83" s="24">
        <f t="shared" si="18"/>
        <v>3</v>
      </c>
      <c r="H83" s="24">
        <f t="shared" si="17"/>
        <v>2.7522935779816515E-3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5</v>
      </c>
      <c r="D85" s="23">
        <v>1</v>
      </c>
      <c r="E85" s="24">
        <f t="shared" si="15"/>
        <v>4.5871559633027525E-3</v>
      </c>
      <c r="F85" s="24">
        <f t="shared" si="16"/>
        <v>1.221001221001221E-3</v>
      </c>
      <c r="G85" s="24">
        <f t="shared" si="18"/>
        <v>-0.8</v>
      </c>
      <c r="H85" s="24">
        <f t="shared" si="17"/>
        <v>-3.669724770642202E-3</v>
      </c>
    </row>
    <row r="86" spans="1:8" s="25" customFormat="1" x14ac:dyDescent="0.2">
      <c r="A86" s="21"/>
      <c r="B86" s="22" t="s">
        <v>70</v>
      </c>
      <c r="C86" s="23">
        <v>0</v>
      </c>
      <c r="D86" s="23">
        <v>2</v>
      </c>
      <c r="E86" s="24" t="str">
        <f t="shared" si="15"/>
        <v/>
      </c>
      <c r="F86" s="24">
        <f t="shared" si="16"/>
        <v>2.442002442002442E-3</v>
      </c>
      <c r="G86" s="24">
        <f t="shared" si="18"/>
        <v>1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2</v>
      </c>
      <c r="D89" s="23">
        <v>5</v>
      </c>
      <c r="E89" s="24">
        <f t="shared" si="15"/>
        <v>1.834862385321101E-3</v>
      </c>
      <c r="F89" s="24">
        <f t="shared" si="16"/>
        <v>6.105006105006105E-3</v>
      </c>
      <c r="G89" s="24">
        <f t="shared" si="18"/>
        <v>1.5</v>
      </c>
      <c r="H89" s="24">
        <f t="shared" si="17"/>
        <v>2.7522935779816515E-3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15</v>
      </c>
      <c r="D91" s="23">
        <v>12</v>
      </c>
      <c r="E91" s="24">
        <f t="shared" si="15"/>
        <v>1.3761467889908258E-2</v>
      </c>
      <c r="F91" s="24">
        <f t="shared" si="16"/>
        <v>1.4652014652014652E-2</v>
      </c>
      <c r="G91" s="24">
        <f t="shared" si="18"/>
        <v>-0.2</v>
      </c>
      <c r="H91" s="24">
        <f t="shared" si="17"/>
        <v>-2.7522935779816515E-3</v>
      </c>
    </row>
    <row r="92" spans="1:8" s="25" customFormat="1" x14ac:dyDescent="0.2">
      <c r="A92" s="21"/>
      <c r="B92" s="22" t="s">
        <v>76</v>
      </c>
      <c r="C92" s="23">
        <v>25</v>
      </c>
      <c r="D92" s="23">
        <v>74</v>
      </c>
      <c r="E92" s="24">
        <f t="shared" si="15"/>
        <v>2.2935779816513763E-2</v>
      </c>
      <c r="F92" s="24">
        <f t="shared" si="16"/>
        <v>9.0354090354090352E-2</v>
      </c>
      <c r="G92" s="24">
        <f t="shared" si="18"/>
        <v>1.96</v>
      </c>
      <c r="H92" s="24">
        <f t="shared" si="17"/>
        <v>4.4954128440366975E-2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17</v>
      </c>
      <c r="D94" s="23">
        <v>20</v>
      </c>
      <c r="E94" s="24">
        <f t="shared" si="15"/>
        <v>1.5596330275229359E-2</v>
      </c>
      <c r="F94" s="24">
        <f t="shared" si="16"/>
        <v>2.442002442002442E-2</v>
      </c>
      <c r="G94" s="24">
        <f t="shared" si="18"/>
        <v>0.17647058823529413</v>
      </c>
      <c r="H94" s="24">
        <f t="shared" si="17"/>
        <v>2.7522935779816515E-3</v>
      </c>
    </row>
    <row r="95" spans="1:8" s="25" customFormat="1" x14ac:dyDescent="0.2">
      <c r="A95" s="21"/>
      <c r="B95" s="22" t="s">
        <v>78</v>
      </c>
      <c r="C95" s="23">
        <v>3</v>
      </c>
      <c r="D95" s="23">
        <v>6</v>
      </c>
      <c r="E95" s="24">
        <f t="shared" si="15"/>
        <v>2.7522935779816515E-3</v>
      </c>
      <c r="F95" s="24">
        <f t="shared" si="16"/>
        <v>7.326007326007326E-3</v>
      </c>
      <c r="G95" s="24">
        <f t="shared" si="18"/>
        <v>1</v>
      </c>
      <c r="H95" s="24">
        <f t="shared" si="17"/>
        <v>2.7522935779816515E-3</v>
      </c>
    </row>
    <row r="96" spans="1:8" s="25" customFormat="1" x14ac:dyDescent="0.2">
      <c r="A96" s="21"/>
      <c r="B96" s="22" t="s">
        <v>79</v>
      </c>
      <c r="C96" s="23">
        <v>0</v>
      </c>
      <c r="D96" s="23">
        <v>2</v>
      </c>
      <c r="E96" s="24" t="str">
        <f t="shared" si="15"/>
        <v/>
      </c>
      <c r="F96" s="24">
        <f t="shared" si="16"/>
        <v>2.442002442002442E-3</v>
      </c>
      <c r="G96" s="24">
        <f t="shared" si="18"/>
        <v>1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7</v>
      </c>
      <c r="D97" s="23">
        <v>7</v>
      </c>
      <c r="E97" s="24">
        <f t="shared" si="15"/>
        <v>6.4220183486238536E-3</v>
      </c>
      <c r="F97" s="24">
        <f t="shared" si="16"/>
        <v>8.5470085470085479E-3</v>
      </c>
      <c r="G97" s="24">
        <f t="shared" si="18"/>
        <v>0</v>
      </c>
      <c r="H97" s="24">
        <f t="shared" si="17"/>
        <v>0</v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2</v>
      </c>
      <c r="E99" s="24" t="str">
        <f t="shared" si="15"/>
        <v/>
      </c>
      <c r="F99" s="24">
        <f t="shared" si="16"/>
        <v>2.442002442002442E-3</v>
      </c>
      <c r="G99" s="24">
        <f t="shared" si="18"/>
        <v>1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3</v>
      </c>
      <c r="E100" s="24" t="str">
        <f t="shared" si="15"/>
        <v/>
      </c>
      <c r="F100" s="24">
        <f t="shared" si="16"/>
        <v>3.663003663003663E-3</v>
      </c>
      <c r="G100" s="24">
        <f t="shared" si="18"/>
        <v>1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12</v>
      </c>
      <c r="D102" s="23">
        <v>25</v>
      </c>
      <c r="E102" s="24">
        <f t="shared" si="15"/>
        <v>1.1009174311926606E-2</v>
      </c>
      <c r="F102" s="24">
        <f t="shared" si="16"/>
        <v>3.0525030525030524E-2</v>
      </c>
      <c r="G102" s="24">
        <f t="shared" si="18"/>
        <v>1.0833333333333333</v>
      </c>
      <c r="H102" s="24">
        <f t="shared" si="17"/>
        <v>1.1926605504587157E-2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11</v>
      </c>
      <c r="D105" s="23">
        <v>8</v>
      </c>
      <c r="E105" s="24">
        <f t="shared" si="15"/>
        <v>1.0091743119266056E-2</v>
      </c>
      <c r="F105" s="24">
        <f t="shared" si="16"/>
        <v>9.768009768009768E-3</v>
      </c>
      <c r="G105" s="24">
        <f t="shared" si="18"/>
        <v>-0.27272727272727271</v>
      </c>
      <c r="H105" s="24">
        <f t="shared" si="17"/>
        <v>-2.7522935779816515E-3</v>
      </c>
    </row>
    <row r="106" spans="1:8" s="25" customFormat="1" x14ac:dyDescent="0.2">
      <c r="A106" s="21"/>
      <c r="B106" s="22" t="s">
        <v>89</v>
      </c>
      <c r="C106" s="23">
        <v>11</v>
      </c>
      <c r="D106" s="23">
        <v>9</v>
      </c>
      <c r="E106" s="24">
        <f t="shared" si="15"/>
        <v>1.0091743119266056E-2</v>
      </c>
      <c r="F106" s="24">
        <f t="shared" si="16"/>
        <v>1.098901098901099E-2</v>
      </c>
      <c r="G106" s="24">
        <f t="shared" si="18"/>
        <v>-0.18181818181818182</v>
      </c>
      <c r="H106" s="24">
        <f t="shared" si="17"/>
        <v>-1.834862385321101E-3</v>
      </c>
    </row>
    <row r="107" spans="1:8" s="25" customFormat="1" x14ac:dyDescent="0.2">
      <c r="A107" s="21"/>
      <c r="B107" s="22" t="s">
        <v>90</v>
      </c>
      <c r="C107" s="23">
        <v>12</v>
      </c>
      <c r="D107" s="23">
        <v>27</v>
      </c>
      <c r="E107" s="24">
        <f t="shared" si="15"/>
        <v>1.1009174311926606E-2</v>
      </c>
      <c r="F107" s="24">
        <f t="shared" si="16"/>
        <v>3.2967032967032968E-2</v>
      </c>
      <c r="G107" s="24">
        <f t="shared" si="18"/>
        <v>1.25</v>
      </c>
      <c r="H107" s="24">
        <f t="shared" si="17"/>
        <v>1.3761467889908258E-2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3</v>
      </c>
      <c r="D109" s="23">
        <v>14</v>
      </c>
      <c r="E109" s="24">
        <f t="shared" si="15"/>
        <v>2.7522935779816515E-3</v>
      </c>
      <c r="F109" s="24">
        <f t="shared" si="16"/>
        <v>1.7094017094017096E-2</v>
      </c>
      <c r="G109" s="24">
        <f t="shared" si="18"/>
        <v>3.6666666666666665</v>
      </c>
      <c r="H109" s="24">
        <f t="shared" si="17"/>
        <v>1.0091743119266056E-2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3</v>
      </c>
      <c r="E110" s="24" t="str">
        <f t="shared" ref="E110:E142" si="27">+IF(C110=0,"",C110/C$76)</f>
        <v/>
      </c>
      <c r="F110" s="24">
        <f t="shared" ref="F110:F142" si="28">+IF(D110=0,"",D110/D$76)</f>
        <v>3.663003663003663E-3</v>
      </c>
      <c r="G110" s="24">
        <f t="shared" si="18"/>
        <v>1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4</v>
      </c>
      <c r="D113" s="23">
        <v>4</v>
      </c>
      <c r="E113" s="24">
        <f t="shared" si="27"/>
        <v>3.669724770642202E-3</v>
      </c>
      <c r="F113" s="24">
        <f t="shared" si="28"/>
        <v>4.884004884004884E-3</v>
      </c>
      <c r="G113" s="24">
        <f t="shared" si="30"/>
        <v>0</v>
      </c>
      <c r="H113" s="24">
        <f t="shared" si="29"/>
        <v>0</v>
      </c>
    </row>
    <row r="114" spans="1:8" s="25" customFormat="1" x14ac:dyDescent="0.2">
      <c r="A114" s="21"/>
      <c r="B114" s="22" t="s">
        <v>97</v>
      </c>
      <c r="C114" s="23">
        <v>190</v>
      </c>
      <c r="D114" s="23">
        <v>60</v>
      </c>
      <c r="E114" s="24">
        <f t="shared" si="27"/>
        <v>0.1743119266055046</v>
      </c>
      <c r="F114" s="24">
        <f t="shared" si="28"/>
        <v>7.3260073260073263E-2</v>
      </c>
      <c r="G114" s="24">
        <f t="shared" si="30"/>
        <v>-0.68421052631578949</v>
      </c>
      <c r="H114" s="24">
        <f t="shared" si="29"/>
        <v>-0.11926605504587157</v>
      </c>
    </row>
    <row r="115" spans="1:8" s="25" customFormat="1" ht="25.5" x14ac:dyDescent="0.2">
      <c r="A115" s="21"/>
      <c r="B115" s="22" t="s">
        <v>98</v>
      </c>
      <c r="C115" s="23">
        <v>32</v>
      </c>
      <c r="D115" s="23">
        <v>11</v>
      </c>
      <c r="E115" s="24">
        <f t="shared" si="27"/>
        <v>2.9357798165137616E-2</v>
      </c>
      <c r="F115" s="24">
        <f t="shared" si="28"/>
        <v>1.3431013431013432E-2</v>
      </c>
      <c r="G115" s="24">
        <f t="shared" si="30"/>
        <v>-0.65625</v>
      </c>
      <c r="H115" s="24">
        <f t="shared" si="29"/>
        <v>-1.9266055045871561E-2</v>
      </c>
    </row>
    <row r="116" spans="1:8" s="25" customFormat="1" ht="25.5" x14ac:dyDescent="0.2">
      <c r="A116" s="21"/>
      <c r="B116" s="22" t="s">
        <v>99</v>
      </c>
      <c r="C116" s="23">
        <v>150</v>
      </c>
      <c r="D116" s="23">
        <v>36</v>
      </c>
      <c r="E116" s="24">
        <f t="shared" si="27"/>
        <v>0.13761467889908258</v>
      </c>
      <c r="F116" s="24">
        <f t="shared" si="28"/>
        <v>4.3956043956043959E-2</v>
      </c>
      <c r="G116" s="24">
        <f t="shared" si="30"/>
        <v>-0.76</v>
      </c>
      <c r="H116" s="24">
        <f t="shared" si="29"/>
        <v>-0.10458715596330276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1</v>
      </c>
      <c r="E117" s="24">
        <f t="shared" si="27"/>
        <v>9.1743119266055051E-4</v>
      </c>
      <c r="F117" s="24">
        <f t="shared" si="28"/>
        <v>1.221001221001221E-3</v>
      </c>
      <c r="G117" s="24">
        <f t="shared" si="30"/>
        <v>0</v>
      </c>
      <c r="H117" s="24">
        <f t="shared" si="29"/>
        <v>0</v>
      </c>
    </row>
    <row r="118" spans="1:8" s="25" customFormat="1" x14ac:dyDescent="0.2">
      <c r="A118" s="21"/>
      <c r="B118" s="22" t="s">
        <v>101</v>
      </c>
      <c r="C118" s="23">
        <v>12</v>
      </c>
      <c r="D118" s="23">
        <v>16</v>
      </c>
      <c r="E118" s="24">
        <f t="shared" si="27"/>
        <v>1.1009174311926606E-2</v>
      </c>
      <c r="F118" s="24">
        <f t="shared" si="28"/>
        <v>1.9536019536019536E-2</v>
      </c>
      <c r="G118" s="24">
        <f t="shared" si="30"/>
        <v>0.33333333333333331</v>
      </c>
      <c r="H118" s="24">
        <f t="shared" si="29"/>
        <v>3.669724770642202E-3</v>
      </c>
    </row>
    <row r="119" spans="1:8" s="25" customFormat="1" x14ac:dyDescent="0.2">
      <c r="A119" s="21"/>
      <c r="B119" s="22" t="s">
        <v>102</v>
      </c>
      <c r="C119" s="23">
        <v>5</v>
      </c>
      <c r="D119" s="23">
        <v>10</v>
      </c>
      <c r="E119" s="24">
        <f t="shared" si="27"/>
        <v>4.5871559633027525E-3</v>
      </c>
      <c r="F119" s="24">
        <f t="shared" si="28"/>
        <v>1.221001221001221E-2</v>
      </c>
      <c r="G119" s="24">
        <f t="shared" si="30"/>
        <v>1</v>
      </c>
      <c r="H119" s="24">
        <f t="shared" si="29"/>
        <v>4.5871559633027525E-3</v>
      </c>
    </row>
    <row r="120" spans="1:8" s="25" customFormat="1" x14ac:dyDescent="0.2">
      <c r="A120" s="21"/>
      <c r="B120" s="22" t="s">
        <v>103</v>
      </c>
      <c r="C120" s="23">
        <v>4</v>
      </c>
      <c r="D120" s="23">
        <v>2</v>
      </c>
      <c r="E120" s="24">
        <f t="shared" si="27"/>
        <v>3.669724770642202E-3</v>
      </c>
      <c r="F120" s="24">
        <f t="shared" si="28"/>
        <v>2.442002442002442E-3</v>
      </c>
      <c r="G120" s="24">
        <f t="shared" si="30"/>
        <v>-0.5</v>
      </c>
      <c r="H120" s="24">
        <f t="shared" si="29"/>
        <v>-1.834862385321101E-3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4</v>
      </c>
      <c r="E121" s="24" t="str">
        <f t="shared" si="27"/>
        <v/>
      </c>
      <c r="F121" s="24">
        <f t="shared" si="28"/>
        <v>4.884004884004884E-3</v>
      </c>
      <c r="G121" s="24">
        <f t="shared" si="30"/>
        <v>1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</v>
      </c>
      <c r="D123" s="23">
        <v>1</v>
      </c>
      <c r="E123" s="24">
        <f t="shared" si="27"/>
        <v>1.834862385321101E-3</v>
      </c>
      <c r="F123" s="24">
        <f t="shared" si="28"/>
        <v>1.221001221001221E-3</v>
      </c>
      <c r="G123" s="24">
        <f t="shared" si="30"/>
        <v>-0.5</v>
      </c>
      <c r="H123" s="24">
        <f t="shared" si="29"/>
        <v>-9.1743119266055051E-4</v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7</v>
      </c>
      <c r="E124" s="24" t="str">
        <f t="shared" si="27"/>
        <v/>
      </c>
      <c r="F124" s="24">
        <f t="shared" si="28"/>
        <v>8.5470085470085479E-3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3</v>
      </c>
      <c r="D125" s="23">
        <v>0</v>
      </c>
      <c r="E125" s="24">
        <f t="shared" si="27"/>
        <v>2.7522935779816515E-3</v>
      </c>
      <c r="F125" s="24" t="str">
        <f t="shared" si="28"/>
        <v/>
      </c>
      <c r="G125" s="24">
        <f t="shared" si="30"/>
        <v>-1</v>
      </c>
      <c r="H125" s="24">
        <f t="shared" si="29"/>
        <v>-2.7522935779816515E-3</v>
      </c>
    </row>
    <row r="126" spans="1:8" s="25" customFormat="1" x14ac:dyDescent="0.2">
      <c r="A126" s="21"/>
      <c r="B126" s="22" t="s">
        <v>109</v>
      </c>
      <c r="C126" s="23">
        <v>7</v>
      </c>
      <c r="D126" s="23">
        <v>15</v>
      </c>
      <c r="E126" s="24">
        <f t="shared" si="27"/>
        <v>6.4220183486238536E-3</v>
      </c>
      <c r="F126" s="24">
        <f t="shared" si="28"/>
        <v>1.8315018315018316E-2</v>
      </c>
      <c r="G126" s="24">
        <f t="shared" si="30"/>
        <v>1.1428571428571428</v>
      </c>
      <c r="H126" s="24">
        <f t="shared" si="29"/>
        <v>7.3394495412844041E-3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1</v>
      </c>
      <c r="E127" s="24">
        <f t="shared" si="27"/>
        <v>9.1743119266055051E-4</v>
      </c>
      <c r="F127" s="24">
        <f t="shared" si="28"/>
        <v>1.221001221001221E-3</v>
      </c>
      <c r="G127" s="24">
        <f t="shared" si="30"/>
        <v>0</v>
      </c>
      <c r="H127" s="24">
        <f t="shared" si="29"/>
        <v>0</v>
      </c>
    </row>
    <row r="128" spans="1:8" s="25" customFormat="1" x14ac:dyDescent="0.2">
      <c r="A128" s="21"/>
      <c r="B128" s="22" t="s">
        <v>111</v>
      </c>
      <c r="C128" s="23">
        <v>19</v>
      </c>
      <c r="D128" s="23">
        <v>25</v>
      </c>
      <c r="E128" s="24">
        <f t="shared" si="27"/>
        <v>1.743119266055046E-2</v>
      </c>
      <c r="F128" s="24">
        <f t="shared" si="28"/>
        <v>3.0525030525030524E-2</v>
      </c>
      <c r="G128" s="24">
        <f t="shared" si="30"/>
        <v>0.31578947368421051</v>
      </c>
      <c r="H128" s="24">
        <f t="shared" si="29"/>
        <v>5.5045871559633031E-3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49</v>
      </c>
      <c r="D130" s="23">
        <v>45</v>
      </c>
      <c r="E130" s="24">
        <f t="shared" si="27"/>
        <v>4.4954128440366975E-2</v>
      </c>
      <c r="F130" s="24">
        <f t="shared" si="28"/>
        <v>5.4945054945054944E-2</v>
      </c>
      <c r="G130" s="24">
        <f t="shared" si="30"/>
        <v>-8.1632653061224483E-2</v>
      </c>
      <c r="H130" s="24">
        <f t="shared" si="29"/>
        <v>-3.6697247706422016E-3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39</v>
      </c>
      <c r="D132" s="23">
        <v>38</v>
      </c>
      <c r="E132" s="24">
        <f t="shared" si="27"/>
        <v>3.577981651376147E-2</v>
      </c>
      <c r="F132" s="24">
        <f t="shared" si="28"/>
        <v>4.63980463980464E-2</v>
      </c>
      <c r="G132" s="24">
        <f t="shared" si="30"/>
        <v>-2.564102564102564E-2</v>
      </c>
      <c r="H132" s="24">
        <f t="shared" si="29"/>
        <v>-9.1743119266055051E-4</v>
      </c>
    </row>
    <row r="133" spans="1:8" s="25" customFormat="1" x14ac:dyDescent="0.2">
      <c r="A133" s="21"/>
      <c r="B133" s="22" t="s">
        <v>115</v>
      </c>
      <c r="C133" s="23">
        <v>27</v>
      </c>
      <c r="D133" s="23">
        <v>7</v>
      </c>
      <c r="E133" s="24">
        <f t="shared" si="27"/>
        <v>2.4770642201834864E-2</v>
      </c>
      <c r="F133" s="24">
        <f t="shared" si="28"/>
        <v>8.5470085470085479E-3</v>
      </c>
      <c r="G133" s="24">
        <f t="shared" si="30"/>
        <v>-0.7407407407407407</v>
      </c>
      <c r="H133" s="24">
        <f t="shared" si="29"/>
        <v>-1.834862385321101E-2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4</v>
      </c>
      <c r="E134" s="24" t="str">
        <f t="shared" si="27"/>
        <v/>
      </c>
      <c r="F134" s="24">
        <f t="shared" si="28"/>
        <v>4.884004884004884E-3</v>
      </c>
      <c r="G134" s="24">
        <f t="shared" si="30"/>
        <v>1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37</v>
      </c>
      <c r="D135" s="23">
        <v>30</v>
      </c>
      <c r="E135" s="24">
        <f t="shared" si="27"/>
        <v>3.3944954128440369E-2</v>
      </c>
      <c r="F135" s="24">
        <f t="shared" si="28"/>
        <v>3.6630036630036632E-2</v>
      </c>
      <c r="G135" s="24">
        <f t="shared" si="30"/>
        <v>-0.1891891891891892</v>
      </c>
      <c r="H135" s="24">
        <f t="shared" si="29"/>
        <v>-6.4220183486238536E-3</v>
      </c>
    </row>
    <row r="136" spans="1:8" s="25" customFormat="1" ht="25.5" x14ac:dyDescent="0.2">
      <c r="A136" s="21"/>
      <c r="B136" s="22" t="s">
        <v>118</v>
      </c>
      <c r="C136" s="23">
        <v>39</v>
      </c>
      <c r="D136" s="23">
        <v>32</v>
      </c>
      <c r="E136" s="24">
        <f t="shared" si="27"/>
        <v>3.577981651376147E-2</v>
      </c>
      <c r="F136" s="24">
        <f t="shared" si="28"/>
        <v>3.9072039072039072E-2</v>
      </c>
      <c r="G136" s="24">
        <f t="shared" si="30"/>
        <v>-0.17948717948717949</v>
      </c>
      <c r="H136" s="24">
        <f t="shared" si="29"/>
        <v>-6.4220183486238536E-3</v>
      </c>
    </row>
    <row r="137" spans="1:8" s="25" customFormat="1" x14ac:dyDescent="0.2">
      <c r="A137" s="21"/>
      <c r="B137" s="22" t="s">
        <v>119</v>
      </c>
      <c r="C137" s="23">
        <v>31</v>
      </c>
      <c r="D137" s="23">
        <v>25</v>
      </c>
      <c r="E137" s="24">
        <f t="shared" si="27"/>
        <v>2.8440366972477066E-2</v>
      </c>
      <c r="F137" s="24">
        <f t="shared" si="28"/>
        <v>3.0525030525030524E-2</v>
      </c>
      <c r="G137" s="24">
        <f t="shared" si="30"/>
        <v>-0.19354838709677419</v>
      </c>
      <c r="H137" s="24">
        <f t="shared" si="29"/>
        <v>-5.5045871559633031E-3</v>
      </c>
    </row>
    <row r="138" spans="1:8" s="25" customFormat="1" x14ac:dyDescent="0.2">
      <c r="A138" s="21"/>
      <c r="B138" s="22" t="s">
        <v>120</v>
      </c>
      <c r="C138" s="23">
        <v>5</v>
      </c>
      <c r="D138" s="23">
        <v>8</v>
      </c>
      <c r="E138" s="24">
        <f t="shared" si="27"/>
        <v>4.5871559633027525E-3</v>
      </c>
      <c r="F138" s="24">
        <f t="shared" si="28"/>
        <v>9.768009768009768E-3</v>
      </c>
      <c r="G138" s="24">
        <f t="shared" si="30"/>
        <v>0.6</v>
      </c>
      <c r="H138" s="24">
        <f t="shared" si="29"/>
        <v>2.7522935779816515E-3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2</v>
      </c>
      <c r="E139" s="24" t="str">
        <f t="shared" si="27"/>
        <v/>
      </c>
      <c r="F139" s="24">
        <f t="shared" si="28"/>
        <v>2.442002442002442E-3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1</v>
      </c>
      <c r="D140" s="23">
        <v>5</v>
      </c>
      <c r="E140" s="24">
        <f t="shared" si="27"/>
        <v>9.1743119266055051E-4</v>
      </c>
      <c r="F140" s="24">
        <f t="shared" si="28"/>
        <v>6.105006105006105E-3</v>
      </c>
      <c r="G140" s="24">
        <f t="shared" si="30"/>
        <v>4</v>
      </c>
      <c r="H140" s="24">
        <f t="shared" si="29"/>
        <v>3.669724770642202E-3</v>
      </c>
    </row>
    <row r="141" spans="1:8" s="25" customFormat="1" x14ac:dyDescent="0.2">
      <c r="A141" s="21"/>
      <c r="B141" s="22" t="s">
        <v>123</v>
      </c>
      <c r="C141" s="23">
        <v>3</v>
      </c>
      <c r="D141" s="23">
        <v>7</v>
      </c>
      <c r="E141" s="24">
        <f t="shared" si="27"/>
        <v>2.7522935779816515E-3</v>
      </c>
      <c r="F141" s="24">
        <f t="shared" si="28"/>
        <v>8.5470085470085479E-3</v>
      </c>
      <c r="G141" s="24">
        <f t="shared" si="30"/>
        <v>1.3333333333333333</v>
      </c>
      <c r="H141" s="24">
        <f t="shared" si="29"/>
        <v>3.669724770642202E-3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2</v>
      </c>
      <c r="E143" s="24" t="str">
        <f t="shared" ref="E143:E171" si="35">+IF(C143=0,"",C143/C$76)</f>
        <v/>
      </c>
      <c r="F143" s="24">
        <f t="shared" ref="F143:F171" si="36">+IF(D143=0,"",D143/D$76)</f>
        <v>2.442002442002442E-3</v>
      </c>
      <c r="G143" s="24">
        <f t="shared" si="30"/>
        <v>1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4</v>
      </c>
      <c r="D144" s="23">
        <v>3</v>
      </c>
      <c r="E144" s="24">
        <f t="shared" si="35"/>
        <v>3.669724770642202E-3</v>
      </c>
      <c r="F144" s="24">
        <f t="shared" si="36"/>
        <v>3.663003663003663E-3</v>
      </c>
      <c r="G144" s="24">
        <f t="shared" ref="G144:G171" si="38">+IF(AND(C144=0,D144=0)," ",IF(C144=0,1,IF(D144=0,-1,(D144-C144)/C144)))</f>
        <v>-0.25</v>
      </c>
      <c r="H144" s="24">
        <f t="shared" si="37"/>
        <v>-9.1743119266055051E-4</v>
      </c>
    </row>
    <row r="145" spans="1:8" s="25" customFormat="1" ht="25.5" x14ac:dyDescent="0.2">
      <c r="A145" s="21"/>
      <c r="B145" s="22" t="s">
        <v>127</v>
      </c>
      <c r="C145" s="23">
        <v>11</v>
      </c>
      <c r="D145" s="23">
        <v>7</v>
      </c>
      <c r="E145" s="24">
        <f t="shared" si="35"/>
        <v>1.0091743119266056E-2</v>
      </c>
      <c r="F145" s="24">
        <f t="shared" si="36"/>
        <v>8.5470085470085479E-3</v>
      </c>
      <c r="G145" s="24">
        <f t="shared" si="38"/>
        <v>-0.36363636363636365</v>
      </c>
      <c r="H145" s="24">
        <f t="shared" si="37"/>
        <v>-3.669724770642202E-3</v>
      </c>
    </row>
    <row r="146" spans="1:8" s="25" customFormat="1" ht="25.5" x14ac:dyDescent="0.2">
      <c r="A146" s="21"/>
      <c r="B146" s="22" t="s">
        <v>128</v>
      </c>
      <c r="C146" s="23">
        <v>14</v>
      </c>
      <c r="D146" s="23">
        <v>2</v>
      </c>
      <c r="E146" s="24">
        <f t="shared" si="35"/>
        <v>1.2844036697247707E-2</v>
      </c>
      <c r="F146" s="24">
        <f t="shared" si="36"/>
        <v>2.442002442002442E-3</v>
      </c>
      <c r="G146" s="24">
        <f t="shared" si="38"/>
        <v>-0.8571428571428571</v>
      </c>
      <c r="H146" s="24">
        <f t="shared" si="37"/>
        <v>-1.1009174311926606E-2</v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1</v>
      </c>
      <c r="D148" s="23">
        <v>0</v>
      </c>
      <c r="E148" s="24">
        <f t="shared" si="35"/>
        <v>9.1743119266055051E-4</v>
      </c>
      <c r="F148" s="24" t="str">
        <f t="shared" si="36"/>
        <v/>
      </c>
      <c r="G148" s="24">
        <f t="shared" si="38"/>
        <v>-1</v>
      </c>
      <c r="H148" s="24">
        <f t="shared" si="37"/>
        <v>-9.1743119266055051E-4</v>
      </c>
    </row>
    <row r="149" spans="1:8" s="25" customFormat="1" ht="25.5" x14ac:dyDescent="0.2">
      <c r="A149" s="21"/>
      <c r="B149" s="22" t="s">
        <v>131</v>
      </c>
      <c r="C149" s="23">
        <v>3</v>
      </c>
      <c r="D149" s="23">
        <v>2</v>
      </c>
      <c r="E149" s="24">
        <f t="shared" si="35"/>
        <v>2.7522935779816515E-3</v>
      </c>
      <c r="F149" s="24">
        <f t="shared" si="36"/>
        <v>2.442002442002442E-3</v>
      </c>
      <c r="G149" s="24">
        <f t="shared" si="38"/>
        <v>-0.33333333333333331</v>
      </c>
      <c r="H149" s="24">
        <f t="shared" si="37"/>
        <v>-9.1743119266055051E-4</v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1</v>
      </c>
      <c r="D152" s="23">
        <v>0</v>
      </c>
      <c r="E152" s="24">
        <f t="shared" si="35"/>
        <v>9.1743119266055051E-4</v>
      </c>
      <c r="F152" s="24" t="str">
        <f t="shared" si="36"/>
        <v/>
      </c>
      <c r="G152" s="24">
        <f t="shared" si="38"/>
        <v>-1</v>
      </c>
      <c r="H152" s="24">
        <f t="shared" si="37"/>
        <v>-9.1743119266055051E-4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1</v>
      </c>
      <c r="E155" s="24" t="str">
        <f t="shared" si="35"/>
        <v/>
      </c>
      <c r="F155" s="24">
        <f t="shared" si="36"/>
        <v>1.221001221001221E-3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0</v>
      </c>
      <c r="E156" s="24">
        <f t="shared" si="35"/>
        <v>9.1743119266055051E-4</v>
      </c>
      <c r="F156" s="24" t="str">
        <f t="shared" si="36"/>
        <v/>
      </c>
      <c r="G156" s="24">
        <f t="shared" si="38"/>
        <v>-1</v>
      </c>
      <c r="H156" s="24">
        <f t="shared" si="37"/>
        <v>-9.1743119266055051E-4</v>
      </c>
    </row>
    <row r="157" spans="1:8" s="25" customFormat="1" x14ac:dyDescent="0.2">
      <c r="A157" s="21"/>
      <c r="B157" s="22" t="s">
        <v>139</v>
      </c>
      <c r="C157" s="23">
        <v>9</v>
      </c>
      <c r="D157" s="23">
        <v>8</v>
      </c>
      <c r="E157" s="24">
        <f t="shared" si="35"/>
        <v>8.2568807339449546E-3</v>
      </c>
      <c r="F157" s="24">
        <f t="shared" si="36"/>
        <v>9.768009768009768E-3</v>
      </c>
      <c r="G157" s="24">
        <f t="shared" si="38"/>
        <v>-0.1111111111111111</v>
      </c>
      <c r="H157" s="24">
        <f t="shared" si="37"/>
        <v>-9.1743119266055051E-4</v>
      </c>
    </row>
    <row r="158" spans="1:8" s="25" customFormat="1" x14ac:dyDescent="0.2">
      <c r="A158" s="21"/>
      <c r="B158" s="22" t="s">
        <v>140</v>
      </c>
      <c r="C158" s="23">
        <v>2</v>
      </c>
      <c r="D158" s="23">
        <v>1</v>
      </c>
      <c r="E158" s="24">
        <f t="shared" si="35"/>
        <v>1.834862385321101E-3</v>
      </c>
      <c r="F158" s="24">
        <f t="shared" si="36"/>
        <v>1.221001221001221E-3</v>
      </c>
      <c r="G158" s="24">
        <f t="shared" si="38"/>
        <v>-0.5</v>
      </c>
      <c r="H158" s="24">
        <f t="shared" si="37"/>
        <v>-9.1743119266055051E-4</v>
      </c>
    </row>
    <row r="159" spans="1:8" s="25" customFormat="1" ht="25.5" x14ac:dyDescent="0.2">
      <c r="A159" s="21"/>
      <c r="B159" s="22" t="s">
        <v>141</v>
      </c>
      <c r="C159" s="23">
        <v>3</v>
      </c>
      <c r="D159" s="23">
        <v>2</v>
      </c>
      <c r="E159" s="24">
        <f t="shared" si="35"/>
        <v>2.7522935779816515E-3</v>
      </c>
      <c r="F159" s="24">
        <f t="shared" si="36"/>
        <v>2.442002442002442E-3</v>
      </c>
      <c r="G159" s="24">
        <f t="shared" si="38"/>
        <v>-0.33333333333333331</v>
      </c>
      <c r="H159" s="24">
        <f t="shared" si="37"/>
        <v>-9.1743119266055051E-4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2</v>
      </c>
      <c r="E161" s="24">
        <f t="shared" si="35"/>
        <v>9.1743119266055051E-4</v>
      </c>
      <c r="F161" s="24">
        <f t="shared" si="36"/>
        <v>2.442002442002442E-3</v>
      </c>
      <c r="G161" s="24">
        <f t="shared" si="38"/>
        <v>1</v>
      </c>
      <c r="H161" s="24">
        <f t="shared" si="37"/>
        <v>9.1743119266055051E-4</v>
      </c>
    </row>
    <row r="162" spans="1:9" s="25" customFormat="1" x14ac:dyDescent="0.2">
      <c r="A162" s="21"/>
      <c r="B162" s="22" t="s">
        <v>144</v>
      </c>
      <c r="C162" s="23">
        <v>13</v>
      </c>
      <c r="D162" s="23">
        <v>3</v>
      </c>
      <c r="E162" s="24">
        <f t="shared" si="35"/>
        <v>1.1926605504587157E-2</v>
      </c>
      <c r="F162" s="24">
        <f t="shared" si="36"/>
        <v>3.663003663003663E-3</v>
      </c>
      <c r="G162" s="24">
        <f t="shared" si="38"/>
        <v>-0.76923076923076927</v>
      </c>
      <c r="H162" s="24">
        <f t="shared" si="37"/>
        <v>-9.1743119266055051E-3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4</v>
      </c>
      <c r="D165" s="23">
        <v>3</v>
      </c>
      <c r="E165" s="24">
        <f t="shared" si="35"/>
        <v>3.669724770642202E-3</v>
      </c>
      <c r="F165" s="24">
        <f t="shared" si="36"/>
        <v>3.663003663003663E-3</v>
      </c>
      <c r="G165" s="24">
        <f t="shared" si="38"/>
        <v>-0.25</v>
      </c>
      <c r="H165" s="24">
        <f t="shared" si="37"/>
        <v>-9.1743119266055051E-4</v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64</v>
      </c>
      <c r="D168" s="23">
        <v>29</v>
      </c>
      <c r="E168" s="24">
        <f t="shared" si="35"/>
        <v>5.8715596330275233E-2</v>
      </c>
      <c r="F168" s="24">
        <f t="shared" si="36"/>
        <v>3.5409035409035408E-2</v>
      </c>
      <c r="G168" s="24">
        <f t="shared" si="38"/>
        <v>-0.546875</v>
      </c>
      <c r="H168" s="24">
        <f t="shared" si="37"/>
        <v>-3.2110091743119268E-2</v>
      </c>
    </row>
    <row r="169" spans="1:9" s="25" customFormat="1" ht="25.5" x14ac:dyDescent="0.2">
      <c r="A169" s="21"/>
      <c r="B169" s="22" t="s">
        <v>151</v>
      </c>
      <c r="C169" s="23">
        <v>57</v>
      </c>
      <c r="D169" s="23">
        <v>1</v>
      </c>
      <c r="E169" s="24">
        <f t="shared" si="35"/>
        <v>5.2293577981651379E-2</v>
      </c>
      <c r="F169" s="24">
        <f t="shared" si="36"/>
        <v>1.221001221001221E-3</v>
      </c>
      <c r="G169" s="24">
        <f t="shared" si="38"/>
        <v>-0.98245614035087714</v>
      </c>
      <c r="H169" s="24">
        <f t="shared" si="37"/>
        <v>-5.1376146788990829E-2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1750</v>
      </c>
      <c r="D177" s="19">
        <f>SUM(D178:D350)</f>
        <v>2131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0.21771428571428572</v>
      </c>
      <c r="H177" s="20">
        <f t="shared" ref="H177:H210" si="41">+IF(OR(AND(E177=""),(G177="")),"",E177*G177)</f>
        <v>0.21771428571428572</v>
      </c>
      <c r="I177" s="25"/>
    </row>
    <row r="178" spans="1:9" s="25" customFormat="1" x14ac:dyDescent="0.2">
      <c r="A178" s="21"/>
      <c r="B178" s="22" t="s">
        <v>154</v>
      </c>
      <c r="C178" s="23">
        <v>4</v>
      </c>
      <c r="D178" s="23">
        <v>5</v>
      </c>
      <c r="E178" s="24">
        <f t="shared" si="39"/>
        <v>2.2857142857142859E-3</v>
      </c>
      <c r="F178" s="24">
        <f t="shared" si="40"/>
        <v>2.346316283435007E-3</v>
      </c>
      <c r="G178" s="24">
        <f t="shared" ref="G178:G211" si="42">+IF(AND(C178=0,D178=0)," ",IF(C178=0,1,IF(D178=0,-1,(D178-C178)/C178)))</f>
        <v>0.25</v>
      </c>
      <c r="H178" s="24">
        <f t="shared" si="41"/>
        <v>5.7142857142857147E-4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1</v>
      </c>
      <c r="E179" s="24" t="str">
        <f t="shared" si="39"/>
        <v/>
      </c>
      <c r="F179" s="24">
        <f t="shared" si="40"/>
        <v>4.6926325668700139E-4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1</v>
      </c>
      <c r="D180" s="23">
        <v>1</v>
      </c>
      <c r="E180" s="24">
        <f t="shared" si="39"/>
        <v>5.7142857142857147E-4</v>
      </c>
      <c r="F180" s="24">
        <f t="shared" si="40"/>
        <v>4.6926325668700139E-4</v>
      </c>
      <c r="G180" s="24">
        <f t="shared" si="42"/>
        <v>0</v>
      </c>
      <c r="H180" s="24">
        <f t="shared" si="41"/>
        <v>0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9</v>
      </c>
      <c r="D182" s="23">
        <v>14</v>
      </c>
      <c r="E182" s="24">
        <f t="shared" si="39"/>
        <v>5.1428571428571426E-3</v>
      </c>
      <c r="F182" s="24">
        <f t="shared" si="40"/>
        <v>6.5696855936180198E-3</v>
      </c>
      <c r="G182" s="24">
        <f t="shared" si="42"/>
        <v>0.55555555555555558</v>
      </c>
      <c r="H182" s="24">
        <f t="shared" si="41"/>
        <v>2.8571428571428571E-3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180</v>
      </c>
      <c r="D184" s="23">
        <v>417</v>
      </c>
      <c r="E184" s="24">
        <f t="shared" si="39"/>
        <v>0.10285714285714286</v>
      </c>
      <c r="F184" s="24">
        <f t="shared" si="40"/>
        <v>0.19568277803847958</v>
      </c>
      <c r="G184" s="24">
        <f t="shared" si="42"/>
        <v>1.3166666666666667</v>
      </c>
      <c r="H184" s="24">
        <f t="shared" si="41"/>
        <v>0.13542857142857143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1</v>
      </c>
      <c r="E185" s="24">
        <f t="shared" si="39"/>
        <v>5.7142857142857147E-4</v>
      </c>
      <c r="F185" s="24">
        <f t="shared" si="40"/>
        <v>4.6926325668700139E-4</v>
      </c>
      <c r="G185" s="24">
        <f t="shared" si="42"/>
        <v>0</v>
      </c>
      <c r="H185" s="24">
        <f t="shared" si="41"/>
        <v>0</v>
      </c>
    </row>
    <row r="186" spans="1:9" s="25" customFormat="1" x14ac:dyDescent="0.2">
      <c r="A186" s="21"/>
      <c r="B186" s="22" t="s">
        <v>161</v>
      </c>
      <c r="C186" s="23">
        <v>14</v>
      </c>
      <c r="D186" s="23">
        <v>11</v>
      </c>
      <c r="E186" s="24">
        <f t="shared" si="39"/>
        <v>8.0000000000000002E-3</v>
      </c>
      <c r="F186" s="24">
        <f t="shared" si="40"/>
        <v>5.1618958235570157E-3</v>
      </c>
      <c r="G186" s="24">
        <f t="shared" si="42"/>
        <v>-0.21428571428571427</v>
      </c>
      <c r="H186" s="24">
        <f t="shared" si="41"/>
        <v>-1.7142857142857142E-3</v>
      </c>
    </row>
    <row r="187" spans="1:9" s="25" customFormat="1" x14ac:dyDescent="0.2">
      <c r="A187" s="21"/>
      <c r="B187" s="22" t="s">
        <v>162</v>
      </c>
      <c r="C187" s="23">
        <v>2</v>
      </c>
      <c r="D187" s="23">
        <v>1</v>
      </c>
      <c r="E187" s="24">
        <f t="shared" si="39"/>
        <v>1.1428571428571429E-3</v>
      </c>
      <c r="F187" s="24">
        <f t="shared" si="40"/>
        <v>4.6926325668700139E-4</v>
      </c>
      <c r="G187" s="24">
        <f t="shared" si="42"/>
        <v>-0.5</v>
      </c>
      <c r="H187" s="24">
        <f t="shared" si="41"/>
        <v>-5.7142857142857147E-4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0</v>
      </c>
      <c r="E188" s="24">
        <f t="shared" si="39"/>
        <v>5.7142857142857147E-4</v>
      </c>
      <c r="F188" s="24" t="str">
        <f t="shared" si="40"/>
        <v/>
      </c>
      <c r="G188" s="24">
        <f t="shared" si="42"/>
        <v>-1</v>
      </c>
      <c r="H188" s="24">
        <f t="shared" si="41"/>
        <v>-5.7142857142857147E-4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1</v>
      </c>
      <c r="D190" s="23">
        <v>1</v>
      </c>
      <c r="E190" s="24">
        <f t="shared" si="39"/>
        <v>5.7142857142857147E-4</v>
      </c>
      <c r="F190" s="24">
        <f t="shared" si="40"/>
        <v>4.6926325668700139E-4</v>
      </c>
      <c r="G190" s="24">
        <f t="shared" si="42"/>
        <v>0</v>
      </c>
      <c r="H190" s="24">
        <f t="shared" si="41"/>
        <v>0</v>
      </c>
    </row>
    <row r="191" spans="1:9" s="25" customFormat="1" x14ac:dyDescent="0.2">
      <c r="A191" s="21"/>
      <c r="B191" s="22" t="s">
        <v>166</v>
      </c>
      <c r="C191" s="23">
        <v>9</v>
      </c>
      <c r="D191" s="23">
        <v>4</v>
      </c>
      <c r="E191" s="24">
        <f t="shared" si="39"/>
        <v>5.1428571428571426E-3</v>
      </c>
      <c r="F191" s="24">
        <f t="shared" si="40"/>
        <v>1.8770530267480056E-3</v>
      </c>
      <c r="G191" s="24">
        <f t="shared" si="42"/>
        <v>-0.55555555555555558</v>
      </c>
      <c r="H191" s="24">
        <f t="shared" si="41"/>
        <v>-2.8571428571428571E-3</v>
      </c>
    </row>
    <row r="192" spans="1:9" s="25" customFormat="1" x14ac:dyDescent="0.2">
      <c r="A192" s="21"/>
      <c r="B192" s="22" t="s">
        <v>167</v>
      </c>
      <c r="C192" s="23">
        <v>72</v>
      </c>
      <c r="D192" s="23">
        <v>60</v>
      </c>
      <c r="E192" s="24">
        <f t="shared" si="39"/>
        <v>4.1142857142857141E-2</v>
      </c>
      <c r="F192" s="24">
        <f t="shared" si="40"/>
        <v>2.8155795401220086E-2</v>
      </c>
      <c r="G192" s="24">
        <f t="shared" si="42"/>
        <v>-0.16666666666666666</v>
      </c>
      <c r="H192" s="24">
        <f t="shared" si="41"/>
        <v>-6.8571428571428568E-3</v>
      </c>
    </row>
    <row r="193" spans="1:8" s="25" customFormat="1" ht="25.5" x14ac:dyDescent="0.2">
      <c r="A193" s="21"/>
      <c r="B193" s="22" t="s">
        <v>168</v>
      </c>
      <c r="C193" s="23">
        <v>8</v>
      </c>
      <c r="D193" s="23">
        <v>9</v>
      </c>
      <c r="E193" s="24">
        <f t="shared" si="39"/>
        <v>4.5714285714285718E-3</v>
      </c>
      <c r="F193" s="24">
        <f t="shared" si="40"/>
        <v>4.2233693101830123E-3</v>
      </c>
      <c r="G193" s="24">
        <f t="shared" si="42"/>
        <v>0.125</v>
      </c>
      <c r="H193" s="24">
        <f t="shared" si="41"/>
        <v>5.7142857142857147E-4</v>
      </c>
    </row>
    <row r="194" spans="1:8" s="25" customFormat="1" ht="25.5" x14ac:dyDescent="0.2">
      <c r="A194" s="21"/>
      <c r="B194" s="22" t="s">
        <v>169</v>
      </c>
      <c r="C194" s="23">
        <v>5</v>
      </c>
      <c r="D194" s="23">
        <v>1</v>
      </c>
      <c r="E194" s="24">
        <f t="shared" si="39"/>
        <v>2.8571428571428571E-3</v>
      </c>
      <c r="F194" s="24">
        <f t="shared" si="40"/>
        <v>4.6926325668700139E-4</v>
      </c>
      <c r="G194" s="24">
        <f t="shared" si="42"/>
        <v>-0.8</v>
      </c>
      <c r="H194" s="24">
        <f t="shared" si="41"/>
        <v>-2.2857142857142859E-3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5</v>
      </c>
      <c r="D196" s="23">
        <v>8</v>
      </c>
      <c r="E196" s="24">
        <f t="shared" si="39"/>
        <v>2.8571428571428571E-3</v>
      </c>
      <c r="F196" s="24">
        <f t="shared" si="40"/>
        <v>3.7541060534960111E-3</v>
      </c>
      <c r="G196" s="24">
        <f t="shared" si="42"/>
        <v>0.6</v>
      </c>
      <c r="H196" s="24">
        <f t="shared" si="41"/>
        <v>1.7142857142857142E-3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12</v>
      </c>
      <c r="D198" s="23">
        <v>15</v>
      </c>
      <c r="E198" s="24">
        <f t="shared" si="39"/>
        <v>6.8571428571428568E-3</v>
      </c>
      <c r="F198" s="24">
        <f t="shared" si="40"/>
        <v>7.0389488503050214E-3</v>
      </c>
      <c r="G198" s="24">
        <f t="shared" si="42"/>
        <v>0.25</v>
      </c>
      <c r="H198" s="24">
        <f t="shared" si="41"/>
        <v>1.7142857142857142E-3</v>
      </c>
    </row>
    <row r="199" spans="1:8" s="25" customFormat="1" x14ac:dyDescent="0.2">
      <c r="A199" s="21"/>
      <c r="B199" s="22" t="s">
        <v>174</v>
      </c>
      <c r="C199" s="23">
        <v>1</v>
      </c>
      <c r="D199" s="23">
        <v>7</v>
      </c>
      <c r="E199" s="24">
        <f t="shared" si="39"/>
        <v>5.7142857142857147E-4</v>
      </c>
      <c r="F199" s="24">
        <f t="shared" si="40"/>
        <v>3.2848427968090099E-3</v>
      </c>
      <c r="G199" s="24">
        <f t="shared" si="42"/>
        <v>6</v>
      </c>
      <c r="H199" s="24">
        <f t="shared" si="41"/>
        <v>3.4285714285714288E-3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1</v>
      </c>
      <c r="D203" s="23">
        <v>0</v>
      </c>
      <c r="E203" s="24">
        <f t="shared" si="39"/>
        <v>5.7142857142857147E-4</v>
      </c>
      <c r="F203" s="24" t="str">
        <f t="shared" si="40"/>
        <v/>
      </c>
      <c r="G203" s="24">
        <f t="shared" si="42"/>
        <v>-1</v>
      </c>
      <c r="H203" s="24">
        <f t="shared" si="41"/>
        <v>-5.7142857142857147E-4</v>
      </c>
    </row>
    <row r="204" spans="1:8" s="25" customFormat="1" x14ac:dyDescent="0.2">
      <c r="A204" s="21"/>
      <c r="B204" s="22" t="s">
        <v>179</v>
      </c>
      <c r="C204" s="23">
        <v>42</v>
      </c>
      <c r="D204" s="23">
        <v>20</v>
      </c>
      <c r="E204" s="24">
        <f t="shared" si="39"/>
        <v>2.4E-2</v>
      </c>
      <c r="F204" s="24">
        <f t="shared" si="40"/>
        <v>9.385265133740028E-3</v>
      </c>
      <c r="G204" s="24">
        <f t="shared" si="42"/>
        <v>-0.52380952380952384</v>
      </c>
      <c r="H204" s="24">
        <f t="shared" si="41"/>
        <v>-1.2571428571428572E-2</v>
      </c>
    </row>
    <row r="205" spans="1:8" s="25" customFormat="1" ht="25.5" x14ac:dyDescent="0.2">
      <c r="A205" s="21"/>
      <c r="B205" s="22" t="s">
        <v>180</v>
      </c>
      <c r="C205" s="23">
        <v>45</v>
      </c>
      <c r="D205" s="23">
        <v>19</v>
      </c>
      <c r="E205" s="24">
        <f t="shared" si="39"/>
        <v>2.5714285714285714E-2</v>
      </c>
      <c r="F205" s="24">
        <f t="shared" si="40"/>
        <v>8.9160018770530272E-3</v>
      </c>
      <c r="G205" s="24">
        <f t="shared" si="42"/>
        <v>-0.57777777777777772</v>
      </c>
      <c r="H205" s="24">
        <f t="shared" si="41"/>
        <v>-1.4857142857142855E-2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8</v>
      </c>
      <c r="D207" s="23">
        <v>13</v>
      </c>
      <c r="E207" s="24">
        <f t="shared" si="39"/>
        <v>4.5714285714285718E-3</v>
      </c>
      <c r="F207" s="24">
        <f t="shared" si="40"/>
        <v>6.1004223369310181E-3</v>
      </c>
      <c r="G207" s="24">
        <f t="shared" si="42"/>
        <v>0.625</v>
      </c>
      <c r="H207" s="24">
        <f t="shared" si="41"/>
        <v>2.8571428571428576E-3</v>
      </c>
    </row>
    <row r="208" spans="1:8" s="25" customFormat="1" x14ac:dyDescent="0.2">
      <c r="A208" s="21"/>
      <c r="B208" s="22" t="s">
        <v>182</v>
      </c>
      <c r="C208" s="23">
        <v>2</v>
      </c>
      <c r="D208" s="23">
        <v>51</v>
      </c>
      <c r="E208" s="24">
        <f t="shared" si="39"/>
        <v>1.1428571428571429E-3</v>
      </c>
      <c r="F208" s="24">
        <f t="shared" si="40"/>
        <v>2.3932426091037073E-2</v>
      </c>
      <c r="G208" s="24">
        <f t="shared" si="42"/>
        <v>24.5</v>
      </c>
      <c r="H208" s="24">
        <f t="shared" si="41"/>
        <v>2.8000000000000001E-2</v>
      </c>
    </row>
    <row r="209" spans="1:8" s="25" customFormat="1" x14ac:dyDescent="0.2">
      <c r="A209" s="21"/>
      <c r="B209" s="22" t="s">
        <v>183</v>
      </c>
      <c r="C209" s="23">
        <v>6</v>
      </c>
      <c r="D209" s="23">
        <v>15</v>
      </c>
      <c r="E209" s="24">
        <f t="shared" si="39"/>
        <v>3.4285714285714284E-3</v>
      </c>
      <c r="F209" s="24">
        <f t="shared" si="40"/>
        <v>7.0389488503050214E-3</v>
      </c>
      <c r="G209" s="24">
        <f t="shared" si="42"/>
        <v>1.5</v>
      </c>
      <c r="H209" s="24">
        <f t="shared" si="41"/>
        <v>5.1428571428571426E-3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11</v>
      </c>
      <c r="E210" s="24">
        <f t="shared" si="39"/>
        <v>2.2857142857142859E-3</v>
      </c>
      <c r="F210" s="24">
        <f t="shared" si="40"/>
        <v>5.1618958235570157E-3</v>
      </c>
      <c r="G210" s="24">
        <f t="shared" si="42"/>
        <v>1.75</v>
      </c>
      <c r="H210" s="24">
        <f t="shared" si="41"/>
        <v>4.0000000000000001E-3</v>
      </c>
    </row>
    <row r="211" spans="1:8" s="25" customFormat="1" x14ac:dyDescent="0.2">
      <c r="A211" s="21"/>
      <c r="B211" s="22" t="s">
        <v>185</v>
      </c>
      <c r="C211" s="23">
        <v>4</v>
      </c>
      <c r="D211" s="23">
        <v>5</v>
      </c>
      <c r="E211" s="24">
        <f t="shared" ref="E211:E241" si="51">+IF(C211=0,"",C211/C$177)</f>
        <v>2.2857142857142859E-3</v>
      </c>
      <c r="F211" s="24">
        <f t="shared" ref="F211:F241" si="52">+IF(D211=0,"",D211/D$177)</f>
        <v>2.346316283435007E-3</v>
      </c>
      <c r="G211" s="24">
        <f t="shared" si="42"/>
        <v>0.25</v>
      </c>
      <c r="H211" s="24">
        <f t="shared" ref="H211:H241" si="53">+IF(OR(AND(E211=""),(G211="")),"",E211*G211)</f>
        <v>5.7142857142857147E-4</v>
      </c>
    </row>
    <row r="212" spans="1:8" s="25" customFormat="1" x14ac:dyDescent="0.2">
      <c r="A212" s="21"/>
      <c r="B212" s="22" t="s">
        <v>186</v>
      </c>
      <c r="C212" s="23">
        <v>1</v>
      </c>
      <c r="D212" s="23">
        <v>17</v>
      </c>
      <c r="E212" s="24">
        <f t="shared" si="51"/>
        <v>5.7142857142857147E-4</v>
      </c>
      <c r="F212" s="24">
        <f t="shared" si="52"/>
        <v>7.9774753636790239E-3</v>
      </c>
      <c r="G212" s="24">
        <f t="shared" ref="G212:G242" si="54">+IF(AND(C212=0,D212=0)," ",IF(C212=0,1,IF(D212=0,-1,(D212-C212)/C212)))</f>
        <v>16</v>
      </c>
      <c r="H212" s="24">
        <f t="shared" si="53"/>
        <v>9.1428571428571435E-3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2</v>
      </c>
      <c r="E214" s="24" t="str">
        <f t="shared" si="51"/>
        <v/>
      </c>
      <c r="F214" s="24">
        <f t="shared" si="52"/>
        <v>9.3852651337400278E-4</v>
      </c>
      <c r="G214" s="24">
        <f t="shared" si="54"/>
        <v>1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35</v>
      </c>
      <c r="D215" s="23">
        <v>2</v>
      </c>
      <c r="E215" s="24">
        <f t="shared" si="51"/>
        <v>0.02</v>
      </c>
      <c r="F215" s="24">
        <f t="shared" si="52"/>
        <v>9.3852651337400278E-4</v>
      </c>
      <c r="G215" s="24">
        <f t="shared" si="54"/>
        <v>-0.94285714285714284</v>
      </c>
      <c r="H215" s="24">
        <f t="shared" si="53"/>
        <v>-1.8857142857142857E-2</v>
      </c>
    </row>
    <row r="216" spans="1:8" s="25" customFormat="1" x14ac:dyDescent="0.2">
      <c r="A216" s="21"/>
      <c r="B216" s="22" t="s">
        <v>190</v>
      </c>
      <c r="C216" s="23">
        <v>1</v>
      </c>
      <c r="D216" s="23">
        <v>20</v>
      </c>
      <c r="E216" s="24">
        <f t="shared" si="51"/>
        <v>5.7142857142857147E-4</v>
      </c>
      <c r="F216" s="24">
        <f t="shared" si="52"/>
        <v>9.385265133740028E-3</v>
      </c>
      <c r="G216" s="24">
        <f t="shared" si="54"/>
        <v>19</v>
      </c>
      <c r="H216" s="24">
        <f t="shared" si="53"/>
        <v>1.0857142857142859E-2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2</v>
      </c>
      <c r="D218" s="23">
        <v>0</v>
      </c>
      <c r="E218" s="24">
        <f t="shared" si="51"/>
        <v>1.1428571428571429E-3</v>
      </c>
      <c r="F218" s="24" t="str">
        <f t="shared" si="52"/>
        <v/>
      </c>
      <c r="G218" s="24">
        <f t="shared" si="54"/>
        <v>-1</v>
      </c>
      <c r="H218" s="24">
        <f t="shared" si="53"/>
        <v>-1.1428571428571429E-3</v>
      </c>
    </row>
    <row r="219" spans="1:8" s="25" customFormat="1" ht="25.5" x14ac:dyDescent="0.2">
      <c r="A219" s="21"/>
      <c r="B219" s="22" t="s">
        <v>193</v>
      </c>
      <c r="C219" s="23">
        <v>2</v>
      </c>
      <c r="D219" s="23">
        <v>9</v>
      </c>
      <c r="E219" s="24">
        <f t="shared" si="51"/>
        <v>1.1428571428571429E-3</v>
      </c>
      <c r="F219" s="24">
        <f t="shared" si="52"/>
        <v>4.2233693101830123E-3</v>
      </c>
      <c r="G219" s="24">
        <f t="shared" si="54"/>
        <v>3.5</v>
      </c>
      <c r="H219" s="24">
        <f t="shared" si="53"/>
        <v>4.0000000000000001E-3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1</v>
      </c>
      <c r="E220" s="24" t="str">
        <f t="shared" si="51"/>
        <v/>
      </c>
      <c r="F220" s="24">
        <f t="shared" si="52"/>
        <v>4.6926325668700139E-4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1</v>
      </c>
      <c r="D221" s="23">
        <v>0</v>
      </c>
      <c r="E221" s="24">
        <f t="shared" si="51"/>
        <v>5.7142857142857147E-4</v>
      </c>
      <c r="F221" s="24" t="str">
        <f t="shared" si="52"/>
        <v/>
      </c>
      <c r="G221" s="24">
        <f t="shared" si="54"/>
        <v>-1</v>
      </c>
      <c r="H221" s="24">
        <f t="shared" si="53"/>
        <v>-5.7142857142857147E-4</v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3</v>
      </c>
      <c r="E222" s="24" t="str">
        <f t="shared" si="51"/>
        <v/>
      </c>
      <c r="F222" s="24">
        <f t="shared" si="52"/>
        <v>1.4077897700610043E-3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7</v>
      </c>
      <c r="D224" s="23">
        <v>7</v>
      </c>
      <c r="E224" s="24">
        <f t="shared" si="51"/>
        <v>4.0000000000000001E-3</v>
      </c>
      <c r="F224" s="24">
        <f t="shared" si="52"/>
        <v>3.2848427968090099E-3</v>
      </c>
      <c r="G224" s="24">
        <f t="shared" si="54"/>
        <v>0</v>
      </c>
      <c r="H224" s="24">
        <f t="shared" si="53"/>
        <v>0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1</v>
      </c>
      <c r="E226" s="24" t="str">
        <f t="shared" si="51"/>
        <v/>
      </c>
      <c r="F226" s="24">
        <f t="shared" si="52"/>
        <v>4.6926325668700139E-4</v>
      </c>
      <c r="G226" s="24">
        <f t="shared" si="54"/>
        <v>1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2</v>
      </c>
      <c r="D228" s="23">
        <v>0</v>
      </c>
      <c r="E228" s="24">
        <f t="shared" si="51"/>
        <v>1.1428571428571429E-3</v>
      </c>
      <c r="F228" s="24" t="str">
        <f t="shared" si="52"/>
        <v/>
      </c>
      <c r="G228" s="24">
        <f t="shared" si="54"/>
        <v>-1</v>
      </c>
      <c r="H228" s="24">
        <f t="shared" si="53"/>
        <v>-1.1428571428571429E-3</v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1</v>
      </c>
      <c r="E229" s="24" t="str">
        <f t="shared" si="51"/>
        <v/>
      </c>
      <c r="F229" s="24">
        <f t="shared" si="52"/>
        <v>4.6926325668700139E-4</v>
      </c>
      <c r="G229" s="24">
        <f t="shared" si="54"/>
        <v>1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285</v>
      </c>
      <c r="D231" s="23">
        <v>141</v>
      </c>
      <c r="E231" s="24">
        <f t="shared" si="51"/>
        <v>0.16285714285714287</v>
      </c>
      <c r="F231" s="24">
        <f t="shared" si="52"/>
        <v>6.6166119192867204E-2</v>
      </c>
      <c r="G231" s="24">
        <f t="shared" si="54"/>
        <v>-0.50526315789473686</v>
      </c>
      <c r="H231" s="24">
        <f t="shared" si="53"/>
        <v>-8.2285714285714295E-2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27</v>
      </c>
      <c r="E237" s="24" t="str">
        <f t="shared" si="51"/>
        <v/>
      </c>
      <c r="F237" s="24">
        <f t="shared" si="52"/>
        <v>1.2670107930549039E-2</v>
      </c>
      <c r="G237" s="24">
        <f t="shared" si="54"/>
        <v>1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28</v>
      </c>
      <c r="E238" s="24" t="str">
        <f t="shared" si="51"/>
        <v/>
      </c>
      <c r="F238" s="24">
        <f t="shared" si="52"/>
        <v>1.313937118723604E-2</v>
      </c>
      <c r="G238" s="24">
        <f t="shared" si="54"/>
        <v>1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7</v>
      </c>
      <c r="E240" s="24" t="str">
        <f t="shared" si="51"/>
        <v/>
      </c>
      <c r="F240" s="24">
        <f t="shared" si="52"/>
        <v>3.2848427968090099E-3</v>
      </c>
      <c r="G240" s="24">
        <f t="shared" si="54"/>
        <v>1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7</v>
      </c>
      <c r="E241" s="24" t="str">
        <f t="shared" si="51"/>
        <v/>
      </c>
      <c r="F241" s="24">
        <f t="shared" si="52"/>
        <v>3.2848427968090099E-3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1</v>
      </c>
      <c r="E242" s="24" t="str">
        <f t="shared" ref="E242:E274" si="55">+IF(C242=0,"",C242/C$177)</f>
        <v/>
      </c>
      <c r="F242" s="24">
        <f t="shared" ref="F242:F274" si="56">+IF(D242=0,"",D242/D$177)</f>
        <v>4.6926325668700139E-4</v>
      </c>
      <c r="G242" s="24">
        <f t="shared" si="54"/>
        <v>1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4</v>
      </c>
      <c r="D244" s="23">
        <v>8</v>
      </c>
      <c r="E244" s="24">
        <f t="shared" si="55"/>
        <v>2.2857142857142859E-3</v>
      </c>
      <c r="F244" s="24">
        <f t="shared" si="56"/>
        <v>3.7541060534960111E-3</v>
      </c>
      <c r="G244" s="24">
        <f t="shared" ref="G244:G275" si="62">+IF(AND(C244=0,D244=0)," ",IF(C244=0,1,IF(D244=0,-1,(D244-C244)/C244)))</f>
        <v>1</v>
      </c>
      <c r="H244" s="24">
        <f t="shared" si="57"/>
        <v>2.2857142857142859E-3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2</v>
      </c>
      <c r="E246" s="24" t="str">
        <f t="shared" si="55"/>
        <v/>
      </c>
      <c r="F246" s="24">
        <f t="shared" si="56"/>
        <v>9.3852651337400278E-4</v>
      </c>
      <c r="G246" s="24">
        <f t="shared" si="62"/>
        <v>1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5</v>
      </c>
      <c r="D247" s="23">
        <v>5</v>
      </c>
      <c r="E247" s="24">
        <f t="shared" si="55"/>
        <v>2.8571428571428571E-3</v>
      </c>
      <c r="F247" s="24">
        <f t="shared" si="56"/>
        <v>2.346316283435007E-3</v>
      </c>
      <c r="G247" s="24">
        <f t="shared" si="62"/>
        <v>0</v>
      </c>
      <c r="H247" s="24">
        <f t="shared" si="57"/>
        <v>0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2</v>
      </c>
      <c r="D249" s="23">
        <v>4</v>
      </c>
      <c r="E249" s="24">
        <f t="shared" si="55"/>
        <v>1.1428571428571429E-3</v>
      </c>
      <c r="F249" s="24">
        <f t="shared" si="56"/>
        <v>1.8770530267480056E-3</v>
      </c>
      <c r="G249" s="24">
        <f t="shared" si="62"/>
        <v>1</v>
      </c>
      <c r="H249" s="24">
        <f t="shared" si="57"/>
        <v>1.1428571428571429E-3</v>
      </c>
    </row>
    <row r="250" spans="1:8" s="25" customFormat="1" x14ac:dyDescent="0.2">
      <c r="A250" s="21"/>
      <c r="B250" s="22" t="s">
        <v>220</v>
      </c>
      <c r="C250" s="23">
        <v>7</v>
      </c>
      <c r="D250" s="23">
        <v>10</v>
      </c>
      <c r="E250" s="24">
        <f t="shared" si="55"/>
        <v>4.0000000000000001E-3</v>
      </c>
      <c r="F250" s="24">
        <f t="shared" si="56"/>
        <v>4.692632566870014E-3</v>
      </c>
      <c r="G250" s="24">
        <f t="shared" si="62"/>
        <v>0.42857142857142855</v>
      </c>
      <c r="H250" s="24">
        <f t="shared" si="57"/>
        <v>1.7142857142857142E-3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1</v>
      </c>
      <c r="D254" s="23">
        <v>35</v>
      </c>
      <c r="E254" s="24">
        <f t="shared" si="55"/>
        <v>5.7142857142857147E-4</v>
      </c>
      <c r="F254" s="24">
        <f t="shared" si="56"/>
        <v>1.642421398404505E-2</v>
      </c>
      <c r="G254" s="24">
        <f t="shared" si="62"/>
        <v>34</v>
      </c>
      <c r="H254" s="24">
        <f t="shared" si="57"/>
        <v>1.942857142857143E-2</v>
      </c>
    </row>
    <row r="255" spans="1:8" s="25" customFormat="1" x14ac:dyDescent="0.2">
      <c r="A255" s="21"/>
      <c r="B255" s="22" t="s">
        <v>225</v>
      </c>
      <c r="C255" s="23">
        <v>6</v>
      </c>
      <c r="D255" s="23">
        <v>0</v>
      </c>
      <c r="E255" s="24">
        <f t="shared" si="55"/>
        <v>3.4285714285714284E-3</v>
      </c>
      <c r="F255" s="24" t="str">
        <f t="shared" si="56"/>
        <v/>
      </c>
      <c r="G255" s="24">
        <f t="shared" si="62"/>
        <v>-1</v>
      </c>
      <c r="H255" s="24">
        <f t="shared" si="57"/>
        <v>-3.4285714285714284E-3</v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2</v>
      </c>
      <c r="E256" s="24" t="str">
        <f t="shared" si="55"/>
        <v/>
      </c>
      <c r="F256" s="24">
        <f t="shared" si="56"/>
        <v>9.3852651337400278E-4</v>
      </c>
      <c r="G256" s="24">
        <f t="shared" si="62"/>
        <v>1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2</v>
      </c>
      <c r="E258" s="24" t="str">
        <f t="shared" si="55"/>
        <v/>
      </c>
      <c r="F258" s="24">
        <f t="shared" si="56"/>
        <v>9.3852651337400278E-4</v>
      </c>
      <c r="G258" s="24">
        <f t="shared" si="62"/>
        <v>1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25</v>
      </c>
      <c r="E259" s="24" t="str">
        <f t="shared" si="55"/>
        <v/>
      </c>
      <c r="F259" s="24">
        <f t="shared" si="56"/>
        <v>1.1731581417175035E-2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1</v>
      </c>
      <c r="E260" s="24" t="str">
        <f t="shared" si="55"/>
        <v/>
      </c>
      <c r="F260" s="24">
        <f t="shared" si="56"/>
        <v>4.6926325668700139E-4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2</v>
      </c>
      <c r="E261" s="24" t="str">
        <f t="shared" si="55"/>
        <v/>
      </c>
      <c r="F261" s="24">
        <f t="shared" si="56"/>
        <v>9.3852651337400278E-4</v>
      </c>
      <c r="G261" s="24">
        <f t="shared" si="62"/>
        <v>1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1</v>
      </c>
      <c r="E263" s="24" t="str">
        <f t="shared" si="55"/>
        <v/>
      </c>
      <c r="F263" s="24">
        <f t="shared" si="56"/>
        <v>4.6926325668700139E-4</v>
      </c>
      <c r="G263" s="24">
        <f t="shared" si="62"/>
        <v>1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1</v>
      </c>
      <c r="E264" s="24" t="str">
        <f t="shared" si="55"/>
        <v/>
      </c>
      <c r="F264" s="24">
        <f t="shared" si="56"/>
        <v>4.6926325668700139E-4</v>
      </c>
      <c r="G264" s="24">
        <f t="shared" si="62"/>
        <v>1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3</v>
      </c>
      <c r="E265" s="24">
        <f t="shared" si="55"/>
        <v>5.7142857142857147E-4</v>
      </c>
      <c r="F265" s="24">
        <f t="shared" si="56"/>
        <v>1.4077897700610043E-3</v>
      </c>
      <c r="G265" s="24">
        <f t="shared" si="62"/>
        <v>2</v>
      </c>
      <c r="H265" s="24">
        <f t="shared" si="57"/>
        <v>1.1428571428571429E-3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4</v>
      </c>
      <c r="E267" s="24" t="str">
        <f t="shared" si="55"/>
        <v/>
      </c>
      <c r="F267" s="24">
        <f t="shared" si="56"/>
        <v>1.8770530267480056E-3</v>
      </c>
      <c r="G267" s="24">
        <f t="shared" si="62"/>
        <v>1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2</v>
      </c>
      <c r="D268" s="23">
        <v>0</v>
      </c>
      <c r="E268" s="24">
        <f t="shared" si="55"/>
        <v>1.1428571428571429E-3</v>
      </c>
      <c r="F268" s="24" t="str">
        <f t="shared" si="56"/>
        <v/>
      </c>
      <c r="G268" s="24">
        <f t="shared" si="62"/>
        <v>-1</v>
      </c>
      <c r="H268" s="24">
        <f t="shared" si="57"/>
        <v>-1.1428571428571429E-3</v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2</v>
      </c>
      <c r="E269" s="24" t="str">
        <f t="shared" si="55"/>
        <v/>
      </c>
      <c r="F269" s="24">
        <f t="shared" si="56"/>
        <v>9.3852651337400278E-4</v>
      </c>
      <c r="G269" s="24">
        <f t="shared" si="62"/>
        <v>1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3</v>
      </c>
      <c r="D270" s="23">
        <v>1</v>
      </c>
      <c r="E270" s="24">
        <f t="shared" si="55"/>
        <v>1.7142857142857142E-3</v>
      </c>
      <c r="F270" s="24">
        <f t="shared" si="56"/>
        <v>4.6926325668700139E-4</v>
      </c>
      <c r="G270" s="24">
        <f t="shared" si="62"/>
        <v>-0.66666666666666663</v>
      </c>
      <c r="H270" s="24">
        <f t="shared" si="57"/>
        <v>-1.1428571428571427E-3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1</v>
      </c>
      <c r="D272" s="23">
        <v>0</v>
      </c>
      <c r="E272" s="24">
        <f t="shared" si="55"/>
        <v>5.7142857142857147E-4</v>
      </c>
      <c r="F272" s="24" t="str">
        <f t="shared" si="56"/>
        <v/>
      </c>
      <c r="G272" s="24">
        <f t="shared" si="62"/>
        <v>-1</v>
      </c>
      <c r="H272" s="24">
        <f t="shared" si="57"/>
        <v>-5.7142857142857147E-4</v>
      </c>
    </row>
    <row r="273" spans="1:8" s="25" customFormat="1" x14ac:dyDescent="0.2">
      <c r="A273" s="21"/>
      <c r="B273" s="22" t="s">
        <v>242</v>
      </c>
      <c r="C273" s="23">
        <v>39</v>
      </c>
      <c r="D273" s="23">
        <v>32</v>
      </c>
      <c r="E273" s="24">
        <f t="shared" si="55"/>
        <v>2.2285714285714287E-2</v>
      </c>
      <c r="F273" s="24">
        <f t="shared" si="56"/>
        <v>1.5016424213984044E-2</v>
      </c>
      <c r="G273" s="24">
        <f t="shared" si="62"/>
        <v>-0.17948717948717949</v>
      </c>
      <c r="H273" s="24">
        <f t="shared" si="57"/>
        <v>-4.0000000000000001E-3</v>
      </c>
    </row>
    <row r="274" spans="1:8" s="25" customFormat="1" x14ac:dyDescent="0.2">
      <c r="A274" s="21"/>
      <c r="B274" s="22" t="s">
        <v>243</v>
      </c>
      <c r="C274" s="23">
        <v>1</v>
      </c>
      <c r="D274" s="23">
        <v>2</v>
      </c>
      <c r="E274" s="24">
        <f t="shared" si="55"/>
        <v>5.7142857142857147E-4</v>
      </c>
      <c r="F274" s="24">
        <f t="shared" si="56"/>
        <v>9.3852651337400278E-4</v>
      </c>
      <c r="G274" s="24">
        <f t="shared" si="62"/>
        <v>1</v>
      </c>
      <c r="H274" s="24">
        <f t="shared" si="57"/>
        <v>5.7142857142857147E-4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2</v>
      </c>
      <c r="E276" s="24">
        <f t="shared" si="63"/>
        <v>5.7142857142857147E-4</v>
      </c>
      <c r="F276" s="24">
        <f t="shared" si="64"/>
        <v>9.3852651337400278E-4</v>
      </c>
      <c r="G276" s="24">
        <f t="shared" ref="G276:G307" si="66">+IF(AND(C276=0,D276=0)," ",IF(C276=0,1,IF(D276=0,-1,(D276-C276)/C276)))</f>
        <v>1</v>
      </c>
      <c r="H276" s="24">
        <f t="shared" si="65"/>
        <v>5.7142857142857147E-4</v>
      </c>
    </row>
    <row r="277" spans="1:8" s="25" customFormat="1" x14ac:dyDescent="0.2">
      <c r="A277" s="21"/>
      <c r="B277" s="22" t="s">
        <v>246</v>
      </c>
      <c r="C277" s="23">
        <v>59</v>
      </c>
      <c r="D277" s="23">
        <v>42</v>
      </c>
      <c r="E277" s="24">
        <f t="shared" si="63"/>
        <v>3.3714285714285717E-2</v>
      </c>
      <c r="F277" s="24">
        <f t="shared" si="64"/>
        <v>1.9709056780854058E-2</v>
      </c>
      <c r="G277" s="24">
        <f t="shared" si="66"/>
        <v>-0.28813559322033899</v>
      </c>
      <c r="H277" s="24">
        <f t="shared" si="65"/>
        <v>-9.7142857142857152E-3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18</v>
      </c>
      <c r="D282" s="23">
        <v>18</v>
      </c>
      <c r="E282" s="24">
        <f t="shared" si="63"/>
        <v>1.0285714285714285E-2</v>
      </c>
      <c r="F282" s="24">
        <f t="shared" si="64"/>
        <v>8.4467386203660247E-3</v>
      </c>
      <c r="G282" s="24">
        <f t="shared" si="66"/>
        <v>0</v>
      </c>
      <c r="H282" s="24">
        <f t="shared" si="65"/>
        <v>0</v>
      </c>
    </row>
    <row r="283" spans="1:8" s="25" customFormat="1" x14ac:dyDescent="0.2">
      <c r="A283" s="21"/>
      <c r="B283" s="22" t="s">
        <v>252</v>
      </c>
      <c r="C283" s="23">
        <v>6</v>
      </c>
      <c r="D283" s="23">
        <v>21</v>
      </c>
      <c r="E283" s="24">
        <f t="shared" si="63"/>
        <v>3.4285714285714284E-3</v>
      </c>
      <c r="F283" s="24">
        <f t="shared" si="64"/>
        <v>9.8545283904270288E-3</v>
      </c>
      <c r="G283" s="24">
        <f t="shared" si="66"/>
        <v>2.5</v>
      </c>
      <c r="H283" s="24">
        <f t="shared" si="65"/>
        <v>8.5714285714285701E-3</v>
      </c>
    </row>
    <row r="284" spans="1:8" s="25" customFormat="1" x14ac:dyDescent="0.2">
      <c r="A284" s="21"/>
      <c r="B284" s="22" t="s">
        <v>253</v>
      </c>
      <c r="C284" s="23">
        <v>1</v>
      </c>
      <c r="D284" s="23">
        <v>425</v>
      </c>
      <c r="E284" s="24">
        <f t="shared" si="63"/>
        <v>5.7142857142857147E-4</v>
      </c>
      <c r="F284" s="24">
        <f t="shared" si="64"/>
        <v>0.1994368840919756</v>
      </c>
      <c r="G284" s="24">
        <f t="shared" si="66"/>
        <v>424</v>
      </c>
      <c r="H284" s="24">
        <f t="shared" si="65"/>
        <v>0.2422857142857143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1</v>
      </c>
      <c r="D286" s="23">
        <v>0</v>
      </c>
      <c r="E286" s="24">
        <f t="shared" si="63"/>
        <v>5.7142857142857147E-4</v>
      </c>
      <c r="F286" s="24" t="str">
        <f t="shared" si="64"/>
        <v/>
      </c>
      <c r="G286" s="24">
        <f t="shared" si="66"/>
        <v>-1</v>
      </c>
      <c r="H286" s="24">
        <f t="shared" si="65"/>
        <v>-5.7142857142857147E-4</v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0</v>
      </c>
      <c r="E287" s="24">
        <f t="shared" si="63"/>
        <v>5.7142857142857147E-4</v>
      </c>
      <c r="F287" s="24" t="str">
        <f t="shared" si="64"/>
        <v/>
      </c>
      <c r="G287" s="24">
        <f t="shared" si="66"/>
        <v>-1</v>
      </c>
      <c r="H287" s="24">
        <f t="shared" si="65"/>
        <v>-5.7142857142857147E-4</v>
      </c>
    </row>
    <row r="288" spans="1:8" s="25" customFormat="1" x14ac:dyDescent="0.2">
      <c r="A288" s="21"/>
      <c r="B288" s="22" t="s">
        <v>257</v>
      </c>
      <c r="C288" s="23">
        <v>2</v>
      </c>
      <c r="D288" s="23">
        <v>4</v>
      </c>
      <c r="E288" s="24">
        <f t="shared" si="63"/>
        <v>1.1428571428571429E-3</v>
      </c>
      <c r="F288" s="24">
        <f t="shared" si="64"/>
        <v>1.8770530267480056E-3</v>
      </c>
      <c r="G288" s="24">
        <f t="shared" si="66"/>
        <v>1</v>
      </c>
      <c r="H288" s="24">
        <f t="shared" si="65"/>
        <v>1.1428571428571429E-3</v>
      </c>
    </row>
    <row r="289" spans="1:8" s="25" customFormat="1" x14ac:dyDescent="0.2">
      <c r="A289" s="21"/>
      <c r="B289" s="22" t="s">
        <v>258</v>
      </c>
      <c r="C289" s="23">
        <v>7</v>
      </c>
      <c r="D289" s="23">
        <v>10</v>
      </c>
      <c r="E289" s="24">
        <f t="shared" si="63"/>
        <v>4.0000000000000001E-3</v>
      </c>
      <c r="F289" s="24">
        <f t="shared" si="64"/>
        <v>4.692632566870014E-3</v>
      </c>
      <c r="G289" s="24">
        <f t="shared" si="66"/>
        <v>0.42857142857142855</v>
      </c>
      <c r="H289" s="24">
        <f t="shared" si="65"/>
        <v>1.7142857142857142E-3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1</v>
      </c>
      <c r="E290" s="24" t="str">
        <f t="shared" si="63"/>
        <v/>
      </c>
      <c r="F290" s="24">
        <f t="shared" si="64"/>
        <v>4.6926325668700139E-4</v>
      </c>
      <c r="G290" s="24">
        <f t="shared" si="66"/>
        <v>1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</v>
      </c>
      <c r="D292" s="23">
        <v>9</v>
      </c>
      <c r="E292" s="24">
        <f t="shared" si="63"/>
        <v>1.1428571428571429E-3</v>
      </c>
      <c r="F292" s="24">
        <f t="shared" si="64"/>
        <v>4.2233693101830123E-3</v>
      </c>
      <c r="G292" s="24">
        <f t="shared" si="66"/>
        <v>3.5</v>
      </c>
      <c r="H292" s="24">
        <f t="shared" si="65"/>
        <v>4.0000000000000001E-3</v>
      </c>
    </row>
    <row r="293" spans="1:8" s="25" customFormat="1" x14ac:dyDescent="0.2">
      <c r="A293" s="21"/>
      <c r="B293" s="22" t="s">
        <v>262</v>
      </c>
      <c r="C293" s="23">
        <v>1</v>
      </c>
      <c r="D293" s="23">
        <v>0</v>
      </c>
      <c r="E293" s="24">
        <f t="shared" si="63"/>
        <v>5.7142857142857147E-4</v>
      </c>
      <c r="F293" s="24" t="str">
        <f t="shared" si="64"/>
        <v/>
      </c>
      <c r="G293" s="24">
        <f t="shared" si="66"/>
        <v>-1</v>
      </c>
      <c r="H293" s="24">
        <f t="shared" si="65"/>
        <v>-5.7142857142857147E-4</v>
      </c>
    </row>
    <row r="294" spans="1:8" s="25" customFormat="1" x14ac:dyDescent="0.2">
      <c r="A294" s="21"/>
      <c r="B294" s="22" t="s">
        <v>263</v>
      </c>
      <c r="C294" s="23">
        <v>3</v>
      </c>
      <c r="D294" s="23">
        <v>16</v>
      </c>
      <c r="E294" s="24">
        <f t="shared" si="63"/>
        <v>1.7142857142857142E-3</v>
      </c>
      <c r="F294" s="24">
        <f t="shared" si="64"/>
        <v>7.5082121069920222E-3</v>
      </c>
      <c r="G294" s="24">
        <f t="shared" si="66"/>
        <v>4.333333333333333</v>
      </c>
      <c r="H294" s="24">
        <f t="shared" si="65"/>
        <v>7.4285714285714276E-3</v>
      </c>
    </row>
    <row r="295" spans="1:8" s="25" customFormat="1" x14ac:dyDescent="0.2">
      <c r="A295" s="21"/>
      <c r="B295" s="22" t="s">
        <v>264</v>
      </c>
      <c r="C295" s="23">
        <v>2</v>
      </c>
      <c r="D295" s="23">
        <v>19</v>
      </c>
      <c r="E295" s="24">
        <f t="shared" si="63"/>
        <v>1.1428571428571429E-3</v>
      </c>
      <c r="F295" s="24">
        <f t="shared" si="64"/>
        <v>8.9160018770530272E-3</v>
      </c>
      <c r="G295" s="24">
        <f t="shared" si="66"/>
        <v>8.5</v>
      </c>
      <c r="H295" s="24">
        <f t="shared" si="65"/>
        <v>9.7142857142857152E-3</v>
      </c>
    </row>
    <row r="296" spans="1:8" s="25" customFormat="1" x14ac:dyDescent="0.2">
      <c r="A296" s="21"/>
      <c r="B296" s="22" t="s">
        <v>654</v>
      </c>
      <c r="C296" s="23">
        <v>219</v>
      </c>
      <c r="D296" s="23">
        <v>0</v>
      </c>
      <c r="E296" s="24">
        <f t="shared" si="63"/>
        <v>0.12514285714285714</v>
      </c>
      <c r="F296" s="24" t="str">
        <f t="shared" si="64"/>
        <v/>
      </c>
      <c r="G296" s="24">
        <f t="shared" si="66"/>
        <v>-1</v>
      </c>
      <c r="H296" s="24">
        <f t="shared" si="65"/>
        <v>-0.12514285714285714</v>
      </c>
    </row>
    <row r="297" spans="1:8" s="25" customFormat="1" x14ac:dyDescent="0.2">
      <c r="A297" s="21"/>
      <c r="B297" s="22" t="s">
        <v>265</v>
      </c>
      <c r="C297" s="23">
        <v>2</v>
      </c>
      <c r="D297" s="23">
        <v>3</v>
      </c>
      <c r="E297" s="24">
        <f t="shared" si="63"/>
        <v>1.1428571428571429E-3</v>
      </c>
      <c r="F297" s="24">
        <f t="shared" si="64"/>
        <v>1.4077897700610043E-3</v>
      </c>
      <c r="G297" s="24">
        <f t="shared" si="66"/>
        <v>0.5</v>
      </c>
      <c r="H297" s="24">
        <f t="shared" si="65"/>
        <v>5.7142857142857147E-4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9</v>
      </c>
      <c r="E298" s="24" t="str">
        <f t="shared" si="63"/>
        <v/>
      </c>
      <c r="F298" s="24">
        <f t="shared" si="64"/>
        <v>4.2233693101830123E-3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4</v>
      </c>
      <c r="D299" s="23">
        <v>1</v>
      </c>
      <c r="E299" s="24">
        <f t="shared" si="63"/>
        <v>2.2857142857142859E-3</v>
      </c>
      <c r="F299" s="24">
        <f t="shared" si="64"/>
        <v>4.6926325668700139E-4</v>
      </c>
      <c r="G299" s="24">
        <f t="shared" si="66"/>
        <v>-0.75</v>
      </c>
      <c r="H299" s="24">
        <f t="shared" si="65"/>
        <v>-1.7142857142857144E-3</v>
      </c>
    </row>
    <row r="300" spans="1:8" s="25" customFormat="1" x14ac:dyDescent="0.2">
      <c r="A300" s="21"/>
      <c r="B300" s="22" t="s">
        <v>268</v>
      </c>
      <c r="C300" s="23">
        <v>4</v>
      </c>
      <c r="D300" s="23">
        <v>4</v>
      </c>
      <c r="E300" s="24">
        <f t="shared" si="63"/>
        <v>2.2857142857142859E-3</v>
      </c>
      <c r="F300" s="24">
        <f t="shared" si="64"/>
        <v>1.8770530267480056E-3</v>
      </c>
      <c r="G300" s="24">
        <f t="shared" si="66"/>
        <v>0</v>
      </c>
      <c r="H300" s="24">
        <f t="shared" si="65"/>
        <v>0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1</v>
      </c>
      <c r="E301" s="24" t="str">
        <f t="shared" si="63"/>
        <v/>
      </c>
      <c r="F301" s="24">
        <f t="shared" si="64"/>
        <v>4.6926325668700139E-4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1</v>
      </c>
      <c r="E302" s="24" t="str">
        <f t="shared" si="63"/>
        <v/>
      </c>
      <c r="F302" s="24">
        <f t="shared" si="64"/>
        <v>4.6926325668700139E-4</v>
      </c>
      <c r="G302" s="24">
        <f t="shared" si="66"/>
        <v>1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1</v>
      </c>
      <c r="D305" s="23">
        <v>0</v>
      </c>
      <c r="E305" s="24">
        <f t="shared" si="63"/>
        <v>5.7142857142857147E-4</v>
      </c>
      <c r="F305" s="24" t="str">
        <f t="shared" si="64"/>
        <v/>
      </c>
      <c r="G305" s="24">
        <f t="shared" si="66"/>
        <v>-1</v>
      </c>
      <c r="H305" s="24">
        <f t="shared" si="65"/>
        <v>-5.7142857142857147E-4</v>
      </c>
    </row>
    <row r="306" spans="1:8" s="25" customFormat="1" x14ac:dyDescent="0.2">
      <c r="A306" s="21"/>
      <c r="B306" s="22" t="s">
        <v>273</v>
      </c>
      <c r="C306" s="23">
        <v>67</v>
      </c>
      <c r="D306" s="23">
        <v>3</v>
      </c>
      <c r="E306" s="24">
        <f t="shared" si="63"/>
        <v>3.8285714285714284E-2</v>
      </c>
      <c r="F306" s="24">
        <f t="shared" si="64"/>
        <v>1.4077897700610043E-3</v>
      </c>
      <c r="G306" s="24">
        <f t="shared" si="66"/>
        <v>-0.95522388059701491</v>
      </c>
      <c r="H306" s="24">
        <f t="shared" si="65"/>
        <v>-3.6571428571428567E-2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6</v>
      </c>
      <c r="D308" s="23">
        <v>1</v>
      </c>
      <c r="E308" s="24">
        <f t="shared" si="67"/>
        <v>3.4285714285714284E-3</v>
      </c>
      <c r="F308" s="24">
        <f t="shared" si="68"/>
        <v>4.6926325668700139E-4</v>
      </c>
      <c r="G308" s="24">
        <f t="shared" ref="G308:G339" si="70">+IF(AND(C308=0,D308=0)," ",IF(C308=0,1,IF(D308=0,-1,(D308-C308)/C308)))</f>
        <v>-0.83333333333333337</v>
      </c>
      <c r="H308" s="24">
        <f t="shared" si="69"/>
        <v>-2.8571428571428571E-3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1</v>
      </c>
      <c r="D310" s="23">
        <v>0</v>
      </c>
      <c r="E310" s="24">
        <f t="shared" si="67"/>
        <v>5.7142857142857147E-4</v>
      </c>
      <c r="F310" s="24" t="str">
        <f t="shared" si="68"/>
        <v/>
      </c>
      <c r="G310" s="24">
        <f t="shared" si="70"/>
        <v>-1</v>
      </c>
      <c r="H310" s="24">
        <f t="shared" si="69"/>
        <v>-5.7142857142857147E-4</v>
      </c>
    </row>
    <row r="311" spans="1:8" s="25" customFormat="1" x14ac:dyDescent="0.2">
      <c r="A311" s="21"/>
      <c r="B311" s="22" t="s">
        <v>278</v>
      </c>
      <c r="C311" s="23">
        <v>1</v>
      </c>
      <c r="D311" s="23">
        <v>7</v>
      </c>
      <c r="E311" s="24">
        <f t="shared" si="67"/>
        <v>5.7142857142857147E-4</v>
      </c>
      <c r="F311" s="24">
        <f t="shared" si="68"/>
        <v>3.2848427968090099E-3</v>
      </c>
      <c r="G311" s="24">
        <f t="shared" si="70"/>
        <v>6</v>
      </c>
      <c r="H311" s="24">
        <f t="shared" si="69"/>
        <v>3.4285714285714288E-3</v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402</v>
      </c>
      <c r="D314" s="23">
        <v>331</v>
      </c>
      <c r="E314" s="24">
        <f t="shared" si="67"/>
        <v>0.2297142857142857</v>
      </c>
      <c r="F314" s="24">
        <f t="shared" si="68"/>
        <v>0.15532613796339748</v>
      </c>
      <c r="G314" s="24">
        <f t="shared" si="70"/>
        <v>-0.17661691542288557</v>
      </c>
      <c r="H314" s="24">
        <f t="shared" si="69"/>
        <v>-4.0571428571428571E-2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7</v>
      </c>
      <c r="D323" s="23">
        <v>1</v>
      </c>
      <c r="E323" s="24">
        <f t="shared" si="67"/>
        <v>4.0000000000000001E-3</v>
      </c>
      <c r="F323" s="24">
        <f t="shared" si="68"/>
        <v>4.6926325668700139E-4</v>
      </c>
      <c r="G323" s="24">
        <f t="shared" si="70"/>
        <v>-0.8571428571428571</v>
      </c>
      <c r="H323" s="24">
        <f t="shared" si="69"/>
        <v>-3.4285714285714284E-3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7</v>
      </c>
      <c r="D325" s="23">
        <v>27</v>
      </c>
      <c r="E325" s="24">
        <f t="shared" si="67"/>
        <v>4.0000000000000001E-3</v>
      </c>
      <c r="F325" s="24">
        <f t="shared" si="68"/>
        <v>1.2670107930549039E-2</v>
      </c>
      <c r="G325" s="24">
        <f t="shared" si="70"/>
        <v>2.8571428571428572</v>
      </c>
      <c r="H325" s="24">
        <f t="shared" si="69"/>
        <v>1.1428571428571429E-2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1</v>
      </c>
      <c r="E329" s="24" t="str">
        <f t="shared" si="67"/>
        <v/>
      </c>
      <c r="F329" s="24">
        <f t="shared" si="68"/>
        <v>4.6926325668700139E-4</v>
      </c>
      <c r="G329" s="24">
        <f t="shared" si="70"/>
        <v>1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1</v>
      </c>
      <c r="E330" s="24" t="str">
        <f t="shared" si="67"/>
        <v/>
      </c>
      <c r="F330" s="24">
        <f t="shared" si="68"/>
        <v>4.6926325668700139E-4</v>
      </c>
      <c r="G330" s="24">
        <f t="shared" si="70"/>
        <v>1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72</v>
      </c>
      <c r="D334" s="23">
        <v>65</v>
      </c>
      <c r="E334" s="24">
        <f t="shared" si="67"/>
        <v>4.1142857142857141E-2</v>
      </c>
      <c r="F334" s="24">
        <f t="shared" si="68"/>
        <v>3.0502111684655091E-2</v>
      </c>
      <c r="G334" s="24">
        <f t="shared" si="70"/>
        <v>-9.7222222222222224E-2</v>
      </c>
      <c r="H334" s="24">
        <f t="shared" si="69"/>
        <v>-4.0000000000000001E-3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1</v>
      </c>
      <c r="E337" s="24" t="str">
        <f t="shared" si="67"/>
        <v/>
      </c>
      <c r="F337" s="24">
        <f t="shared" si="68"/>
        <v>4.6926325668700139E-4</v>
      </c>
      <c r="G337" s="24">
        <f t="shared" si="70"/>
        <v>1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7</v>
      </c>
      <c r="D338" s="23">
        <v>0</v>
      </c>
      <c r="E338" s="24">
        <f t="shared" si="67"/>
        <v>4.0000000000000001E-3</v>
      </c>
      <c r="F338" s="24" t="str">
        <f t="shared" si="68"/>
        <v/>
      </c>
      <c r="G338" s="24">
        <f t="shared" si="70"/>
        <v>-1</v>
      </c>
      <c r="H338" s="24">
        <f t="shared" si="69"/>
        <v>-4.0000000000000001E-3</v>
      </c>
    </row>
    <row r="339" spans="1:9" s="25" customFormat="1" ht="25.5" x14ac:dyDescent="0.2">
      <c r="A339" s="21"/>
      <c r="B339" s="22" t="s">
        <v>305</v>
      </c>
      <c r="C339" s="23">
        <v>1</v>
      </c>
      <c r="D339" s="23">
        <v>0</v>
      </c>
      <c r="E339" s="24">
        <f t="shared" ref="E339:E350" si="71">+IF(C339=0,"",C339/C$177)</f>
        <v>5.7142857142857147E-4</v>
      </c>
      <c r="F339" s="24" t="str">
        <f t="shared" ref="F339:F350" si="72">+IF(D339=0,"",D339/D$177)</f>
        <v/>
      </c>
      <c r="G339" s="24">
        <f t="shared" si="70"/>
        <v>-1</v>
      </c>
      <c r="H339" s="24">
        <f t="shared" ref="H339:H350" si="73">+IF(OR(AND(E339=""),(G339="")),"",E339*G339)</f>
        <v>-5.7142857142857147E-4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1</v>
      </c>
      <c r="E342" s="24" t="str">
        <f t="shared" si="71"/>
        <v/>
      </c>
      <c r="F342" s="24">
        <f t="shared" si="72"/>
        <v>4.6926325668700139E-4</v>
      </c>
      <c r="G342" s="24">
        <f t="shared" si="74"/>
        <v>1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2582</v>
      </c>
      <c r="D356" s="19">
        <f>SUM(D357:D585)</f>
        <v>4138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0.60263361735089083</v>
      </c>
      <c r="H356" s="20">
        <f t="shared" ref="H356:H420" si="81">+IF(OR(AND(E356=""),(G356="")),"",E356*G356)</f>
        <v>0.60263361735089083</v>
      </c>
      <c r="I356" s="25"/>
    </row>
    <row r="357" spans="1:9" s="25" customFormat="1" x14ac:dyDescent="0.2">
      <c r="A357" s="21"/>
      <c r="B357" s="22" t="s">
        <v>316</v>
      </c>
      <c r="C357" s="23">
        <v>19</v>
      </c>
      <c r="D357" s="23">
        <v>50</v>
      </c>
      <c r="E357" s="24">
        <f t="shared" si="79"/>
        <v>7.3586367157242446E-3</v>
      </c>
      <c r="F357" s="24">
        <f t="shared" si="80"/>
        <v>1.2083131947800869E-2</v>
      </c>
      <c r="G357" s="24">
        <f t="shared" ref="G357:G421" si="82">+IF(AND(C357=0,D357=0)," ",IF(C357=0,1,IF(D357=0,-1,(D357-C357)/C357)))</f>
        <v>1.631578947368421</v>
      </c>
      <c r="H357" s="24">
        <f t="shared" si="81"/>
        <v>1.2006196746707979E-2</v>
      </c>
    </row>
    <row r="358" spans="1:9" s="25" customFormat="1" x14ac:dyDescent="0.2">
      <c r="A358" s="21"/>
      <c r="B358" s="22" t="s">
        <v>317</v>
      </c>
      <c r="C358" s="23">
        <v>9</v>
      </c>
      <c r="D358" s="23">
        <v>69</v>
      </c>
      <c r="E358" s="24">
        <f t="shared" si="79"/>
        <v>3.4856700232378003E-3</v>
      </c>
      <c r="F358" s="24">
        <f t="shared" si="80"/>
        <v>1.6674722087965201E-2</v>
      </c>
      <c r="G358" s="24">
        <f t="shared" si="82"/>
        <v>6.666666666666667</v>
      </c>
      <c r="H358" s="24">
        <f t="shared" si="81"/>
        <v>2.3237800154918671E-2</v>
      </c>
    </row>
    <row r="359" spans="1:9" s="25" customFormat="1" x14ac:dyDescent="0.2">
      <c r="A359" s="21"/>
      <c r="B359" s="22" t="s">
        <v>318</v>
      </c>
      <c r="C359" s="23">
        <v>16</v>
      </c>
      <c r="D359" s="23">
        <v>6</v>
      </c>
      <c r="E359" s="24">
        <f t="shared" si="79"/>
        <v>6.1967467079783118E-3</v>
      </c>
      <c r="F359" s="24">
        <f t="shared" si="80"/>
        <v>1.4499758337361043E-3</v>
      </c>
      <c r="G359" s="24">
        <f t="shared" si="82"/>
        <v>-0.625</v>
      </c>
      <c r="H359" s="24">
        <f t="shared" si="81"/>
        <v>-3.8729666924864447E-3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180</v>
      </c>
      <c r="D362" s="23">
        <v>245</v>
      </c>
      <c r="E362" s="24">
        <f t="shared" si="79"/>
        <v>6.9713400464756006E-2</v>
      </c>
      <c r="F362" s="24">
        <f t="shared" si="80"/>
        <v>5.9207346544224264E-2</v>
      </c>
      <c r="G362" s="24">
        <f t="shared" si="82"/>
        <v>0.3611111111111111</v>
      </c>
      <c r="H362" s="24">
        <f t="shared" si="81"/>
        <v>2.5174283501161892E-2</v>
      </c>
    </row>
    <row r="363" spans="1:9" s="25" customFormat="1" x14ac:dyDescent="0.2">
      <c r="A363" s="21"/>
      <c r="B363" s="22" t="s">
        <v>322</v>
      </c>
      <c r="C363" s="23">
        <v>11</v>
      </c>
      <c r="D363" s="23">
        <v>5</v>
      </c>
      <c r="E363" s="24">
        <f t="shared" si="79"/>
        <v>4.2602633617350892E-3</v>
      </c>
      <c r="F363" s="24">
        <f t="shared" si="80"/>
        <v>1.2083131947800869E-3</v>
      </c>
      <c r="G363" s="24">
        <f t="shared" si="82"/>
        <v>-0.54545454545454541</v>
      </c>
      <c r="H363" s="24">
        <f t="shared" si="81"/>
        <v>-2.3237800154918666E-3</v>
      </c>
    </row>
    <row r="364" spans="1:9" s="25" customFormat="1" x14ac:dyDescent="0.2">
      <c r="A364" s="21"/>
      <c r="B364" s="22" t="s">
        <v>323</v>
      </c>
      <c r="C364" s="23">
        <v>3</v>
      </c>
      <c r="D364" s="23">
        <v>7</v>
      </c>
      <c r="E364" s="24">
        <f t="shared" si="79"/>
        <v>1.1618900077459333E-3</v>
      </c>
      <c r="F364" s="24">
        <f t="shared" si="80"/>
        <v>1.6916384726921219E-3</v>
      </c>
      <c r="G364" s="24">
        <f t="shared" si="82"/>
        <v>1.3333333333333333</v>
      </c>
      <c r="H364" s="24">
        <f t="shared" si="81"/>
        <v>1.5491866769945777E-3</v>
      </c>
    </row>
    <row r="365" spans="1:9" s="25" customFormat="1" x14ac:dyDescent="0.2">
      <c r="A365" s="21"/>
      <c r="B365" s="22" t="s">
        <v>324</v>
      </c>
      <c r="C365" s="23">
        <v>3</v>
      </c>
      <c r="D365" s="23">
        <v>9</v>
      </c>
      <c r="E365" s="24">
        <f t="shared" si="79"/>
        <v>1.1618900077459333E-3</v>
      </c>
      <c r="F365" s="24">
        <f t="shared" si="80"/>
        <v>2.1749637506041568E-3</v>
      </c>
      <c r="G365" s="24">
        <f t="shared" si="82"/>
        <v>2</v>
      </c>
      <c r="H365" s="24">
        <f t="shared" si="81"/>
        <v>2.3237800154918666E-3</v>
      </c>
    </row>
    <row r="366" spans="1:9" s="25" customFormat="1" x14ac:dyDescent="0.2">
      <c r="A366" s="21"/>
      <c r="B366" s="22" t="s">
        <v>325</v>
      </c>
      <c r="C366" s="23">
        <v>2</v>
      </c>
      <c r="D366" s="23">
        <v>4</v>
      </c>
      <c r="E366" s="24">
        <f t="shared" si="79"/>
        <v>7.7459333849728897E-4</v>
      </c>
      <c r="F366" s="24">
        <f t="shared" si="80"/>
        <v>9.666505558240696E-4</v>
      </c>
      <c r="G366" s="24">
        <f t="shared" si="82"/>
        <v>1</v>
      </c>
      <c r="H366" s="24">
        <f t="shared" si="81"/>
        <v>7.7459333849728897E-4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3</v>
      </c>
      <c r="E367" s="24" t="str">
        <f t="shared" si="79"/>
        <v/>
      </c>
      <c r="F367" s="24">
        <f t="shared" si="80"/>
        <v>7.2498791686805215E-4</v>
      </c>
      <c r="G367" s="24">
        <f t="shared" si="82"/>
        <v>1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182</v>
      </c>
      <c r="D368" s="23">
        <v>142</v>
      </c>
      <c r="E368" s="24">
        <f t="shared" si="79"/>
        <v>7.0487993803253296E-2</v>
      </c>
      <c r="F368" s="24">
        <f t="shared" si="80"/>
        <v>3.4316094731754468E-2</v>
      </c>
      <c r="G368" s="24">
        <f t="shared" si="82"/>
        <v>-0.21978021978021978</v>
      </c>
      <c r="H368" s="24">
        <f t="shared" si="81"/>
        <v>-1.5491866769945779E-2</v>
      </c>
    </row>
    <row r="369" spans="1:8" s="25" customFormat="1" x14ac:dyDescent="0.2">
      <c r="A369" s="21"/>
      <c r="B369" s="22" t="s">
        <v>328</v>
      </c>
      <c r="C369" s="23">
        <v>16</v>
      </c>
      <c r="D369" s="23">
        <v>32</v>
      </c>
      <c r="E369" s="24">
        <f t="shared" si="79"/>
        <v>6.1967467079783118E-3</v>
      </c>
      <c r="F369" s="24">
        <f t="shared" si="80"/>
        <v>7.7332044465925568E-3</v>
      </c>
      <c r="G369" s="24">
        <f t="shared" si="82"/>
        <v>1</v>
      </c>
      <c r="H369" s="24">
        <f t="shared" si="81"/>
        <v>6.1967467079783118E-3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1</v>
      </c>
      <c r="E370" s="24" t="str">
        <f t="shared" si="79"/>
        <v/>
      </c>
      <c r="F370" s="24">
        <f t="shared" si="80"/>
        <v>2.416626389560174E-4</v>
      </c>
      <c r="G370" s="24">
        <f t="shared" si="82"/>
        <v>1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43</v>
      </c>
      <c r="D371" s="23">
        <v>41</v>
      </c>
      <c r="E371" s="24">
        <f t="shared" si="79"/>
        <v>1.6653756777691712E-2</v>
      </c>
      <c r="F371" s="24">
        <f t="shared" si="80"/>
        <v>9.908168197196714E-3</v>
      </c>
      <c r="G371" s="24">
        <f t="shared" si="82"/>
        <v>-4.6511627906976744E-2</v>
      </c>
      <c r="H371" s="24">
        <f t="shared" si="81"/>
        <v>-7.7459333849728886E-4</v>
      </c>
    </row>
    <row r="372" spans="1:8" s="25" customFormat="1" x14ac:dyDescent="0.2">
      <c r="A372" s="21"/>
      <c r="B372" s="22" t="s">
        <v>631</v>
      </c>
      <c r="C372" s="23">
        <v>9</v>
      </c>
      <c r="D372" s="23">
        <v>7</v>
      </c>
      <c r="E372" s="24">
        <f t="shared" si="79"/>
        <v>3.4856700232378003E-3</v>
      </c>
      <c r="F372" s="24">
        <f t="shared" si="80"/>
        <v>1.6916384726921219E-3</v>
      </c>
      <c r="G372" s="24">
        <f t="shared" si="82"/>
        <v>-0.22222222222222221</v>
      </c>
      <c r="H372" s="24">
        <f t="shared" si="81"/>
        <v>-7.7459333849728886E-4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5</v>
      </c>
      <c r="E374" s="24" t="str">
        <f t="shared" si="79"/>
        <v/>
      </c>
      <c r="F374" s="24">
        <f t="shared" si="80"/>
        <v>1.2083131947800869E-3</v>
      </c>
      <c r="G374" s="24">
        <f t="shared" si="82"/>
        <v>1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7</v>
      </c>
      <c r="E375" s="24" t="str">
        <f t="shared" si="79"/>
        <v/>
      </c>
      <c r="F375" s="24">
        <f t="shared" si="80"/>
        <v>1.6916384726921219E-3</v>
      </c>
      <c r="G375" s="24">
        <f t="shared" si="82"/>
        <v>1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198</v>
      </c>
      <c r="D376" s="23">
        <v>240</v>
      </c>
      <c r="E376" s="24">
        <f t="shared" si="79"/>
        <v>7.66847405112316E-2</v>
      </c>
      <c r="F376" s="24">
        <f t="shared" si="80"/>
        <v>5.7999033349444173E-2</v>
      </c>
      <c r="G376" s="24">
        <f t="shared" si="82"/>
        <v>0.21212121212121213</v>
      </c>
      <c r="H376" s="24">
        <f t="shared" si="81"/>
        <v>1.6266460108443067E-2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0</v>
      </c>
      <c r="E377" s="24">
        <f t="shared" si="79"/>
        <v>3.8729666924864449E-4</v>
      </c>
      <c r="F377" s="24" t="str">
        <f t="shared" si="80"/>
        <v/>
      </c>
      <c r="G377" s="24">
        <f t="shared" si="82"/>
        <v>-1</v>
      </c>
      <c r="H377" s="24">
        <f t="shared" si="81"/>
        <v>-3.8729666924864449E-4</v>
      </c>
    </row>
    <row r="378" spans="1:8" s="25" customFormat="1" x14ac:dyDescent="0.2">
      <c r="A378" s="21"/>
      <c r="B378" s="22" t="s">
        <v>336</v>
      </c>
      <c r="C378" s="23">
        <v>2</v>
      </c>
      <c r="D378" s="23">
        <v>0</v>
      </c>
      <c r="E378" s="24">
        <f t="shared" si="79"/>
        <v>7.7459333849728897E-4</v>
      </c>
      <c r="F378" s="24" t="str">
        <f t="shared" si="80"/>
        <v/>
      </c>
      <c r="G378" s="24">
        <f t="shared" si="82"/>
        <v>-1</v>
      </c>
      <c r="H378" s="24">
        <f t="shared" si="81"/>
        <v>-7.7459333849728897E-4</v>
      </c>
    </row>
    <row r="379" spans="1:8" s="25" customFormat="1" x14ac:dyDescent="0.2">
      <c r="A379" s="21"/>
      <c r="B379" s="22" t="s">
        <v>337</v>
      </c>
      <c r="C379" s="23">
        <v>25</v>
      </c>
      <c r="D379" s="23">
        <v>59</v>
      </c>
      <c r="E379" s="24">
        <f t="shared" si="79"/>
        <v>9.6824167312161112E-3</v>
      </c>
      <c r="F379" s="24">
        <f t="shared" si="80"/>
        <v>1.4258095698405027E-2</v>
      </c>
      <c r="G379" s="24">
        <f t="shared" si="82"/>
        <v>1.36</v>
      </c>
      <c r="H379" s="24">
        <f t="shared" si="81"/>
        <v>1.3168086754453912E-2</v>
      </c>
    </row>
    <row r="380" spans="1:8" s="25" customFormat="1" x14ac:dyDescent="0.2">
      <c r="A380" s="21"/>
      <c r="B380" s="22" t="s">
        <v>338</v>
      </c>
      <c r="C380" s="23">
        <v>46</v>
      </c>
      <c r="D380" s="23">
        <v>73</v>
      </c>
      <c r="E380" s="24">
        <f t="shared" si="79"/>
        <v>1.7815646785437646E-2</v>
      </c>
      <c r="F380" s="24">
        <f t="shared" si="80"/>
        <v>1.7641372643789271E-2</v>
      </c>
      <c r="G380" s="24">
        <f t="shared" si="82"/>
        <v>0.58695652173913049</v>
      </c>
      <c r="H380" s="24">
        <f t="shared" si="81"/>
        <v>1.0457010069713403E-2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5</v>
      </c>
      <c r="E381" s="24">
        <f t="shared" si="79"/>
        <v>3.8729666924864449E-4</v>
      </c>
      <c r="F381" s="24">
        <f t="shared" si="80"/>
        <v>1.2083131947800869E-3</v>
      </c>
      <c r="G381" s="24">
        <f t="shared" si="82"/>
        <v>4</v>
      </c>
      <c r="H381" s="24">
        <f t="shared" si="81"/>
        <v>1.5491866769945779E-3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3</v>
      </c>
      <c r="E382" s="24" t="str">
        <f t="shared" si="79"/>
        <v/>
      </c>
      <c r="F382" s="24">
        <f t="shared" si="80"/>
        <v>7.2498791686805215E-4</v>
      </c>
      <c r="G382" s="24">
        <f t="shared" si="82"/>
        <v>1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1</v>
      </c>
      <c r="E383" s="24" t="str">
        <f t="shared" si="79"/>
        <v/>
      </c>
      <c r="F383" s="24">
        <f t="shared" si="80"/>
        <v>2.416626389560174E-4</v>
      </c>
      <c r="G383" s="24">
        <f t="shared" si="82"/>
        <v>1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2</v>
      </c>
      <c r="D385" s="23">
        <v>0</v>
      </c>
      <c r="E385" s="24">
        <f t="shared" si="79"/>
        <v>7.7459333849728897E-4</v>
      </c>
      <c r="F385" s="24" t="str">
        <f t="shared" si="80"/>
        <v/>
      </c>
      <c r="G385" s="24">
        <f t="shared" si="82"/>
        <v>-1</v>
      </c>
      <c r="H385" s="24">
        <f t="shared" si="81"/>
        <v>-7.7459333849728897E-4</v>
      </c>
    </row>
    <row r="386" spans="1:8" s="25" customFormat="1" x14ac:dyDescent="0.2">
      <c r="A386" s="21"/>
      <c r="B386" s="22" t="s">
        <v>344</v>
      </c>
      <c r="C386" s="23">
        <v>4</v>
      </c>
      <c r="D386" s="23">
        <v>15</v>
      </c>
      <c r="E386" s="24">
        <f t="shared" si="79"/>
        <v>1.5491866769945779E-3</v>
      </c>
      <c r="F386" s="24">
        <f t="shared" si="80"/>
        <v>3.6249395843402608E-3</v>
      </c>
      <c r="G386" s="24">
        <f t="shared" si="82"/>
        <v>2.75</v>
      </c>
      <c r="H386" s="24">
        <f t="shared" si="81"/>
        <v>4.2602633617350892E-3</v>
      </c>
    </row>
    <row r="387" spans="1:8" s="25" customFormat="1" x14ac:dyDescent="0.2">
      <c r="A387" s="21"/>
      <c r="B387" s="22" t="s">
        <v>345</v>
      </c>
      <c r="C387" s="23">
        <v>4</v>
      </c>
      <c r="D387" s="23">
        <v>3</v>
      </c>
      <c r="E387" s="24">
        <f t="shared" si="79"/>
        <v>1.5491866769945779E-3</v>
      </c>
      <c r="F387" s="24">
        <f t="shared" si="80"/>
        <v>7.2498791686805215E-4</v>
      </c>
      <c r="G387" s="24">
        <f t="shared" si="82"/>
        <v>-0.25</v>
      </c>
      <c r="H387" s="24">
        <f t="shared" si="81"/>
        <v>-3.8729666924864449E-4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25</v>
      </c>
      <c r="D389" s="23">
        <v>17</v>
      </c>
      <c r="E389" s="24">
        <f t="shared" si="79"/>
        <v>9.6824167312161112E-3</v>
      </c>
      <c r="F389" s="24">
        <f t="shared" si="80"/>
        <v>4.108264862252296E-3</v>
      </c>
      <c r="G389" s="24">
        <f t="shared" si="82"/>
        <v>-0.32</v>
      </c>
      <c r="H389" s="24">
        <f t="shared" si="81"/>
        <v>-3.0983733539891554E-3</v>
      </c>
    </row>
    <row r="390" spans="1:8" s="25" customFormat="1" ht="25.5" x14ac:dyDescent="0.2">
      <c r="A390" s="21"/>
      <c r="B390" s="22" t="s">
        <v>348</v>
      </c>
      <c r="C390" s="23">
        <v>29</v>
      </c>
      <c r="D390" s="23">
        <v>75</v>
      </c>
      <c r="E390" s="24">
        <f t="shared" si="79"/>
        <v>1.1231603408210689E-2</v>
      </c>
      <c r="F390" s="24">
        <f t="shared" si="80"/>
        <v>1.8124697921701304E-2</v>
      </c>
      <c r="G390" s="24">
        <f t="shared" si="82"/>
        <v>1.5862068965517242</v>
      </c>
      <c r="H390" s="24">
        <f t="shared" si="81"/>
        <v>1.7815646785437646E-2</v>
      </c>
    </row>
    <row r="391" spans="1:8" s="25" customFormat="1" x14ac:dyDescent="0.2">
      <c r="A391" s="21"/>
      <c r="B391" s="22" t="s">
        <v>349</v>
      </c>
      <c r="C391" s="23">
        <v>79</v>
      </c>
      <c r="D391" s="23">
        <v>62</v>
      </c>
      <c r="E391" s="24">
        <f t="shared" si="79"/>
        <v>3.0596436870642913E-2</v>
      </c>
      <c r="F391" s="24">
        <f t="shared" si="80"/>
        <v>1.4983083615273078E-2</v>
      </c>
      <c r="G391" s="24">
        <f t="shared" si="82"/>
        <v>-0.21518987341772153</v>
      </c>
      <c r="H391" s="24">
        <f t="shared" si="81"/>
        <v>-6.5840433772269566E-3</v>
      </c>
    </row>
    <row r="392" spans="1:8" s="25" customFormat="1" x14ac:dyDescent="0.2">
      <c r="A392" s="21"/>
      <c r="B392" s="22" t="s">
        <v>350</v>
      </c>
      <c r="C392" s="23">
        <v>8</v>
      </c>
      <c r="D392" s="23">
        <v>24</v>
      </c>
      <c r="E392" s="24">
        <f t="shared" si="79"/>
        <v>3.0983733539891559E-3</v>
      </c>
      <c r="F392" s="24">
        <f t="shared" si="80"/>
        <v>5.7999033349444172E-3</v>
      </c>
      <c r="G392" s="24">
        <f t="shared" si="82"/>
        <v>2</v>
      </c>
      <c r="H392" s="24">
        <f t="shared" si="81"/>
        <v>6.1967467079783118E-3</v>
      </c>
    </row>
    <row r="393" spans="1:8" s="25" customFormat="1" x14ac:dyDescent="0.2">
      <c r="A393" s="21"/>
      <c r="B393" s="22" t="s">
        <v>351</v>
      </c>
      <c r="C393" s="23">
        <v>11</v>
      </c>
      <c r="D393" s="23">
        <v>0</v>
      </c>
      <c r="E393" s="24">
        <f t="shared" si="79"/>
        <v>4.2602633617350892E-3</v>
      </c>
      <c r="F393" s="24" t="str">
        <f t="shared" si="80"/>
        <v/>
      </c>
      <c r="G393" s="24">
        <f t="shared" si="82"/>
        <v>-1</v>
      </c>
      <c r="H393" s="24">
        <f t="shared" si="81"/>
        <v>-4.2602633617350892E-3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2</v>
      </c>
      <c r="E394" s="24" t="str">
        <f t="shared" si="79"/>
        <v/>
      </c>
      <c r="F394" s="24">
        <f t="shared" si="80"/>
        <v>4.833252779120348E-4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14</v>
      </c>
      <c r="D395" s="23">
        <v>33</v>
      </c>
      <c r="E395" s="24">
        <f t="shared" si="79"/>
        <v>5.422153369481022E-3</v>
      </c>
      <c r="F395" s="24">
        <f t="shared" si="80"/>
        <v>7.9748670855485735E-3</v>
      </c>
      <c r="G395" s="24">
        <f t="shared" si="82"/>
        <v>1.3571428571428572</v>
      </c>
      <c r="H395" s="24">
        <f t="shared" si="81"/>
        <v>7.3586367157242446E-3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28</v>
      </c>
      <c r="D398" s="23">
        <v>45</v>
      </c>
      <c r="E398" s="24">
        <f t="shared" si="79"/>
        <v>1.0844306738962044E-2</v>
      </c>
      <c r="F398" s="24">
        <f t="shared" si="80"/>
        <v>1.0874818753020783E-2</v>
      </c>
      <c r="G398" s="24">
        <f t="shared" si="82"/>
        <v>0.6071428571428571</v>
      </c>
      <c r="H398" s="24">
        <f t="shared" si="81"/>
        <v>6.5840433772269549E-3</v>
      </c>
    </row>
    <row r="399" spans="1:8" s="25" customFormat="1" x14ac:dyDescent="0.2">
      <c r="A399" s="21"/>
      <c r="B399" s="22" t="s">
        <v>356</v>
      </c>
      <c r="C399" s="23">
        <v>7</v>
      </c>
      <c r="D399" s="23">
        <v>0</v>
      </c>
      <c r="E399" s="24">
        <f t="shared" si="79"/>
        <v>2.711076684740511E-3</v>
      </c>
      <c r="F399" s="24" t="str">
        <f t="shared" si="80"/>
        <v/>
      </c>
      <c r="G399" s="24">
        <f t="shared" si="82"/>
        <v>-1</v>
      </c>
      <c r="H399" s="24">
        <f t="shared" si="81"/>
        <v>-2.711076684740511E-3</v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1</v>
      </c>
      <c r="D401" s="23">
        <v>0</v>
      </c>
      <c r="E401" s="24">
        <f t="shared" si="79"/>
        <v>3.8729666924864449E-4</v>
      </c>
      <c r="F401" s="24" t="str">
        <f t="shared" si="80"/>
        <v/>
      </c>
      <c r="G401" s="24">
        <f t="shared" si="82"/>
        <v>-1</v>
      </c>
      <c r="H401" s="24">
        <f t="shared" si="81"/>
        <v>-3.8729666924864449E-4</v>
      </c>
    </row>
    <row r="402" spans="1:8" s="25" customFormat="1" x14ac:dyDescent="0.2">
      <c r="A402" s="21"/>
      <c r="B402" s="22" t="s">
        <v>359</v>
      </c>
      <c r="C402" s="23">
        <v>199</v>
      </c>
      <c r="D402" s="23">
        <v>381</v>
      </c>
      <c r="E402" s="24">
        <f t="shared" si="79"/>
        <v>7.7072037180480252E-2</v>
      </c>
      <c r="F402" s="24">
        <f t="shared" si="80"/>
        <v>9.2073465442242625E-2</v>
      </c>
      <c r="G402" s="24">
        <f t="shared" si="82"/>
        <v>0.914572864321608</v>
      </c>
      <c r="H402" s="24">
        <f t="shared" si="81"/>
        <v>7.0487993803253296E-2</v>
      </c>
    </row>
    <row r="403" spans="1:8" s="25" customFormat="1" x14ac:dyDescent="0.2">
      <c r="A403" s="21"/>
      <c r="B403" s="22" t="s">
        <v>360</v>
      </c>
      <c r="C403" s="23">
        <v>2</v>
      </c>
      <c r="D403" s="23">
        <v>0</v>
      </c>
      <c r="E403" s="24">
        <f t="shared" si="79"/>
        <v>7.7459333849728897E-4</v>
      </c>
      <c r="F403" s="24" t="str">
        <f t="shared" si="80"/>
        <v/>
      </c>
      <c r="G403" s="24">
        <f t="shared" si="82"/>
        <v>-1</v>
      </c>
      <c r="H403" s="24">
        <f t="shared" si="81"/>
        <v>-7.7459333849728897E-4</v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3</v>
      </c>
      <c r="E404" s="24" t="str">
        <f t="shared" ref="E404" si="83">+IF(C404=0,"",C404/C$356)</f>
        <v/>
      </c>
      <c r="F404" s="24">
        <f t="shared" ref="F404" si="84">+IF(D404=0,"",D404/D$356)</f>
        <v>7.2498791686805215E-4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74</v>
      </c>
      <c r="D405" s="23">
        <v>88</v>
      </c>
      <c r="E405" s="24">
        <f t="shared" si="79"/>
        <v>2.8659953524399689E-2</v>
      </c>
      <c r="F405" s="24">
        <f t="shared" si="80"/>
        <v>2.1266312228129532E-2</v>
      </c>
      <c r="G405" s="24">
        <f t="shared" si="82"/>
        <v>0.1891891891891892</v>
      </c>
      <c r="H405" s="24">
        <f t="shared" si="81"/>
        <v>5.4221533694810229E-3</v>
      </c>
    </row>
    <row r="406" spans="1:8" s="25" customFormat="1" x14ac:dyDescent="0.2">
      <c r="A406" s="21"/>
      <c r="B406" s="22" t="s">
        <v>362</v>
      </c>
      <c r="C406" s="23">
        <v>191</v>
      </c>
      <c r="D406" s="23">
        <v>259</v>
      </c>
      <c r="E406" s="24">
        <f t="shared" si="79"/>
        <v>7.3973663826491093E-2</v>
      </c>
      <c r="F406" s="24">
        <f t="shared" si="80"/>
        <v>6.2590623489608505E-2</v>
      </c>
      <c r="G406" s="24">
        <f t="shared" si="82"/>
        <v>0.35602094240837695</v>
      </c>
      <c r="H406" s="24">
        <f t="shared" si="81"/>
        <v>2.6336173508907823E-2</v>
      </c>
    </row>
    <row r="407" spans="1:8" s="25" customFormat="1" x14ac:dyDescent="0.2">
      <c r="A407" s="21"/>
      <c r="B407" s="22" t="s">
        <v>363</v>
      </c>
      <c r="C407" s="23">
        <v>35</v>
      </c>
      <c r="D407" s="23">
        <v>155</v>
      </c>
      <c r="E407" s="24">
        <f t="shared" si="79"/>
        <v>1.3555383423702556E-2</v>
      </c>
      <c r="F407" s="24">
        <f t="shared" si="80"/>
        <v>3.7457709038182699E-2</v>
      </c>
      <c r="G407" s="24">
        <f t="shared" si="82"/>
        <v>3.4285714285714284</v>
      </c>
      <c r="H407" s="24">
        <f t="shared" si="81"/>
        <v>4.6475600309837335E-2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1</v>
      </c>
      <c r="E408" s="24" t="str">
        <f t="shared" si="79"/>
        <v/>
      </c>
      <c r="F408" s="24">
        <f t="shared" si="80"/>
        <v>2.416626389560174E-4</v>
      </c>
      <c r="G408" s="24">
        <f t="shared" si="82"/>
        <v>1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7</v>
      </c>
      <c r="D409" s="23">
        <v>5</v>
      </c>
      <c r="E409" s="24">
        <f t="shared" si="79"/>
        <v>2.711076684740511E-3</v>
      </c>
      <c r="F409" s="24">
        <f t="shared" si="80"/>
        <v>1.2083131947800869E-3</v>
      </c>
      <c r="G409" s="24">
        <f t="shared" si="82"/>
        <v>-0.2857142857142857</v>
      </c>
      <c r="H409" s="24">
        <f t="shared" si="81"/>
        <v>-7.7459333849728886E-4</v>
      </c>
    </row>
    <row r="410" spans="1:8" s="25" customFormat="1" ht="25.5" x14ac:dyDescent="0.2">
      <c r="A410" s="21"/>
      <c r="B410" s="22" t="s">
        <v>366</v>
      </c>
      <c r="C410" s="23">
        <v>1</v>
      </c>
      <c r="D410" s="23">
        <v>2</v>
      </c>
      <c r="E410" s="24">
        <f t="shared" si="79"/>
        <v>3.8729666924864449E-4</v>
      </c>
      <c r="F410" s="24">
        <f t="shared" si="80"/>
        <v>4.833252779120348E-4</v>
      </c>
      <c r="G410" s="24">
        <f t="shared" si="82"/>
        <v>1</v>
      </c>
      <c r="H410" s="24">
        <f t="shared" si="81"/>
        <v>3.8729666924864449E-4</v>
      </c>
    </row>
    <row r="411" spans="1:8" s="25" customFormat="1" x14ac:dyDescent="0.2">
      <c r="A411" s="21"/>
      <c r="B411" s="22" t="s">
        <v>367</v>
      </c>
      <c r="C411" s="23">
        <v>3</v>
      </c>
      <c r="D411" s="23">
        <v>11</v>
      </c>
      <c r="E411" s="24">
        <f t="shared" si="79"/>
        <v>1.1618900077459333E-3</v>
      </c>
      <c r="F411" s="24">
        <f t="shared" si="80"/>
        <v>2.6582890285161915E-3</v>
      </c>
      <c r="G411" s="24">
        <f t="shared" si="82"/>
        <v>2.6666666666666665</v>
      </c>
      <c r="H411" s="24">
        <f t="shared" si="81"/>
        <v>3.0983733539891554E-3</v>
      </c>
    </row>
    <row r="412" spans="1:8" s="25" customFormat="1" x14ac:dyDescent="0.2">
      <c r="A412" s="21"/>
      <c r="B412" s="22" t="s">
        <v>368</v>
      </c>
      <c r="C412" s="23">
        <v>45</v>
      </c>
      <c r="D412" s="23">
        <v>1</v>
      </c>
      <c r="E412" s="24">
        <f t="shared" si="79"/>
        <v>1.7428350116189002E-2</v>
      </c>
      <c r="F412" s="24">
        <f t="shared" si="80"/>
        <v>2.416626389560174E-4</v>
      </c>
      <c r="G412" s="24">
        <f t="shared" si="82"/>
        <v>-0.97777777777777775</v>
      </c>
      <c r="H412" s="24">
        <f t="shared" si="81"/>
        <v>-1.7041053446940357E-2</v>
      </c>
    </row>
    <row r="413" spans="1:8" s="25" customFormat="1" x14ac:dyDescent="0.2">
      <c r="A413" s="21"/>
      <c r="B413" s="22" t="s">
        <v>369</v>
      </c>
      <c r="C413" s="23">
        <v>3</v>
      </c>
      <c r="D413" s="23">
        <v>3</v>
      </c>
      <c r="E413" s="24">
        <f t="shared" si="79"/>
        <v>1.1618900077459333E-3</v>
      </c>
      <c r="F413" s="24">
        <f t="shared" si="80"/>
        <v>7.2498791686805215E-4</v>
      </c>
      <c r="G413" s="24">
        <f t="shared" si="82"/>
        <v>0</v>
      </c>
      <c r="H413" s="24">
        <f t="shared" si="81"/>
        <v>0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6</v>
      </c>
      <c r="D415" s="23">
        <v>2</v>
      </c>
      <c r="E415" s="24">
        <f t="shared" si="79"/>
        <v>2.3237800154918666E-3</v>
      </c>
      <c r="F415" s="24">
        <f t="shared" si="80"/>
        <v>4.833252779120348E-4</v>
      </c>
      <c r="G415" s="24">
        <f t="shared" si="82"/>
        <v>-0.66666666666666663</v>
      </c>
      <c r="H415" s="24">
        <f t="shared" si="81"/>
        <v>-1.5491866769945777E-3</v>
      </c>
    </row>
    <row r="416" spans="1:8" s="25" customFormat="1" ht="25.5" x14ac:dyDescent="0.2">
      <c r="A416" s="21"/>
      <c r="B416" s="22" t="s">
        <v>371</v>
      </c>
      <c r="C416" s="23">
        <v>4</v>
      </c>
      <c r="D416" s="23">
        <v>3</v>
      </c>
      <c r="E416" s="24">
        <f t="shared" si="79"/>
        <v>1.5491866769945779E-3</v>
      </c>
      <c r="F416" s="24">
        <f t="shared" si="80"/>
        <v>7.2498791686805215E-4</v>
      </c>
      <c r="G416" s="24">
        <f t="shared" si="82"/>
        <v>-0.25</v>
      </c>
      <c r="H416" s="24">
        <f t="shared" si="81"/>
        <v>-3.8729666924864449E-4</v>
      </c>
    </row>
    <row r="417" spans="1:8" s="25" customFormat="1" x14ac:dyDescent="0.2">
      <c r="A417" s="21"/>
      <c r="B417" s="22" t="s">
        <v>372</v>
      </c>
      <c r="C417" s="23">
        <v>61</v>
      </c>
      <c r="D417" s="23">
        <v>225</v>
      </c>
      <c r="E417" s="24">
        <f t="shared" si="79"/>
        <v>2.3625096824167312E-2</v>
      </c>
      <c r="F417" s="24">
        <f t="shared" si="80"/>
        <v>5.4374093765103916E-2</v>
      </c>
      <c r="G417" s="24">
        <f t="shared" si="82"/>
        <v>2.6885245901639343</v>
      </c>
      <c r="H417" s="24">
        <f t="shared" si="81"/>
        <v>6.3516653756777688E-2</v>
      </c>
    </row>
    <row r="418" spans="1:8" s="25" customFormat="1" x14ac:dyDescent="0.2">
      <c r="A418" s="21"/>
      <c r="B418" s="22" t="s">
        <v>373</v>
      </c>
      <c r="C418" s="23">
        <v>40</v>
      </c>
      <c r="D418" s="23">
        <v>99</v>
      </c>
      <c r="E418" s="24">
        <f t="shared" si="79"/>
        <v>1.5491866769945779E-2</v>
      </c>
      <c r="F418" s="24">
        <f t="shared" si="80"/>
        <v>2.3924601256645722E-2</v>
      </c>
      <c r="G418" s="24">
        <f t="shared" si="82"/>
        <v>1.4750000000000001</v>
      </c>
      <c r="H418" s="24">
        <f t="shared" si="81"/>
        <v>2.2850503485670026E-2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1</v>
      </c>
      <c r="E419" s="24" t="str">
        <f t="shared" si="79"/>
        <v/>
      </c>
      <c r="F419" s="24">
        <f t="shared" si="80"/>
        <v>2.416626389560174E-4</v>
      </c>
      <c r="G419" s="24">
        <f t="shared" si="82"/>
        <v>1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22</v>
      </c>
      <c r="D420" s="23">
        <v>63</v>
      </c>
      <c r="E420" s="24">
        <f t="shared" si="79"/>
        <v>8.5205267234701784E-3</v>
      </c>
      <c r="F420" s="24">
        <f t="shared" si="80"/>
        <v>1.5224746254229097E-2</v>
      </c>
      <c r="G420" s="24">
        <f t="shared" si="82"/>
        <v>1.8636363636363635</v>
      </c>
      <c r="H420" s="24">
        <f t="shared" si="81"/>
        <v>1.5879163439194422E-2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50</v>
      </c>
      <c r="E421" s="24">
        <f t="shared" ref="E421:E486" si="87">+IF(C421=0,"",C421/C$356)</f>
        <v>3.8729666924864449E-4</v>
      </c>
      <c r="F421" s="24">
        <f t="shared" ref="F421:F486" si="88">+IF(D421=0,"",D421/D$356)</f>
        <v>1.2083131947800869E-2</v>
      </c>
      <c r="G421" s="24">
        <f t="shared" si="82"/>
        <v>49</v>
      </c>
      <c r="H421" s="24">
        <f t="shared" ref="H421:H486" si="89">+IF(OR(AND(E421=""),(G421="")),"",E421*G421)</f>
        <v>1.8977536793183581E-2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2</v>
      </c>
      <c r="D423" s="23">
        <v>0</v>
      </c>
      <c r="E423" s="24">
        <f t="shared" si="87"/>
        <v>7.7459333849728897E-4</v>
      </c>
      <c r="F423" s="24" t="str">
        <f t="shared" si="88"/>
        <v/>
      </c>
      <c r="G423" s="24">
        <f t="shared" si="90"/>
        <v>-1</v>
      </c>
      <c r="H423" s="24">
        <f t="shared" si="89"/>
        <v>-7.7459333849728897E-4</v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31</v>
      </c>
      <c r="E424" s="24">
        <f t="shared" si="87"/>
        <v>3.8729666924864449E-4</v>
      </c>
      <c r="F424" s="24">
        <f t="shared" si="88"/>
        <v>7.4915418076365392E-3</v>
      </c>
      <c r="G424" s="24">
        <f t="shared" si="90"/>
        <v>30</v>
      </c>
      <c r="H424" s="24">
        <f t="shared" si="89"/>
        <v>1.1618900077459334E-2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1</v>
      </c>
      <c r="D426" s="23">
        <v>0</v>
      </c>
      <c r="E426" s="24">
        <f t="shared" si="87"/>
        <v>3.8729666924864449E-4</v>
      </c>
      <c r="F426" s="24" t="str">
        <f t="shared" si="88"/>
        <v/>
      </c>
      <c r="G426" s="24">
        <f t="shared" si="90"/>
        <v>-1</v>
      </c>
      <c r="H426" s="24">
        <f t="shared" si="89"/>
        <v>-3.8729666924864449E-4</v>
      </c>
    </row>
    <row r="427" spans="1:8" s="25" customFormat="1" x14ac:dyDescent="0.2">
      <c r="A427" s="21"/>
      <c r="B427" s="22" t="s">
        <v>382</v>
      </c>
      <c r="C427" s="23">
        <v>45</v>
      </c>
      <c r="D427" s="23">
        <v>53</v>
      </c>
      <c r="E427" s="24">
        <f t="shared" si="87"/>
        <v>1.7428350116189002E-2</v>
      </c>
      <c r="F427" s="24">
        <f t="shared" si="88"/>
        <v>1.2808119864668923E-2</v>
      </c>
      <c r="G427" s="24">
        <f t="shared" si="90"/>
        <v>0.17777777777777778</v>
      </c>
      <c r="H427" s="24">
        <f t="shared" si="89"/>
        <v>3.0983733539891559E-3</v>
      </c>
    </row>
    <row r="428" spans="1:8" s="25" customFormat="1" x14ac:dyDescent="0.2">
      <c r="A428" s="21"/>
      <c r="B428" s="22" t="s">
        <v>383</v>
      </c>
      <c r="C428" s="23">
        <v>75</v>
      </c>
      <c r="D428" s="23">
        <v>147</v>
      </c>
      <c r="E428" s="24">
        <f t="shared" si="87"/>
        <v>2.9047250193648334E-2</v>
      </c>
      <c r="F428" s="24">
        <f t="shared" si="88"/>
        <v>3.5524407926534558E-2</v>
      </c>
      <c r="G428" s="24">
        <f t="shared" si="90"/>
        <v>0.96</v>
      </c>
      <c r="H428" s="24">
        <f t="shared" si="89"/>
        <v>2.7885360185902399E-2</v>
      </c>
    </row>
    <row r="429" spans="1:8" s="25" customFormat="1" x14ac:dyDescent="0.2">
      <c r="A429" s="21"/>
      <c r="B429" s="22" t="s">
        <v>384</v>
      </c>
      <c r="C429" s="23">
        <v>1</v>
      </c>
      <c r="D429" s="23">
        <v>1</v>
      </c>
      <c r="E429" s="24">
        <f t="shared" si="87"/>
        <v>3.8729666924864449E-4</v>
      </c>
      <c r="F429" s="24">
        <f t="shared" si="88"/>
        <v>2.416626389560174E-4</v>
      </c>
      <c r="G429" s="24">
        <f t="shared" si="90"/>
        <v>0</v>
      </c>
      <c r="H429" s="24">
        <f t="shared" si="89"/>
        <v>0</v>
      </c>
    </row>
    <row r="430" spans="1:8" s="25" customFormat="1" x14ac:dyDescent="0.2">
      <c r="A430" s="21"/>
      <c r="B430" s="22" t="s">
        <v>385</v>
      </c>
      <c r="C430" s="23">
        <v>3</v>
      </c>
      <c r="D430" s="23">
        <v>2</v>
      </c>
      <c r="E430" s="24">
        <f t="shared" si="87"/>
        <v>1.1618900077459333E-3</v>
      </c>
      <c r="F430" s="24">
        <f t="shared" si="88"/>
        <v>4.833252779120348E-4</v>
      </c>
      <c r="G430" s="24">
        <f t="shared" si="90"/>
        <v>-0.33333333333333331</v>
      </c>
      <c r="H430" s="24">
        <f t="shared" si="89"/>
        <v>-3.8729666924864443E-4</v>
      </c>
    </row>
    <row r="431" spans="1:8" s="25" customFormat="1" x14ac:dyDescent="0.2">
      <c r="A431" s="21"/>
      <c r="B431" s="22" t="s">
        <v>386</v>
      </c>
      <c r="C431" s="23">
        <v>4</v>
      </c>
      <c r="D431" s="23">
        <v>19</v>
      </c>
      <c r="E431" s="24">
        <f t="shared" si="87"/>
        <v>1.5491866769945779E-3</v>
      </c>
      <c r="F431" s="24">
        <f t="shared" si="88"/>
        <v>4.5915901401643302E-3</v>
      </c>
      <c r="G431" s="24">
        <f t="shared" si="90"/>
        <v>3.75</v>
      </c>
      <c r="H431" s="24">
        <f t="shared" si="89"/>
        <v>5.8094500387296669E-3</v>
      </c>
    </row>
    <row r="432" spans="1:8" s="25" customFormat="1" x14ac:dyDescent="0.2">
      <c r="A432" s="21"/>
      <c r="B432" s="22" t="s">
        <v>387</v>
      </c>
      <c r="C432" s="23">
        <v>21</v>
      </c>
      <c r="D432" s="23">
        <v>121</v>
      </c>
      <c r="E432" s="24">
        <f t="shared" si="87"/>
        <v>8.1332300542215335E-3</v>
      </c>
      <c r="F432" s="24">
        <f t="shared" si="88"/>
        <v>2.9241179313678107E-2</v>
      </c>
      <c r="G432" s="24">
        <f t="shared" si="90"/>
        <v>4.7619047619047619</v>
      </c>
      <c r="H432" s="24">
        <f t="shared" si="89"/>
        <v>3.8729666924864445E-2</v>
      </c>
    </row>
    <row r="433" spans="1:8" s="25" customFormat="1" x14ac:dyDescent="0.2">
      <c r="A433" s="21"/>
      <c r="B433" s="22" t="s">
        <v>388</v>
      </c>
      <c r="C433" s="23">
        <v>4</v>
      </c>
      <c r="D433" s="23">
        <v>21</v>
      </c>
      <c r="E433" s="24">
        <f t="shared" si="87"/>
        <v>1.5491866769945779E-3</v>
      </c>
      <c r="F433" s="24">
        <f t="shared" si="88"/>
        <v>5.0749154180763653E-3</v>
      </c>
      <c r="G433" s="24">
        <f t="shared" si="90"/>
        <v>4.25</v>
      </c>
      <c r="H433" s="24">
        <f t="shared" si="89"/>
        <v>6.5840433772269566E-3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2</v>
      </c>
      <c r="D436" s="23">
        <v>8</v>
      </c>
      <c r="E436" s="24">
        <f t="shared" si="87"/>
        <v>7.7459333849728897E-4</v>
      </c>
      <c r="F436" s="24">
        <f t="shared" si="88"/>
        <v>1.9333011116481392E-3</v>
      </c>
      <c r="G436" s="24">
        <f t="shared" si="90"/>
        <v>3</v>
      </c>
      <c r="H436" s="24">
        <f t="shared" si="89"/>
        <v>2.323780015491867E-3</v>
      </c>
    </row>
    <row r="437" spans="1:8" s="25" customFormat="1" x14ac:dyDescent="0.2">
      <c r="A437" s="21"/>
      <c r="B437" s="22" t="s">
        <v>392</v>
      </c>
      <c r="C437" s="23">
        <v>2</v>
      </c>
      <c r="D437" s="23">
        <v>0</v>
      </c>
      <c r="E437" s="24">
        <f t="shared" si="87"/>
        <v>7.7459333849728897E-4</v>
      </c>
      <c r="F437" s="24" t="str">
        <f t="shared" si="88"/>
        <v/>
      </c>
      <c r="G437" s="24">
        <f t="shared" si="90"/>
        <v>-1</v>
      </c>
      <c r="H437" s="24">
        <f t="shared" si="89"/>
        <v>-7.7459333849728897E-4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3</v>
      </c>
      <c r="E438" s="24" t="str">
        <f t="shared" si="87"/>
        <v/>
      </c>
      <c r="F438" s="24">
        <f t="shared" si="88"/>
        <v>7.2498791686805215E-4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13</v>
      </c>
      <c r="D442" s="23">
        <v>16</v>
      </c>
      <c r="E442" s="24">
        <f t="shared" si="87"/>
        <v>5.034856700232378E-3</v>
      </c>
      <c r="F442" s="24">
        <f t="shared" si="88"/>
        <v>3.8666022232962784E-3</v>
      </c>
      <c r="G442" s="24">
        <f t="shared" si="90"/>
        <v>0.23076923076923078</v>
      </c>
      <c r="H442" s="24">
        <f t="shared" si="89"/>
        <v>1.1618900077459335E-3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2</v>
      </c>
      <c r="E444" s="24">
        <f t="shared" si="87"/>
        <v>3.8729666924864449E-4</v>
      </c>
      <c r="F444" s="24">
        <f t="shared" si="88"/>
        <v>4.833252779120348E-4</v>
      </c>
      <c r="G444" s="24">
        <f t="shared" si="90"/>
        <v>1</v>
      </c>
      <c r="H444" s="24">
        <f t="shared" si="89"/>
        <v>3.8729666924864449E-4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0</v>
      </c>
      <c r="E447" s="24">
        <f t="shared" si="87"/>
        <v>3.8729666924864449E-4</v>
      </c>
      <c r="F447" s="24" t="str">
        <f t="shared" si="88"/>
        <v/>
      </c>
      <c r="G447" s="24">
        <f t="shared" si="90"/>
        <v>-1</v>
      </c>
      <c r="H447" s="24">
        <f t="shared" si="89"/>
        <v>-3.8729666924864449E-4</v>
      </c>
    </row>
    <row r="448" spans="1:8" s="25" customFormat="1" x14ac:dyDescent="0.2">
      <c r="A448" s="21"/>
      <c r="B448" s="22" t="s">
        <v>401</v>
      </c>
      <c r="C448" s="23">
        <v>1</v>
      </c>
      <c r="D448" s="23">
        <v>2</v>
      </c>
      <c r="E448" s="24">
        <f t="shared" si="87"/>
        <v>3.8729666924864449E-4</v>
      </c>
      <c r="F448" s="24">
        <f t="shared" si="88"/>
        <v>4.833252779120348E-4</v>
      </c>
      <c r="G448" s="24">
        <f t="shared" si="90"/>
        <v>1</v>
      </c>
      <c r="H448" s="24">
        <f t="shared" si="89"/>
        <v>3.8729666924864449E-4</v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1</v>
      </c>
      <c r="E450" s="24" t="str">
        <f t="shared" si="87"/>
        <v/>
      </c>
      <c r="F450" s="24">
        <f t="shared" si="88"/>
        <v>2.416626389560174E-4</v>
      </c>
      <c r="G450" s="24">
        <f t="shared" si="90"/>
        <v>1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4</v>
      </c>
      <c r="D451" s="23">
        <v>3</v>
      </c>
      <c r="E451" s="24">
        <f t="shared" si="87"/>
        <v>1.5491866769945779E-3</v>
      </c>
      <c r="F451" s="24">
        <f t="shared" si="88"/>
        <v>7.2498791686805215E-4</v>
      </c>
      <c r="G451" s="24">
        <f t="shared" si="90"/>
        <v>-0.25</v>
      </c>
      <c r="H451" s="24">
        <f t="shared" si="89"/>
        <v>-3.8729666924864449E-4</v>
      </c>
    </row>
    <row r="452" spans="1:9" s="25" customFormat="1" x14ac:dyDescent="0.2">
      <c r="A452" s="21"/>
      <c r="B452" s="22" t="s">
        <v>405</v>
      </c>
      <c r="C452" s="23">
        <v>64</v>
      </c>
      <c r="D452" s="23">
        <v>5</v>
      </c>
      <c r="E452" s="24">
        <f t="shared" si="87"/>
        <v>2.4786986831913247E-2</v>
      </c>
      <c r="F452" s="24">
        <f t="shared" si="88"/>
        <v>1.2083131947800869E-3</v>
      </c>
      <c r="G452" s="24">
        <f t="shared" si="90"/>
        <v>-0.921875</v>
      </c>
      <c r="H452" s="24">
        <f t="shared" si="89"/>
        <v>-2.2850503485670026E-2</v>
      </c>
    </row>
    <row r="453" spans="1:9" s="25" customFormat="1" x14ac:dyDescent="0.2">
      <c r="A453" s="21"/>
      <c r="B453" s="22" t="s">
        <v>406</v>
      </c>
      <c r="C453" s="23">
        <v>27</v>
      </c>
      <c r="D453" s="23">
        <v>4</v>
      </c>
      <c r="E453" s="24">
        <f t="shared" si="87"/>
        <v>1.0457010069713401E-2</v>
      </c>
      <c r="F453" s="24">
        <f t="shared" si="88"/>
        <v>9.666505558240696E-4</v>
      </c>
      <c r="G453" s="24">
        <f t="shared" si="90"/>
        <v>-0.85185185185185186</v>
      </c>
      <c r="H453" s="24">
        <f t="shared" si="89"/>
        <v>-8.9078233927188232E-3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1</v>
      </c>
      <c r="E454" s="24" t="str">
        <f t="shared" si="87"/>
        <v/>
      </c>
      <c r="F454" s="24">
        <f t="shared" si="88"/>
        <v>2.416626389560174E-4</v>
      </c>
      <c r="G454" s="24">
        <f t="shared" si="90"/>
        <v>1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70</v>
      </c>
      <c r="D455" s="23">
        <v>118</v>
      </c>
      <c r="E455" s="24">
        <f t="shared" si="87"/>
        <v>2.7110766847405113E-2</v>
      </c>
      <c r="F455" s="24">
        <f t="shared" si="88"/>
        <v>2.8516191396810053E-2</v>
      </c>
      <c r="G455" s="24">
        <f t="shared" si="90"/>
        <v>0.68571428571428572</v>
      </c>
      <c r="H455" s="24">
        <f t="shared" si="89"/>
        <v>1.8590240123934936E-2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18</v>
      </c>
      <c r="D460" s="23">
        <v>23</v>
      </c>
      <c r="E460" s="24">
        <f t="shared" si="87"/>
        <v>6.9713400464756006E-3</v>
      </c>
      <c r="F460" s="24">
        <f t="shared" si="88"/>
        <v>5.5582406959884005E-3</v>
      </c>
      <c r="G460" s="24">
        <f t="shared" si="90"/>
        <v>0.27777777777777779</v>
      </c>
      <c r="H460" s="24">
        <f t="shared" si="89"/>
        <v>1.9364833462432226E-3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</v>
      </c>
      <c r="D463" s="23">
        <v>0</v>
      </c>
      <c r="E463" s="24">
        <f t="shared" si="87"/>
        <v>3.8729666924864449E-4</v>
      </c>
      <c r="F463" s="24" t="str">
        <f t="shared" si="88"/>
        <v/>
      </c>
      <c r="G463" s="24">
        <f t="shared" si="90"/>
        <v>-1</v>
      </c>
      <c r="H463" s="24">
        <f t="shared" si="89"/>
        <v>-3.8729666924864449E-4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1</v>
      </c>
      <c r="D465" s="23">
        <v>0</v>
      </c>
      <c r="E465" s="24">
        <f t="shared" si="87"/>
        <v>3.8729666924864449E-4</v>
      </c>
      <c r="F465" s="24" t="str">
        <f t="shared" si="88"/>
        <v/>
      </c>
      <c r="G465" s="24">
        <f t="shared" si="90"/>
        <v>-1</v>
      </c>
      <c r="H465" s="24">
        <f t="shared" si="89"/>
        <v>-3.8729666924864449E-4</v>
      </c>
    </row>
    <row r="466" spans="1:8" s="25" customFormat="1" x14ac:dyDescent="0.2">
      <c r="A466" s="21"/>
      <c r="B466" s="22" t="s">
        <v>418</v>
      </c>
      <c r="C466" s="23">
        <v>2</v>
      </c>
      <c r="D466" s="23">
        <v>5</v>
      </c>
      <c r="E466" s="24">
        <f t="shared" si="87"/>
        <v>7.7459333849728897E-4</v>
      </c>
      <c r="F466" s="24">
        <f t="shared" si="88"/>
        <v>1.2083131947800869E-3</v>
      </c>
      <c r="G466" s="24">
        <f t="shared" si="90"/>
        <v>1.5</v>
      </c>
      <c r="H466" s="24">
        <f t="shared" si="89"/>
        <v>1.1618900077459335E-3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12</v>
      </c>
      <c r="D468" s="23">
        <v>0</v>
      </c>
      <c r="E468" s="24">
        <f t="shared" si="87"/>
        <v>4.6475600309837332E-3</v>
      </c>
      <c r="F468" s="24" t="str">
        <f t="shared" si="88"/>
        <v/>
      </c>
      <c r="G468" s="24">
        <f t="shared" si="90"/>
        <v>-1</v>
      </c>
      <c r="H468" s="24">
        <f t="shared" si="89"/>
        <v>-4.6475600309837332E-3</v>
      </c>
    </row>
    <row r="469" spans="1:8" s="25" customFormat="1" ht="25.5" x14ac:dyDescent="0.2">
      <c r="A469" s="21"/>
      <c r="B469" s="22" t="s">
        <v>421</v>
      </c>
      <c r="C469" s="23">
        <v>7</v>
      </c>
      <c r="D469" s="23">
        <v>2</v>
      </c>
      <c r="E469" s="24">
        <f t="shared" si="87"/>
        <v>2.711076684740511E-3</v>
      </c>
      <c r="F469" s="24">
        <f t="shared" si="88"/>
        <v>4.833252779120348E-4</v>
      </c>
      <c r="G469" s="24">
        <f t="shared" si="90"/>
        <v>-0.7142857142857143</v>
      </c>
      <c r="H469" s="24">
        <f t="shared" si="89"/>
        <v>-1.9364833462432222E-3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7</v>
      </c>
      <c r="D471" s="23">
        <v>4</v>
      </c>
      <c r="E471" s="24">
        <f t="shared" si="87"/>
        <v>2.711076684740511E-3</v>
      </c>
      <c r="F471" s="24">
        <f t="shared" si="88"/>
        <v>9.666505558240696E-4</v>
      </c>
      <c r="G471" s="24">
        <f t="shared" si="90"/>
        <v>-0.42857142857142855</v>
      </c>
      <c r="H471" s="24">
        <f t="shared" si="89"/>
        <v>-1.1618900077459333E-3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</v>
      </c>
      <c r="D475" s="23">
        <v>13</v>
      </c>
      <c r="E475" s="24">
        <f t="shared" si="87"/>
        <v>3.8729666924864449E-4</v>
      </c>
      <c r="F475" s="24">
        <f t="shared" si="88"/>
        <v>3.1416143064282261E-3</v>
      </c>
      <c r="G475" s="24">
        <f t="shared" si="90"/>
        <v>12</v>
      </c>
      <c r="H475" s="24">
        <f t="shared" si="89"/>
        <v>4.647560030983734E-3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1</v>
      </c>
      <c r="D477" s="23">
        <v>1</v>
      </c>
      <c r="E477" s="24">
        <f t="shared" si="87"/>
        <v>3.8729666924864449E-4</v>
      </c>
      <c r="F477" s="24">
        <f t="shared" si="88"/>
        <v>2.416626389560174E-4</v>
      </c>
      <c r="G477" s="24">
        <f t="shared" si="90"/>
        <v>0</v>
      </c>
      <c r="H477" s="24">
        <f t="shared" si="89"/>
        <v>0</v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2.416626389560174E-4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14</v>
      </c>
      <c r="E479" s="24" t="str">
        <f t="shared" si="87"/>
        <v/>
      </c>
      <c r="F479" s="24">
        <f t="shared" si="88"/>
        <v>3.3832769453842437E-3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1</v>
      </c>
      <c r="D480" s="23">
        <v>1</v>
      </c>
      <c r="E480" s="24">
        <f t="shared" si="87"/>
        <v>3.8729666924864449E-4</v>
      </c>
      <c r="F480" s="24">
        <f t="shared" si="88"/>
        <v>2.416626389560174E-4</v>
      </c>
      <c r="G480" s="24">
        <f t="shared" si="90"/>
        <v>0</v>
      </c>
      <c r="H480" s="24">
        <f t="shared" si="89"/>
        <v>0</v>
      </c>
    </row>
    <row r="481" spans="1:8" s="25" customFormat="1" x14ac:dyDescent="0.2">
      <c r="A481" s="21"/>
      <c r="B481" s="22" t="s">
        <v>432</v>
      </c>
      <c r="C481" s="23">
        <v>8</v>
      </c>
      <c r="D481" s="23">
        <v>218</v>
      </c>
      <c r="E481" s="24">
        <f t="shared" si="87"/>
        <v>3.0983733539891559E-3</v>
      </c>
      <c r="F481" s="24">
        <f t="shared" si="88"/>
        <v>5.2682455292411792E-2</v>
      </c>
      <c r="G481" s="24">
        <f t="shared" si="90"/>
        <v>26.25</v>
      </c>
      <c r="H481" s="24">
        <f t="shared" si="89"/>
        <v>8.1332300542215338E-2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1</v>
      </c>
      <c r="E483" s="24" t="str">
        <f t="shared" si="87"/>
        <v/>
      </c>
      <c r="F483" s="24">
        <f t="shared" si="88"/>
        <v>2.416626389560174E-4</v>
      </c>
      <c r="G483" s="24">
        <f t="shared" si="90"/>
        <v>1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54</v>
      </c>
      <c r="E486" s="24" t="str">
        <f t="shared" si="87"/>
        <v/>
      </c>
      <c r="F486" s="24">
        <f t="shared" si="88"/>
        <v>1.304978250362494E-2</v>
      </c>
      <c r="G486" s="24">
        <f t="shared" si="90"/>
        <v>1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14</v>
      </c>
      <c r="D489" s="23">
        <v>6</v>
      </c>
      <c r="E489" s="24">
        <f t="shared" si="95"/>
        <v>5.422153369481022E-3</v>
      </c>
      <c r="F489" s="24">
        <f t="shared" si="96"/>
        <v>1.4499758337361043E-3</v>
      </c>
      <c r="G489" s="24">
        <f t="shared" si="98"/>
        <v>-0.5714285714285714</v>
      </c>
      <c r="H489" s="24">
        <f t="shared" si="97"/>
        <v>-3.0983733539891554E-3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2</v>
      </c>
      <c r="E490" s="24" t="str">
        <f t="shared" si="95"/>
        <v/>
      </c>
      <c r="F490" s="24">
        <f t="shared" si="96"/>
        <v>4.833252779120348E-4</v>
      </c>
      <c r="G490" s="24">
        <f t="shared" si="98"/>
        <v>1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2</v>
      </c>
      <c r="E491" s="24">
        <f t="shared" si="95"/>
        <v>3.8729666924864449E-4</v>
      </c>
      <c r="F491" s="24">
        <f t="shared" si="96"/>
        <v>4.833252779120348E-4</v>
      </c>
      <c r="G491" s="24">
        <f t="shared" si="98"/>
        <v>1</v>
      </c>
      <c r="H491" s="24">
        <f t="shared" si="97"/>
        <v>3.8729666924864449E-4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10</v>
      </c>
      <c r="E493" s="24" t="str">
        <f t="shared" si="95"/>
        <v/>
      </c>
      <c r="F493" s="24">
        <f t="shared" si="96"/>
        <v>2.4166263895601739E-3</v>
      </c>
      <c r="G493" s="24">
        <f t="shared" si="98"/>
        <v>1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5</v>
      </c>
      <c r="D494" s="23">
        <v>12</v>
      </c>
      <c r="E494" s="24">
        <f t="shared" si="95"/>
        <v>1.9364833462432224E-3</v>
      </c>
      <c r="F494" s="24">
        <f t="shared" si="96"/>
        <v>2.8999516674722086E-3</v>
      </c>
      <c r="G494" s="24">
        <f t="shared" si="98"/>
        <v>1.4</v>
      </c>
      <c r="H494" s="24">
        <f t="shared" si="97"/>
        <v>2.711076684740511E-3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102</v>
      </c>
      <c r="D496" s="23">
        <v>25</v>
      </c>
      <c r="E496" s="24">
        <f t="shared" si="95"/>
        <v>3.9504260263361735E-2</v>
      </c>
      <c r="F496" s="24">
        <f t="shared" si="96"/>
        <v>6.0415659739004347E-3</v>
      </c>
      <c r="G496" s="24">
        <f t="shared" si="98"/>
        <v>-0.75490196078431371</v>
      </c>
      <c r="H496" s="24">
        <f t="shared" si="97"/>
        <v>-2.9821843532145623E-2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6</v>
      </c>
      <c r="D498" s="23">
        <v>0</v>
      </c>
      <c r="E498" s="24">
        <f t="shared" si="95"/>
        <v>2.3237800154918666E-3</v>
      </c>
      <c r="F498" s="24" t="str">
        <f t="shared" si="96"/>
        <v/>
      </c>
      <c r="G498" s="24">
        <f t="shared" si="98"/>
        <v>-1</v>
      </c>
      <c r="H498" s="24">
        <f t="shared" si="97"/>
        <v>-2.3237800154918666E-3</v>
      </c>
    </row>
    <row r="499" spans="1:8" s="25" customFormat="1" x14ac:dyDescent="0.2">
      <c r="A499" s="21"/>
      <c r="B499" s="22" t="s">
        <v>450</v>
      </c>
      <c r="C499" s="23">
        <v>1</v>
      </c>
      <c r="D499" s="23">
        <v>2</v>
      </c>
      <c r="E499" s="24">
        <f t="shared" si="95"/>
        <v>3.8729666924864449E-4</v>
      </c>
      <c r="F499" s="24">
        <f t="shared" si="96"/>
        <v>4.833252779120348E-4</v>
      </c>
      <c r="G499" s="24">
        <f t="shared" si="98"/>
        <v>1</v>
      </c>
      <c r="H499" s="24">
        <f t="shared" si="97"/>
        <v>3.8729666924864449E-4</v>
      </c>
    </row>
    <row r="500" spans="1:8" s="25" customFormat="1" x14ac:dyDescent="0.2">
      <c r="A500" s="21"/>
      <c r="B500" s="22" t="s">
        <v>451</v>
      </c>
      <c r="C500" s="23">
        <v>132</v>
      </c>
      <c r="D500" s="23">
        <v>106</v>
      </c>
      <c r="E500" s="24">
        <f t="shared" si="95"/>
        <v>5.1123160340821067E-2</v>
      </c>
      <c r="F500" s="24">
        <f t="shared" si="96"/>
        <v>2.5616239729337846E-2</v>
      </c>
      <c r="G500" s="24">
        <f t="shared" si="98"/>
        <v>-0.19696969696969696</v>
      </c>
      <c r="H500" s="24">
        <f t="shared" si="97"/>
        <v>-1.0069713400464754E-2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1</v>
      </c>
      <c r="D503" s="23">
        <v>0</v>
      </c>
      <c r="E503" s="24">
        <f t="shared" si="95"/>
        <v>3.8729666924864449E-4</v>
      </c>
      <c r="F503" s="24" t="str">
        <f t="shared" si="96"/>
        <v/>
      </c>
      <c r="G503" s="24">
        <f t="shared" si="98"/>
        <v>-1</v>
      </c>
      <c r="H503" s="24">
        <f t="shared" si="97"/>
        <v>-3.8729666924864449E-4</v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2</v>
      </c>
      <c r="D505" s="23">
        <v>0</v>
      </c>
      <c r="E505" s="24">
        <f t="shared" si="95"/>
        <v>7.7459333849728897E-4</v>
      </c>
      <c r="F505" s="24" t="str">
        <f t="shared" si="96"/>
        <v/>
      </c>
      <c r="G505" s="24">
        <f t="shared" si="98"/>
        <v>-1</v>
      </c>
      <c r="H505" s="24">
        <f t="shared" si="97"/>
        <v>-7.7459333849728897E-4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1</v>
      </c>
      <c r="E507" s="24" t="str">
        <f t="shared" si="95"/>
        <v/>
      </c>
      <c r="F507" s="24">
        <f t="shared" si="96"/>
        <v>2.416626389560174E-4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1</v>
      </c>
      <c r="E510" s="24" t="str">
        <f t="shared" si="95"/>
        <v/>
      </c>
      <c r="F510" s="24">
        <f t="shared" si="96"/>
        <v>2.416626389560174E-4</v>
      </c>
      <c r="G510" s="24">
        <f t="shared" si="98"/>
        <v>1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1</v>
      </c>
      <c r="E513" s="24" t="str">
        <f t="shared" si="95"/>
        <v/>
      </c>
      <c r="F513" s="24">
        <f t="shared" si="96"/>
        <v>2.416626389560174E-4</v>
      </c>
      <c r="G513" s="24">
        <f t="shared" si="98"/>
        <v>1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1</v>
      </c>
      <c r="E517" s="24" t="str">
        <f t="shared" si="95"/>
        <v/>
      </c>
      <c r="F517" s="24">
        <f t="shared" si="96"/>
        <v>2.416626389560174E-4</v>
      </c>
      <c r="G517" s="24">
        <f t="shared" si="98"/>
        <v>1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1</v>
      </c>
      <c r="D520" s="23">
        <v>5</v>
      </c>
      <c r="E520" s="24">
        <f t="shared" si="95"/>
        <v>3.8729666924864449E-4</v>
      </c>
      <c r="F520" s="24">
        <f t="shared" si="96"/>
        <v>1.2083131947800869E-3</v>
      </c>
      <c r="G520" s="24">
        <f t="shared" si="98"/>
        <v>4</v>
      </c>
      <c r="H520" s="24">
        <f t="shared" si="97"/>
        <v>1.5491866769945779E-3</v>
      </c>
    </row>
    <row r="521" spans="1:8" s="25" customFormat="1" x14ac:dyDescent="0.2">
      <c r="A521" s="21"/>
      <c r="B521" s="22" t="s">
        <v>471</v>
      </c>
      <c r="C521" s="23">
        <v>40</v>
      </c>
      <c r="D521" s="23">
        <v>10</v>
      </c>
      <c r="E521" s="24">
        <f t="shared" si="95"/>
        <v>1.5491866769945779E-2</v>
      </c>
      <c r="F521" s="24">
        <f t="shared" si="96"/>
        <v>2.4166263895601739E-3</v>
      </c>
      <c r="G521" s="24">
        <f t="shared" si="98"/>
        <v>-0.75</v>
      </c>
      <c r="H521" s="24">
        <f t="shared" si="97"/>
        <v>-1.1618900077459334E-2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20</v>
      </c>
      <c r="D524" s="23">
        <v>7</v>
      </c>
      <c r="E524" s="24">
        <f t="shared" si="95"/>
        <v>7.7459333849728895E-3</v>
      </c>
      <c r="F524" s="24">
        <f t="shared" si="96"/>
        <v>1.6916384726921219E-3</v>
      </c>
      <c r="G524" s="24">
        <f t="shared" si="98"/>
        <v>-0.65</v>
      </c>
      <c r="H524" s="24">
        <f t="shared" si="97"/>
        <v>-5.034856700232378E-3</v>
      </c>
    </row>
    <row r="525" spans="1:8" s="25" customFormat="1" ht="25.5" x14ac:dyDescent="0.2">
      <c r="A525" s="21"/>
      <c r="B525" s="22" t="s">
        <v>475</v>
      </c>
      <c r="C525" s="23">
        <v>35</v>
      </c>
      <c r="D525" s="23">
        <v>24</v>
      </c>
      <c r="E525" s="24">
        <f t="shared" si="95"/>
        <v>1.3555383423702556E-2</v>
      </c>
      <c r="F525" s="24">
        <f t="shared" si="96"/>
        <v>5.7999033349444172E-3</v>
      </c>
      <c r="G525" s="24">
        <f t="shared" si="98"/>
        <v>-0.31428571428571428</v>
      </c>
      <c r="H525" s="24">
        <f t="shared" si="97"/>
        <v>-4.2602633617350892E-3</v>
      </c>
    </row>
    <row r="526" spans="1:8" s="25" customFormat="1" x14ac:dyDescent="0.2">
      <c r="A526" s="21"/>
      <c r="B526" s="22" t="s">
        <v>476</v>
      </c>
      <c r="C526" s="23">
        <v>3</v>
      </c>
      <c r="D526" s="23">
        <v>0</v>
      </c>
      <c r="E526" s="24">
        <f t="shared" si="95"/>
        <v>1.1618900077459333E-3</v>
      </c>
      <c r="F526" s="24" t="str">
        <f t="shared" si="96"/>
        <v/>
      </c>
      <c r="G526" s="24">
        <f t="shared" si="98"/>
        <v>-1</v>
      </c>
      <c r="H526" s="24">
        <f t="shared" si="97"/>
        <v>-1.1618900077459333E-3</v>
      </c>
    </row>
    <row r="527" spans="1:8" s="25" customFormat="1" ht="25.5" x14ac:dyDescent="0.2">
      <c r="A527" s="21"/>
      <c r="B527" s="22" t="s">
        <v>477</v>
      </c>
      <c r="C527" s="23">
        <v>4</v>
      </c>
      <c r="D527" s="23">
        <v>24</v>
      </c>
      <c r="E527" s="24">
        <f t="shared" si="95"/>
        <v>1.5491866769945779E-3</v>
      </c>
      <c r="F527" s="24">
        <f t="shared" si="96"/>
        <v>5.7999033349444172E-3</v>
      </c>
      <c r="G527" s="24">
        <f t="shared" si="98"/>
        <v>5</v>
      </c>
      <c r="H527" s="24">
        <f t="shared" si="97"/>
        <v>7.7459333849728895E-3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1</v>
      </c>
      <c r="E529" s="24" t="str">
        <f t="shared" si="95"/>
        <v/>
      </c>
      <c r="F529" s="24">
        <f t="shared" si="96"/>
        <v>2.416626389560174E-4</v>
      </c>
      <c r="G529" s="24">
        <f t="shared" si="98"/>
        <v>1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2</v>
      </c>
      <c r="E534" s="24" t="str">
        <f t="shared" si="95"/>
        <v/>
      </c>
      <c r="F534" s="24">
        <f t="shared" si="96"/>
        <v>4.833252779120348E-4</v>
      </c>
      <c r="G534" s="24">
        <f t="shared" si="98"/>
        <v>1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2</v>
      </c>
      <c r="E539" s="24" t="str">
        <f t="shared" si="95"/>
        <v/>
      </c>
      <c r="F539" s="24">
        <f t="shared" si="96"/>
        <v>4.833252779120348E-4</v>
      </c>
      <c r="G539" s="24">
        <f t="shared" si="98"/>
        <v>1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4</v>
      </c>
      <c r="E541" s="24" t="str">
        <f t="shared" si="95"/>
        <v/>
      </c>
      <c r="F541" s="24">
        <f t="shared" si="96"/>
        <v>9.666505558240696E-4</v>
      </c>
      <c r="G541" s="24">
        <f t="shared" si="98"/>
        <v>1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3</v>
      </c>
      <c r="E542" s="24" t="str">
        <f t="shared" si="95"/>
        <v/>
      </c>
      <c r="F542" s="24">
        <f t="shared" si="96"/>
        <v>7.2498791686805215E-4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</v>
      </c>
      <c r="D544" s="23">
        <v>18</v>
      </c>
      <c r="E544" s="24">
        <f t="shared" si="95"/>
        <v>3.8729666924864449E-4</v>
      </c>
      <c r="F544" s="24">
        <f t="shared" si="96"/>
        <v>4.3499275012083135E-3</v>
      </c>
      <c r="G544" s="24">
        <f t="shared" si="98"/>
        <v>17</v>
      </c>
      <c r="H544" s="24">
        <f t="shared" si="97"/>
        <v>6.5840433772269566E-3</v>
      </c>
    </row>
    <row r="545" spans="1:8" s="25" customFormat="1" x14ac:dyDescent="0.2">
      <c r="A545" s="21"/>
      <c r="B545" s="22" t="s">
        <v>493</v>
      </c>
      <c r="C545" s="23">
        <v>5</v>
      </c>
      <c r="D545" s="23">
        <v>10</v>
      </c>
      <c r="E545" s="24">
        <f t="shared" si="95"/>
        <v>1.9364833462432224E-3</v>
      </c>
      <c r="F545" s="24">
        <f t="shared" si="96"/>
        <v>2.4166263895601739E-3</v>
      </c>
      <c r="G545" s="24">
        <f t="shared" si="98"/>
        <v>1</v>
      </c>
      <c r="H545" s="24">
        <f t="shared" si="97"/>
        <v>1.9364833462432224E-3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41</v>
      </c>
      <c r="D548" s="23">
        <v>51</v>
      </c>
      <c r="E548" s="24">
        <f t="shared" si="95"/>
        <v>1.5879163439194422E-2</v>
      </c>
      <c r="F548" s="24">
        <f t="shared" si="96"/>
        <v>1.2324794586756888E-2</v>
      </c>
      <c r="G548" s="24">
        <f t="shared" si="98"/>
        <v>0.24390243902439024</v>
      </c>
      <c r="H548" s="24">
        <f t="shared" si="97"/>
        <v>3.8729666924864443E-3</v>
      </c>
    </row>
    <row r="549" spans="1:8" s="25" customFormat="1" x14ac:dyDescent="0.2">
      <c r="A549" s="21"/>
      <c r="B549" s="22" t="s">
        <v>497</v>
      </c>
      <c r="C549" s="23">
        <v>8</v>
      </c>
      <c r="D549" s="23">
        <v>28</v>
      </c>
      <c r="E549" s="24">
        <f t="shared" si="95"/>
        <v>3.0983733539891559E-3</v>
      </c>
      <c r="F549" s="24">
        <f t="shared" si="96"/>
        <v>6.7665538907684874E-3</v>
      </c>
      <c r="G549" s="24">
        <f t="shared" si="98"/>
        <v>2.5</v>
      </c>
      <c r="H549" s="24">
        <f t="shared" si="97"/>
        <v>7.7459333849728895E-3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4</v>
      </c>
      <c r="E550" s="24" t="str">
        <f t="shared" si="95"/>
        <v/>
      </c>
      <c r="F550" s="24">
        <f t="shared" si="96"/>
        <v>9.666505558240696E-4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1</v>
      </c>
      <c r="E551" s="24" t="str">
        <f t="shared" ref="E551:E585" si="99">+IF(C551=0,"",C551/C$356)</f>
        <v/>
      </c>
      <c r="F551" s="24">
        <f t="shared" ref="F551:F585" si="100">+IF(D551=0,"",D551/D$356)</f>
        <v>2.416626389560174E-4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5</v>
      </c>
      <c r="D552" s="23">
        <v>54</v>
      </c>
      <c r="E552" s="24">
        <f t="shared" si="99"/>
        <v>1.9364833462432224E-3</v>
      </c>
      <c r="F552" s="24">
        <f t="shared" si="100"/>
        <v>1.304978250362494E-2</v>
      </c>
      <c r="G552" s="24">
        <f t="shared" ref="G552:G585" si="102">+IF(AND(C552=0,D552=0)," ",IF(C552=0,1,IF(D552=0,-1,(D552-C552)/C552)))</f>
        <v>9.8000000000000007</v>
      </c>
      <c r="H552" s="24">
        <f t="shared" si="101"/>
        <v>1.8977536793183581E-2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0</v>
      </c>
      <c r="E553" s="24">
        <f t="shared" si="99"/>
        <v>3.8729666924864449E-4</v>
      </c>
      <c r="F553" s="24" t="str">
        <f t="shared" si="100"/>
        <v/>
      </c>
      <c r="G553" s="24">
        <f t="shared" si="102"/>
        <v>-1</v>
      </c>
      <c r="H553" s="24">
        <f t="shared" si="101"/>
        <v>-3.8729666924864449E-4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2</v>
      </c>
      <c r="D555" s="23">
        <v>0</v>
      </c>
      <c r="E555" s="24">
        <f t="shared" si="99"/>
        <v>7.7459333849728897E-4</v>
      </c>
      <c r="F555" s="24" t="str">
        <f t="shared" si="100"/>
        <v/>
      </c>
      <c r="G555" s="24">
        <f t="shared" si="102"/>
        <v>-1</v>
      </c>
      <c r="H555" s="24">
        <f t="shared" si="101"/>
        <v>-7.7459333849728897E-4</v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1</v>
      </c>
      <c r="E560" s="24" t="str">
        <f t="shared" si="99"/>
        <v/>
      </c>
      <c r="F560" s="24">
        <f t="shared" si="100"/>
        <v>2.416626389560174E-4</v>
      </c>
      <c r="G560" s="24">
        <f t="shared" si="102"/>
        <v>1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1</v>
      </c>
      <c r="E561" s="24" t="str">
        <f t="shared" si="99"/>
        <v/>
      </c>
      <c r="F561" s="24">
        <f t="shared" si="100"/>
        <v>2.416626389560174E-4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3</v>
      </c>
      <c r="D564" s="23">
        <v>12</v>
      </c>
      <c r="E564" s="24">
        <f t="shared" si="99"/>
        <v>1.1618900077459333E-3</v>
      </c>
      <c r="F564" s="24">
        <f t="shared" si="100"/>
        <v>2.8999516674722086E-3</v>
      </c>
      <c r="G564" s="24">
        <f t="shared" si="102"/>
        <v>3</v>
      </c>
      <c r="H564" s="24">
        <f t="shared" si="101"/>
        <v>3.4856700232377999E-3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3</v>
      </c>
      <c r="E565" s="24" t="str">
        <f t="shared" si="99"/>
        <v/>
      </c>
      <c r="F565" s="24">
        <f t="shared" si="100"/>
        <v>7.2498791686805215E-4</v>
      </c>
      <c r="G565" s="24">
        <f t="shared" si="102"/>
        <v>1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2</v>
      </c>
      <c r="E566" s="24" t="str">
        <f t="shared" si="99"/>
        <v/>
      </c>
      <c r="F566" s="24">
        <f t="shared" si="100"/>
        <v>4.833252779120348E-4</v>
      </c>
      <c r="G566" s="24">
        <f t="shared" si="102"/>
        <v>1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1</v>
      </c>
      <c r="D568" s="23">
        <v>0</v>
      </c>
      <c r="E568" s="24">
        <f t="shared" si="99"/>
        <v>3.8729666924864449E-4</v>
      </c>
      <c r="F568" s="24" t="str">
        <f t="shared" si="100"/>
        <v/>
      </c>
      <c r="G568" s="24">
        <f t="shared" si="102"/>
        <v>-1</v>
      </c>
      <c r="H568" s="24">
        <f t="shared" si="101"/>
        <v>-3.8729666924864449E-4</v>
      </c>
    </row>
    <row r="569" spans="1:8" s="25" customFormat="1" x14ac:dyDescent="0.2">
      <c r="A569" s="21"/>
      <c r="B569" s="22" t="s">
        <v>516</v>
      </c>
      <c r="C569" s="23">
        <v>24</v>
      </c>
      <c r="D569" s="23">
        <v>46</v>
      </c>
      <c r="E569" s="24">
        <f t="shared" si="99"/>
        <v>9.2951200619674663E-3</v>
      </c>
      <c r="F569" s="24">
        <f t="shared" si="100"/>
        <v>1.1116481391976801E-2</v>
      </c>
      <c r="G569" s="24">
        <f t="shared" si="102"/>
        <v>0.91666666666666663</v>
      </c>
      <c r="H569" s="24">
        <f t="shared" si="101"/>
        <v>8.5205267234701766E-3</v>
      </c>
    </row>
    <row r="570" spans="1:8" s="25" customFormat="1" ht="25.5" x14ac:dyDescent="0.2">
      <c r="A570" s="21"/>
      <c r="B570" s="22" t="s">
        <v>517</v>
      </c>
      <c r="C570" s="23">
        <v>6</v>
      </c>
      <c r="D570" s="23">
        <v>23</v>
      </c>
      <c r="E570" s="24">
        <f t="shared" si="99"/>
        <v>2.3237800154918666E-3</v>
      </c>
      <c r="F570" s="24">
        <f t="shared" si="100"/>
        <v>5.5582406959884005E-3</v>
      </c>
      <c r="G570" s="24">
        <f t="shared" si="102"/>
        <v>2.8333333333333335</v>
      </c>
      <c r="H570" s="24">
        <f t="shared" si="101"/>
        <v>6.5840433772269558E-3</v>
      </c>
    </row>
    <row r="571" spans="1:8" s="25" customFormat="1" x14ac:dyDescent="0.2">
      <c r="A571" s="21"/>
      <c r="B571" s="22" t="s">
        <v>518</v>
      </c>
      <c r="C571" s="23">
        <v>21</v>
      </c>
      <c r="D571" s="23">
        <v>76</v>
      </c>
      <c r="E571" s="24">
        <f t="shared" si="99"/>
        <v>8.1332300542215335E-3</v>
      </c>
      <c r="F571" s="24">
        <f t="shared" si="100"/>
        <v>1.8366360560657321E-2</v>
      </c>
      <c r="G571" s="24">
        <f t="shared" si="102"/>
        <v>2.6190476190476191</v>
      </c>
      <c r="H571" s="24">
        <f t="shared" si="101"/>
        <v>2.1301316808675447E-2</v>
      </c>
    </row>
    <row r="572" spans="1:8" s="25" customFormat="1" x14ac:dyDescent="0.2">
      <c r="A572" s="21"/>
      <c r="B572" s="22" t="s">
        <v>519</v>
      </c>
      <c r="C572" s="23">
        <v>7</v>
      </c>
      <c r="D572" s="23">
        <v>8</v>
      </c>
      <c r="E572" s="24">
        <f t="shared" si="99"/>
        <v>2.711076684740511E-3</v>
      </c>
      <c r="F572" s="24">
        <f t="shared" si="100"/>
        <v>1.9333011116481392E-3</v>
      </c>
      <c r="G572" s="24">
        <f t="shared" si="102"/>
        <v>0.14285714285714285</v>
      </c>
      <c r="H572" s="24">
        <f t="shared" si="101"/>
        <v>3.8729666924864443E-4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2</v>
      </c>
      <c r="E576" s="24" t="str">
        <f t="shared" si="99"/>
        <v/>
      </c>
      <c r="F576" s="24">
        <f t="shared" si="100"/>
        <v>4.833252779120348E-4</v>
      </c>
      <c r="G576" s="24">
        <f t="shared" si="102"/>
        <v>1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15</v>
      </c>
      <c r="D578" s="23">
        <v>7</v>
      </c>
      <c r="E578" s="24">
        <f t="shared" si="99"/>
        <v>5.8094500387296669E-3</v>
      </c>
      <c r="F578" s="24">
        <f t="shared" si="100"/>
        <v>1.6916384726921219E-3</v>
      </c>
      <c r="G578" s="24">
        <f t="shared" si="102"/>
        <v>-0.53333333333333333</v>
      </c>
      <c r="H578" s="24">
        <f t="shared" si="101"/>
        <v>-3.0983733539891554E-3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1</v>
      </c>
      <c r="E579" s="24">
        <f t="shared" si="99"/>
        <v>3.8729666924864449E-4</v>
      </c>
      <c r="F579" s="24">
        <f t="shared" si="100"/>
        <v>2.416626389560174E-4</v>
      </c>
      <c r="G579" s="24">
        <f t="shared" si="102"/>
        <v>0</v>
      </c>
      <c r="H579" s="24">
        <f t="shared" si="101"/>
        <v>0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1</v>
      </c>
      <c r="E583" s="24" t="str">
        <f t="shared" si="99"/>
        <v/>
      </c>
      <c r="F583" s="24">
        <f t="shared" si="100"/>
        <v>2.416626389560174E-4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1</v>
      </c>
      <c r="D585" s="23">
        <v>1</v>
      </c>
      <c r="E585" s="24">
        <f t="shared" si="99"/>
        <v>3.8729666924864449E-4</v>
      </c>
      <c r="F585" s="24">
        <f t="shared" si="100"/>
        <v>2.416626389560174E-4</v>
      </c>
      <c r="G585" s="24">
        <f t="shared" si="102"/>
        <v>0</v>
      </c>
      <c r="H585" s="24">
        <f t="shared" si="101"/>
        <v>0</v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525</v>
      </c>
      <c r="D591" s="19">
        <f>SUM(D592:D618)</f>
        <v>2152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3.0990476190476191</v>
      </c>
      <c r="H591" s="20">
        <f t="shared" ref="H591:H618" si="105">+IF(OR(AND(E591=""),(G591="")),"",E591*G591)</f>
        <v>3.0990476190476191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4</v>
      </c>
      <c r="E592" s="24">
        <f t="shared" si="103"/>
        <v>1.9047619047619048E-3</v>
      </c>
      <c r="F592" s="24">
        <f t="shared" si="104"/>
        <v>1.8587360594795538E-3</v>
      </c>
      <c r="G592" s="24">
        <f t="shared" ref="G592:G618" si="106">+IF(AND(C592=0,D592=0)," ",IF(C592=0,1,IF(D592=0,-1,(D592-C592)/C592)))</f>
        <v>3</v>
      </c>
      <c r="H592" s="24">
        <f t="shared" si="105"/>
        <v>5.7142857142857143E-3</v>
      </c>
    </row>
    <row r="593" spans="1:8" s="25" customFormat="1" x14ac:dyDescent="0.2">
      <c r="A593" s="21"/>
      <c r="B593" s="22" t="s">
        <v>534</v>
      </c>
      <c r="C593" s="23">
        <v>16</v>
      </c>
      <c r="D593" s="23">
        <v>44</v>
      </c>
      <c r="E593" s="24">
        <f t="shared" si="103"/>
        <v>3.0476190476190476E-2</v>
      </c>
      <c r="F593" s="24">
        <f t="shared" si="104"/>
        <v>2.0446096654275093E-2</v>
      </c>
      <c r="G593" s="24">
        <f t="shared" si="106"/>
        <v>1.75</v>
      </c>
      <c r="H593" s="24">
        <f t="shared" si="105"/>
        <v>5.333333333333333E-2</v>
      </c>
    </row>
    <row r="594" spans="1:8" s="25" customFormat="1" ht="25.5" x14ac:dyDescent="0.2">
      <c r="A594" s="21"/>
      <c r="B594" s="22" t="s">
        <v>535</v>
      </c>
      <c r="C594" s="23">
        <v>154</v>
      </c>
      <c r="D594" s="23">
        <v>213</v>
      </c>
      <c r="E594" s="24">
        <f t="shared" si="103"/>
        <v>0.29333333333333333</v>
      </c>
      <c r="F594" s="24">
        <f t="shared" si="104"/>
        <v>9.8977695167286245E-2</v>
      </c>
      <c r="G594" s="24">
        <f t="shared" si="106"/>
        <v>0.38311688311688313</v>
      </c>
      <c r="H594" s="24">
        <f t="shared" si="105"/>
        <v>0.11238095238095239</v>
      </c>
    </row>
    <row r="595" spans="1:8" s="25" customFormat="1" x14ac:dyDescent="0.2">
      <c r="A595" s="21"/>
      <c r="B595" s="22" t="s">
        <v>536</v>
      </c>
      <c r="C595" s="23">
        <v>78</v>
      </c>
      <c r="D595" s="23">
        <v>363</v>
      </c>
      <c r="E595" s="24">
        <f t="shared" si="103"/>
        <v>0.14857142857142858</v>
      </c>
      <c r="F595" s="24">
        <f t="shared" si="104"/>
        <v>0.16868029739776952</v>
      </c>
      <c r="G595" s="24">
        <f t="shared" si="106"/>
        <v>3.6538461538461537</v>
      </c>
      <c r="H595" s="24">
        <f t="shared" si="105"/>
        <v>0.54285714285714282</v>
      </c>
    </row>
    <row r="596" spans="1:8" s="25" customFormat="1" x14ac:dyDescent="0.2">
      <c r="A596" s="21"/>
      <c r="B596" s="22" t="s">
        <v>537</v>
      </c>
      <c r="C596" s="23">
        <v>1</v>
      </c>
      <c r="D596" s="23">
        <v>5</v>
      </c>
      <c r="E596" s="24">
        <f t="shared" si="103"/>
        <v>1.9047619047619048E-3</v>
      </c>
      <c r="F596" s="24">
        <f t="shared" si="104"/>
        <v>2.3234200743494425E-3</v>
      </c>
      <c r="G596" s="24">
        <f t="shared" si="106"/>
        <v>4</v>
      </c>
      <c r="H596" s="24">
        <f t="shared" si="105"/>
        <v>7.619047619047619E-3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1</v>
      </c>
      <c r="D599" s="23">
        <v>2</v>
      </c>
      <c r="E599" s="24">
        <f t="shared" si="103"/>
        <v>1.9047619047619048E-3</v>
      </c>
      <c r="F599" s="24">
        <f t="shared" si="104"/>
        <v>9.2936802973977691E-4</v>
      </c>
      <c r="G599" s="24">
        <f t="shared" si="106"/>
        <v>1</v>
      </c>
      <c r="H599" s="24">
        <f t="shared" si="105"/>
        <v>1.9047619047619048E-3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1</v>
      </c>
      <c r="E601" s="24" t="str">
        <f t="shared" si="103"/>
        <v/>
      </c>
      <c r="F601" s="24">
        <f t="shared" si="104"/>
        <v>4.6468401486988845E-4</v>
      </c>
      <c r="G601" s="24">
        <f t="shared" si="106"/>
        <v>1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4</v>
      </c>
      <c r="D602" s="23">
        <v>7</v>
      </c>
      <c r="E602" s="24">
        <f t="shared" si="103"/>
        <v>7.619047619047619E-3</v>
      </c>
      <c r="F602" s="24">
        <f t="shared" si="104"/>
        <v>3.2527881040892194E-3</v>
      </c>
      <c r="G602" s="24">
        <f t="shared" si="106"/>
        <v>0.75</v>
      </c>
      <c r="H602" s="24">
        <f t="shared" si="105"/>
        <v>5.7142857142857143E-3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18</v>
      </c>
      <c r="D606" s="23">
        <v>37</v>
      </c>
      <c r="E606" s="24">
        <f t="shared" si="103"/>
        <v>3.4285714285714287E-2</v>
      </c>
      <c r="F606" s="24">
        <f t="shared" si="104"/>
        <v>1.7193308550185873E-2</v>
      </c>
      <c r="G606" s="24">
        <f t="shared" si="106"/>
        <v>1.0555555555555556</v>
      </c>
      <c r="H606" s="24">
        <f t="shared" si="105"/>
        <v>3.6190476190476197E-2</v>
      </c>
    </row>
    <row r="607" spans="1:8" s="25" customFormat="1" x14ac:dyDescent="0.2">
      <c r="A607" s="21"/>
      <c r="B607" s="22" t="s">
        <v>547</v>
      </c>
      <c r="C607" s="23">
        <v>82</v>
      </c>
      <c r="D607" s="23">
        <v>152</v>
      </c>
      <c r="E607" s="24">
        <f t="shared" si="103"/>
        <v>0.15619047619047619</v>
      </c>
      <c r="F607" s="24">
        <f t="shared" si="104"/>
        <v>7.0631970260223054E-2</v>
      </c>
      <c r="G607" s="24">
        <f t="shared" si="106"/>
        <v>0.85365853658536583</v>
      </c>
      <c r="H607" s="24">
        <f t="shared" si="105"/>
        <v>0.13333333333333333</v>
      </c>
    </row>
    <row r="608" spans="1:8" s="25" customFormat="1" x14ac:dyDescent="0.2">
      <c r="A608" s="21"/>
      <c r="B608" s="22" t="s">
        <v>548</v>
      </c>
      <c r="C608" s="23">
        <v>4</v>
      </c>
      <c r="D608" s="23">
        <v>136</v>
      </c>
      <c r="E608" s="24">
        <f t="shared" si="103"/>
        <v>7.619047619047619E-3</v>
      </c>
      <c r="F608" s="24">
        <f t="shared" si="104"/>
        <v>6.3197026022304828E-2</v>
      </c>
      <c r="G608" s="24">
        <f t="shared" si="106"/>
        <v>33</v>
      </c>
      <c r="H608" s="24">
        <f t="shared" si="105"/>
        <v>0.25142857142857145</v>
      </c>
    </row>
    <row r="609" spans="1:9" s="25" customFormat="1" x14ac:dyDescent="0.2">
      <c r="A609" s="21"/>
      <c r="B609" s="22" t="s">
        <v>549</v>
      </c>
      <c r="C609" s="23">
        <v>88</v>
      </c>
      <c r="D609" s="23">
        <v>633</v>
      </c>
      <c r="E609" s="24">
        <f t="shared" si="103"/>
        <v>0.16761904761904761</v>
      </c>
      <c r="F609" s="24">
        <f t="shared" si="104"/>
        <v>0.29414498141263939</v>
      </c>
      <c r="G609" s="24">
        <f t="shared" si="106"/>
        <v>6.1931818181818183</v>
      </c>
      <c r="H609" s="24">
        <f t="shared" si="105"/>
        <v>1.0380952380952382</v>
      </c>
    </row>
    <row r="610" spans="1:9" s="25" customFormat="1" x14ac:dyDescent="0.2">
      <c r="A610" s="21"/>
      <c r="B610" s="22" t="s">
        <v>550</v>
      </c>
      <c r="C610" s="23">
        <v>30</v>
      </c>
      <c r="D610" s="23">
        <v>464</v>
      </c>
      <c r="E610" s="24">
        <f t="shared" si="103"/>
        <v>5.7142857142857141E-2</v>
      </c>
      <c r="F610" s="24">
        <f t="shared" si="104"/>
        <v>0.21561338289962825</v>
      </c>
      <c r="G610" s="24">
        <f t="shared" si="106"/>
        <v>14.466666666666667</v>
      </c>
      <c r="H610" s="24">
        <f t="shared" si="105"/>
        <v>0.82666666666666666</v>
      </c>
    </row>
    <row r="611" spans="1:9" s="25" customFormat="1" x14ac:dyDescent="0.2">
      <c r="A611" s="21"/>
      <c r="B611" s="22" t="s">
        <v>551</v>
      </c>
      <c r="C611" s="23">
        <v>4</v>
      </c>
      <c r="D611" s="23">
        <v>26</v>
      </c>
      <c r="E611" s="24">
        <f t="shared" si="103"/>
        <v>7.619047619047619E-3</v>
      </c>
      <c r="F611" s="24">
        <f t="shared" si="104"/>
        <v>1.2081784386617101E-2</v>
      </c>
      <c r="G611" s="24">
        <f t="shared" si="106"/>
        <v>5.5</v>
      </c>
      <c r="H611" s="24">
        <f t="shared" si="105"/>
        <v>4.1904761904761903E-2</v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6</v>
      </c>
      <c r="E612" s="24" t="str">
        <f t="shared" si="103"/>
        <v/>
      </c>
      <c r="F612" s="24">
        <f t="shared" si="104"/>
        <v>2.7881040892193307E-3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1</v>
      </c>
      <c r="D613" s="23">
        <v>0</v>
      </c>
      <c r="E613" s="24">
        <f t="shared" si="103"/>
        <v>1.9047619047619048E-3</v>
      </c>
      <c r="F613" s="24" t="str">
        <f t="shared" si="104"/>
        <v/>
      </c>
      <c r="G613" s="24">
        <f t="shared" si="106"/>
        <v>-1</v>
      </c>
      <c r="H613" s="24">
        <f t="shared" si="105"/>
        <v>-1.9047619047619048E-3</v>
      </c>
    </row>
    <row r="614" spans="1:9" s="25" customFormat="1" x14ac:dyDescent="0.2">
      <c r="A614" s="21"/>
      <c r="B614" s="22" t="s">
        <v>554</v>
      </c>
      <c r="C614" s="23">
        <v>3</v>
      </c>
      <c r="D614" s="23">
        <v>10</v>
      </c>
      <c r="E614" s="24">
        <f t="shared" si="103"/>
        <v>5.7142857142857143E-3</v>
      </c>
      <c r="F614" s="24">
        <f t="shared" si="104"/>
        <v>4.646840148698885E-3</v>
      </c>
      <c r="G614" s="24">
        <f t="shared" si="106"/>
        <v>2.3333333333333335</v>
      </c>
      <c r="H614" s="24">
        <f t="shared" si="105"/>
        <v>1.3333333333333334E-2</v>
      </c>
    </row>
    <row r="615" spans="1:9" s="25" customFormat="1" x14ac:dyDescent="0.2">
      <c r="A615" s="21"/>
      <c r="B615" s="22" t="s">
        <v>555</v>
      </c>
      <c r="C615" s="23">
        <v>1</v>
      </c>
      <c r="D615" s="23">
        <v>1</v>
      </c>
      <c r="E615" s="24">
        <f t="shared" si="103"/>
        <v>1.9047619047619048E-3</v>
      </c>
      <c r="F615" s="24">
        <f t="shared" si="104"/>
        <v>4.6468401486988845E-4</v>
      </c>
      <c r="G615" s="24">
        <f t="shared" si="106"/>
        <v>0</v>
      </c>
      <c r="H615" s="24">
        <f t="shared" si="105"/>
        <v>0</v>
      </c>
    </row>
    <row r="616" spans="1:9" s="25" customFormat="1" ht="25.5" x14ac:dyDescent="0.2">
      <c r="A616" s="21"/>
      <c r="B616" s="22" t="s">
        <v>556</v>
      </c>
      <c r="C616" s="23">
        <v>3</v>
      </c>
      <c r="D616" s="23">
        <v>6</v>
      </c>
      <c r="E616" s="24">
        <f t="shared" si="103"/>
        <v>5.7142857142857143E-3</v>
      </c>
      <c r="F616" s="24">
        <f t="shared" si="104"/>
        <v>2.7881040892193307E-3</v>
      </c>
      <c r="G616" s="24">
        <f t="shared" si="106"/>
        <v>1</v>
      </c>
      <c r="H616" s="24">
        <f t="shared" si="105"/>
        <v>5.7142857142857143E-3</v>
      </c>
    </row>
    <row r="617" spans="1:9" s="25" customFormat="1" ht="25.5" x14ac:dyDescent="0.2">
      <c r="A617" s="21"/>
      <c r="B617" s="22" t="s">
        <v>640</v>
      </c>
      <c r="C617" s="23">
        <v>29</v>
      </c>
      <c r="D617" s="23">
        <v>31</v>
      </c>
      <c r="E617" s="24">
        <f t="shared" si="103"/>
        <v>5.5238095238095239E-2</v>
      </c>
      <c r="F617" s="24">
        <f t="shared" si="104"/>
        <v>1.4405204460966542E-2</v>
      </c>
      <c r="G617" s="24">
        <f t="shared" si="106"/>
        <v>6.8965517241379309E-2</v>
      </c>
      <c r="H617" s="24">
        <f t="shared" si="105"/>
        <v>3.8095238095238095E-3</v>
      </c>
    </row>
    <row r="618" spans="1:9" ht="25.5" x14ac:dyDescent="0.2">
      <c r="A618" s="14"/>
      <c r="B618" s="15" t="s">
        <v>557</v>
      </c>
      <c r="C618" s="16">
        <v>7</v>
      </c>
      <c r="D618" s="23">
        <v>11</v>
      </c>
      <c r="E618" s="17">
        <f t="shared" si="103"/>
        <v>1.3333333333333334E-2</v>
      </c>
      <c r="F618" s="17">
        <f t="shared" si="104"/>
        <v>5.1115241635687732E-3</v>
      </c>
      <c r="G618" s="17">
        <f t="shared" si="106"/>
        <v>0.5714285714285714</v>
      </c>
      <c r="H618" s="17">
        <f t="shared" si="105"/>
        <v>7.619047619047619E-3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596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597</v>
      </c>
      <c r="C8" s="12">
        <f>+C19+C76+C177+C356+C591</f>
        <v>9088</v>
      </c>
      <c r="D8" s="13">
        <f>+D19+D76+D177+D356+D591</f>
        <v>5972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-0.34286971830985913</v>
      </c>
      <c r="H8" s="10">
        <f t="shared" ref="H8:H13" si="1">+IF(OR(AND(E8=""),(G8="")),"",E8*G8)</f>
        <v>-0.34286971830985913</v>
      </c>
    </row>
    <row r="9" spans="1:8" s="25" customFormat="1" x14ac:dyDescent="0.2">
      <c r="A9" s="21"/>
      <c r="B9" s="22" t="s">
        <v>6</v>
      </c>
      <c r="C9" s="23">
        <f>+C19</f>
        <v>44</v>
      </c>
      <c r="D9" s="23">
        <f>+D19</f>
        <v>38</v>
      </c>
      <c r="E9" s="24">
        <f t="shared" ref="E9:F13" si="2">+C9/C$8</f>
        <v>4.8415492957746475E-3</v>
      </c>
      <c r="F9" s="24">
        <f t="shared" si="2"/>
        <v>6.3630274614869392E-3</v>
      </c>
      <c r="G9" s="24">
        <f t="shared" si="0"/>
        <v>-0.13636363636363635</v>
      </c>
      <c r="H9" s="24">
        <f t="shared" si="1"/>
        <v>-6.6021126760563368E-4</v>
      </c>
    </row>
    <row r="10" spans="1:8" s="25" customFormat="1" x14ac:dyDescent="0.2">
      <c r="A10" s="21"/>
      <c r="B10" s="22" t="s">
        <v>7</v>
      </c>
      <c r="C10" s="23">
        <f>+C76</f>
        <v>386</v>
      </c>
      <c r="D10" s="23">
        <f>+D76</f>
        <v>664</v>
      </c>
      <c r="E10" s="24">
        <f t="shared" si="2"/>
        <v>4.2473591549295774E-2</v>
      </c>
      <c r="F10" s="24">
        <f t="shared" si="2"/>
        <v>0.11118553248492967</v>
      </c>
      <c r="G10" s="24">
        <f t="shared" si="0"/>
        <v>0.72020725388601037</v>
      </c>
      <c r="H10" s="24">
        <f t="shared" si="1"/>
        <v>3.0589788732394367E-2</v>
      </c>
    </row>
    <row r="11" spans="1:8" s="25" customFormat="1" ht="25.5" x14ac:dyDescent="0.2">
      <c r="A11" s="21"/>
      <c r="B11" s="22" t="s">
        <v>8</v>
      </c>
      <c r="C11" s="23">
        <f>+C177</f>
        <v>1785</v>
      </c>
      <c r="D11" s="23">
        <f>+D177</f>
        <v>929</v>
      </c>
      <c r="E11" s="24">
        <f t="shared" si="2"/>
        <v>0.19641285211267606</v>
      </c>
      <c r="F11" s="24">
        <f t="shared" si="2"/>
        <v>0.15555927662424648</v>
      </c>
      <c r="G11" s="24">
        <f t="shared" si="0"/>
        <v>-0.47955182072829133</v>
      </c>
      <c r="H11" s="24">
        <f t="shared" si="1"/>
        <v>-9.4190140845070422E-2</v>
      </c>
    </row>
    <row r="12" spans="1:8" s="25" customFormat="1" x14ac:dyDescent="0.2">
      <c r="A12" s="21"/>
      <c r="B12" s="22" t="s">
        <v>9</v>
      </c>
      <c r="C12" s="23">
        <f>+C356</f>
        <v>5386</v>
      </c>
      <c r="D12" s="23">
        <f>+D356</f>
        <v>3369</v>
      </c>
      <c r="E12" s="24">
        <f t="shared" si="2"/>
        <v>0.59264964788732399</v>
      </c>
      <c r="F12" s="24">
        <f t="shared" si="2"/>
        <v>0.5641326188881447</v>
      </c>
      <c r="G12" s="24">
        <f t="shared" si="0"/>
        <v>-0.37448941700705535</v>
      </c>
      <c r="H12" s="24">
        <f t="shared" si="1"/>
        <v>-0.22194102112676059</v>
      </c>
    </row>
    <row r="13" spans="1:8" s="25" customFormat="1" x14ac:dyDescent="0.2">
      <c r="A13" s="21"/>
      <c r="B13" s="22" t="s">
        <v>10</v>
      </c>
      <c r="C13" s="23">
        <f>+C591</f>
        <v>1487</v>
      </c>
      <c r="D13" s="23">
        <f>+D591</f>
        <v>972</v>
      </c>
      <c r="E13" s="24">
        <f t="shared" si="2"/>
        <v>0.16362235915492956</v>
      </c>
      <c r="F13" s="24">
        <f t="shared" si="2"/>
        <v>0.16275954454119224</v>
      </c>
      <c r="G13" s="24">
        <f t="shared" si="0"/>
        <v>-0.34633490248823134</v>
      </c>
      <c r="H13" s="24">
        <f t="shared" si="1"/>
        <v>-5.6668133802816899E-2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44</v>
      </c>
      <c r="D19" s="19">
        <f>SUM(D20:D70)</f>
        <v>38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-0.13636363636363635</v>
      </c>
      <c r="H19" s="20">
        <f t="shared" ref="H19:H50" si="5">+IF(OR(AND(E19=""),(G19="")),"",E19*G19)</f>
        <v>-0.13636363636363635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2.6315789473684209E-2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2</v>
      </c>
      <c r="D23" s="23">
        <v>1</v>
      </c>
      <c r="E23" s="24">
        <f t="shared" si="3"/>
        <v>4.5454545454545456E-2</v>
      </c>
      <c r="F23" s="24">
        <f t="shared" si="4"/>
        <v>2.6315789473684209E-2</v>
      </c>
      <c r="G23" s="24">
        <f t="shared" si="6"/>
        <v>-0.5</v>
      </c>
      <c r="H23" s="24">
        <f t="shared" si="5"/>
        <v>-2.2727272727272728E-2</v>
      </c>
    </row>
    <row r="24" spans="1:8" s="25" customFormat="1" ht="25.5" x14ac:dyDescent="0.2">
      <c r="A24" s="21"/>
      <c r="B24" s="22" t="s">
        <v>16</v>
      </c>
      <c r="C24" s="23">
        <v>1</v>
      </c>
      <c r="D24" s="23">
        <v>0</v>
      </c>
      <c r="E24" s="24">
        <f t="shared" si="3"/>
        <v>2.2727272727272728E-2</v>
      </c>
      <c r="F24" s="24" t="str">
        <f t="shared" si="4"/>
        <v/>
      </c>
      <c r="G24" s="24">
        <f t="shared" si="6"/>
        <v>-1</v>
      </c>
      <c r="H24" s="24">
        <f t="shared" si="5"/>
        <v>-2.2727272727272728E-2</v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2</v>
      </c>
      <c r="D26" s="23">
        <v>0</v>
      </c>
      <c r="E26" s="24">
        <f t="shared" si="3"/>
        <v>4.5454545454545456E-2</v>
      </c>
      <c r="F26" s="24" t="str">
        <f t="shared" si="4"/>
        <v/>
      </c>
      <c r="G26" s="24">
        <f t="shared" si="6"/>
        <v>-1</v>
      </c>
      <c r="H26" s="24">
        <f t="shared" si="5"/>
        <v>-4.5454545454545456E-2</v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4</v>
      </c>
      <c r="D30" s="23">
        <v>1</v>
      </c>
      <c r="E30" s="24">
        <f t="shared" si="3"/>
        <v>9.0909090909090912E-2</v>
      </c>
      <c r="F30" s="24">
        <f t="shared" si="4"/>
        <v>2.6315789473684209E-2</v>
      </c>
      <c r="G30" s="24">
        <f t="shared" si="6"/>
        <v>-0.75</v>
      </c>
      <c r="H30" s="24">
        <f t="shared" si="5"/>
        <v>-6.8181818181818177E-2</v>
      </c>
    </row>
    <row r="31" spans="1:8" s="25" customFormat="1" ht="25.5" x14ac:dyDescent="0.2">
      <c r="A31" s="21"/>
      <c r="B31" s="22" t="s">
        <v>23</v>
      </c>
      <c r="C31" s="23">
        <v>1</v>
      </c>
      <c r="D31" s="23">
        <v>0</v>
      </c>
      <c r="E31" s="24">
        <f t="shared" si="3"/>
        <v>2.2727272727272728E-2</v>
      </c>
      <c r="F31" s="24" t="str">
        <f t="shared" si="4"/>
        <v/>
      </c>
      <c r="G31" s="24">
        <f t="shared" si="6"/>
        <v>-1</v>
      </c>
      <c r="H31" s="24">
        <f t="shared" si="5"/>
        <v>-2.2727272727272728E-2</v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1</v>
      </c>
      <c r="D33" s="23">
        <v>0</v>
      </c>
      <c r="E33" s="24">
        <f t="shared" si="3"/>
        <v>2.2727272727272728E-2</v>
      </c>
      <c r="F33" s="24" t="str">
        <f t="shared" si="4"/>
        <v/>
      </c>
      <c r="G33" s="24">
        <f t="shared" si="6"/>
        <v>-1</v>
      </c>
      <c r="H33" s="24">
        <f t="shared" si="5"/>
        <v>-2.2727272727272728E-2</v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1</v>
      </c>
      <c r="E36" s="24">
        <f t="shared" si="3"/>
        <v>2.2727272727272728E-2</v>
      </c>
      <c r="F36" s="24">
        <f t="shared" si="4"/>
        <v>2.6315789473684209E-2</v>
      </c>
      <c r="G36" s="24">
        <f t="shared" si="6"/>
        <v>0</v>
      </c>
      <c r="H36" s="24">
        <f t="shared" si="5"/>
        <v>0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1</v>
      </c>
      <c r="D38" s="23">
        <v>0</v>
      </c>
      <c r="E38" s="24">
        <f t="shared" si="3"/>
        <v>2.2727272727272728E-2</v>
      </c>
      <c r="F38" s="24" t="str">
        <f t="shared" si="4"/>
        <v/>
      </c>
      <c r="G38" s="24">
        <f t="shared" si="6"/>
        <v>-1</v>
      </c>
      <c r="H38" s="24">
        <f t="shared" si="5"/>
        <v>-2.2727272727272728E-2</v>
      </c>
    </row>
    <row r="39" spans="1:8" s="25" customFormat="1" x14ac:dyDescent="0.2">
      <c r="A39" s="21"/>
      <c r="B39" s="22" t="s">
        <v>31</v>
      </c>
      <c r="C39" s="23">
        <v>2</v>
      </c>
      <c r="D39" s="23">
        <v>0</v>
      </c>
      <c r="E39" s="24">
        <f t="shared" si="3"/>
        <v>4.5454545454545456E-2</v>
      </c>
      <c r="F39" s="24" t="str">
        <f t="shared" si="4"/>
        <v/>
      </c>
      <c r="G39" s="24">
        <f t="shared" si="6"/>
        <v>-1</v>
      </c>
      <c r="H39" s="24">
        <f t="shared" si="5"/>
        <v>-4.5454545454545456E-2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2</v>
      </c>
      <c r="E44" s="24" t="str">
        <f t="shared" si="3"/>
        <v/>
      </c>
      <c r="F44" s="24">
        <f t="shared" si="4"/>
        <v>5.2631578947368418E-2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3</v>
      </c>
      <c r="D45" s="23">
        <v>0</v>
      </c>
      <c r="E45" s="24">
        <f t="shared" si="3"/>
        <v>6.8181818181818177E-2</v>
      </c>
      <c r="F45" s="24" t="str">
        <f t="shared" si="4"/>
        <v/>
      </c>
      <c r="G45" s="24">
        <f t="shared" si="6"/>
        <v>-1</v>
      </c>
      <c r="H45" s="24">
        <f t="shared" si="5"/>
        <v>-6.8181818181818177E-2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1</v>
      </c>
      <c r="E47" s="24" t="str">
        <f t="shared" si="3"/>
        <v/>
      </c>
      <c r="F47" s="24">
        <f t="shared" si="4"/>
        <v>2.6315789473684209E-2</v>
      </c>
      <c r="G47" s="24">
        <f t="shared" si="6"/>
        <v>1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2</v>
      </c>
      <c r="D50" s="23">
        <v>3</v>
      </c>
      <c r="E50" s="24">
        <f t="shared" si="3"/>
        <v>4.5454545454545456E-2</v>
      </c>
      <c r="F50" s="24">
        <f t="shared" si="4"/>
        <v>7.8947368421052627E-2</v>
      </c>
      <c r="G50" s="24">
        <f t="shared" si="6"/>
        <v>0.5</v>
      </c>
      <c r="H50" s="24">
        <f t="shared" si="5"/>
        <v>2.2727272727272728E-2</v>
      </c>
    </row>
    <row r="51" spans="1:8" s="25" customFormat="1" x14ac:dyDescent="0.2">
      <c r="A51" s="21"/>
      <c r="B51" s="22" t="s">
        <v>43</v>
      </c>
      <c r="C51" s="23">
        <v>1</v>
      </c>
      <c r="D51" s="23">
        <v>0</v>
      </c>
      <c r="E51" s="24">
        <f t="shared" ref="E51:E70" si="7">+IF(C51=0,"",C51/C$19)</f>
        <v>2.2727272727272728E-2</v>
      </c>
      <c r="F51" s="24" t="str">
        <f t="shared" ref="F51:F70" si="8">+IF(D51=0,"",D51/D$19)</f>
        <v/>
      </c>
      <c r="G51" s="24">
        <f t="shared" si="6"/>
        <v>-1</v>
      </c>
      <c r="H51" s="24">
        <f t="shared" ref="H51:H70" si="9">+IF(OR(AND(E51=""),(G51="")),"",E51*G51)</f>
        <v>-2.2727272727272728E-2</v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1</v>
      </c>
      <c r="E53" s="24" t="str">
        <f t="shared" si="7"/>
        <v/>
      </c>
      <c r="F53" s="24">
        <f t="shared" si="8"/>
        <v>2.6315789473684209E-2</v>
      </c>
      <c r="G53" s="24">
        <f t="shared" si="10"/>
        <v>1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5</v>
      </c>
      <c r="D54" s="23">
        <v>1</v>
      </c>
      <c r="E54" s="24">
        <f t="shared" si="7"/>
        <v>0.11363636363636363</v>
      </c>
      <c r="F54" s="24">
        <f t="shared" si="8"/>
        <v>2.6315789473684209E-2</v>
      </c>
      <c r="G54" s="24">
        <f t="shared" si="10"/>
        <v>-0.8</v>
      </c>
      <c r="H54" s="24">
        <f t="shared" si="9"/>
        <v>-9.0909090909090912E-2</v>
      </c>
    </row>
    <row r="55" spans="1:8" s="25" customFormat="1" x14ac:dyDescent="0.2">
      <c r="A55" s="21"/>
      <c r="B55" s="22" t="s">
        <v>47</v>
      </c>
      <c r="C55" s="23">
        <v>0</v>
      </c>
      <c r="D55" s="23">
        <v>1</v>
      </c>
      <c r="E55" s="24" t="str">
        <f t="shared" si="7"/>
        <v/>
      </c>
      <c r="F55" s="24">
        <f t="shared" si="8"/>
        <v>2.6315789473684209E-2</v>
      </c>
      <c r="G55" s="24">
        <f t="shared" si="10"/>
        <v>1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1</v>
      </c>
      <c r="E56" s="24" t="str">
        <f t="shared" si="7"/>
        <v/>
      </c>
      <c r="F56" s="24">
        <f t="shared" si="8"/>
        <v>2.6315789473684209E-2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2</v>
      </c>
      <c r="D59" s="23">
        <v>5</v>
      </c>
      <c r="E59" s="24">
        <f t="shared" si="7"/>
        <v>4.5454545454545456E-2</v>
      </c>
      <c r="F59" s="24">
        <f t="shared" si="8"/>
        <v>0.13157894736842105</v>
      </c>
      <c r="G59" s="24">
        <f t="shared" si="10"/>
        <v>1.5</v>
      </c>
      <c r="H59" s="24">
        <f t="shared" si="9"/>
        <v>6.8181818181818177E-2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1</v>
      </c>
      <c r="D61" s="23">
        <v>0</v>
      </c>
      <c r="E61" s="24">
        <f t="shared" si="7"/>
        <v>2.2727272727272728E-2</v>
      </c>
      <c r="F61" s="24" t="str">
        <f t="shared" si="8"/>
        <v/>
      </c>
      <c r="G61" s="24">
        <f t="shared" si="10"/>
        <v>-1</v>
      </c>
      <c r="H61" s="24">
        <f t="shared" si="9"/>
        <v>-2.2727272727272728E-2</v>
      </c>
    </row>
    <row r="62" spans="1:8" s="25" customFormat="1" x14ac:dyDescent="0.2">
      <c r="A62" s="21"/>
      <c r="B62" s="22" t="s">
        <v>54</v>
      </c>
      <c r="C62" s="23">
        <v>0</v>
      </c>
      <c r="D62" s="23">
        <v>1</v>
      </c>
      <c r="E62" s="24" t="str">
        <f t="shared" si="7"/>
        <v/>
      </c>
      <c r="F62" s="24">
        <f t="shared" si="8"/>
        <v>2.6315789473684209E-2</v>
      </c>
      <c r="G62" s="24">
        <f t="shared" si="10"/>
        <v>1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14</v>
      </c>
      <c r="D64" s="23">
        <v>15</v>
      </c>
      <c r="E64" s="24">
        <f t="shared" si="7"/>
        <v>0.31818181818181818</v>
      </c>
      <c r="F64" s="24">
        <f t="shared" si="8"/>
        <v>0.39473684210526316</v>
      </c>
      <c r="G64" s="24">
        <f t="shared" si="10"/>
        <v>7.1428571428571425E-2</v>
      </c>
      <c r="H64" s="24">
        <f t="shared" si="9"/>
        <v>2.2727272727272724E-2</v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1</v>
      </c>
      <c r="E67" s="24" t="str">
        <f t="shared" si="7"/>
        <v/>
      </c>
      <c r="F67" s="24">
        <f t="shared" si="8"/>
        <v>2.6315789473684209E-2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1</v>
      </c>
      <c r="D68" s="23">
        <v>0</v>
      </c>
      <c r="E68" s="24">
        <f t="shared" si="7"/>
        <v>2.2727272727272728E-2</v>
      </c>
      <c r="F68" s="24" t="str">
        <f t="shared" si="8"/>
        <v/>
      </c>
      <c r="G68" s="24">
        <f t="shared" si="10"/>
        <v>-1</v>
      </c>
      <c r="H68" s="24">
        <f t="shared" si="9"/>
        <v>-2.2727272727272728E-2</v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2</v>
      </c>
      <c r="E70" s="24" t="str">
        <f t="shared" si="7"/>
        <v/>
      </c>
      <c r="F70" s="24">
        <f t="shared" si="8"/>
        <v>5.2631578947368418E-2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386</v>
      </c>
      <c r="D76" s="19">
        <f>SUM(D77:D171)</f>
        <v>664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0.72020725388601037</v>
      </c>
      <c r="H76" s="20">
        <f t="shared" ref="H76:H109" si="17">+IF(OR(AND(E76=""),(G76="")),"",E76*G76)</f>
        <v>0.72020725388601037</v>
      </c>
      <c r="I76" s="25"/>
    </row>
    <row r="77" spans="1:9" s="25" customFormat="1" x14ac:dyDescent="0.2">
      <c r="A77" s="21"/>
      <c r="B77" s="22" t="s">
        <v>62</v>
      </c>
      <c r="C77" s="23">
        <v>3</v>
      </c>
      <c r="D77" s="23">
        <v>16</v>
      </c>
      <c r="E77" s="24">
        <f t="shared" si="15"/>
        <v>7.7720207253886009E-3</v>
      </c>
      <c r="F77" s="24">
        <f t="shared" si="16"/>
        <v>2.4096385542168676E-2</v>
      </c>
      <c r="G77" s="24">
        <f t="shared" ref="G77:G110" si="18">+IF(AND(C77=0,D77=0)," ",IF(C77=0,1,IF(D77=0,-1,(D77-C77)/C77)))</f>
        <v>4.333333333333333</v>
      </c>
      <c r="H77" s="24">
        <f t="shared" si="17"/>
        <v>3.3678756476683933E-2</v>
      </c>
    </row>
    <row r="78" spans="1:9" s="25" customFormat="1" ht="25.5" x14ac:dyDescent="0.2">
      <c r="A78" s="21"/>
      <c r="B78" s="22" t="s">
        <v>63</v>
      </c>
      <c r="C78" s="23">
        <v>2</v>
      </c>
      <c r="D78" s="23">
        <v>2</v>
      </c>
      <c r="E78" s="24">
        <f t="shared" si="15"/>
        <v>5.1813471502590676E-3</v>
      </c>
      <c r="F78" s="24">
        <f t="shared" si="16"/>
        <v>3.0120481927710845E-3</v>
      </c>
      <c r="G78" s="24">
        <f t="shared" si="18"/>
        <v>0</v>
      </c>
      <c r="H78" s="24">
        <f t="shared" si="17"/>
        <v>0</v>
      </c>
    </row>
    <row r="79" spans="1:9" s="25" customFormat="1" x14ac:dyDescent="0.2">
      <c r="A79" s="21"/>
      <c r="B79" s="22" t="s">
        <v>64</v>
      </c>
      <c r="C79" s="23">
        <v>6</v>
      </c>
      <c r="D79" s="23">
        <v>3</v>
      </c>
      <c r="E79" s="24">
        <f t="shared" si="15"/>
        <v>1.5544041450777202E-2</v>
      </c>
      <c r="F79" s="24">
        <f t="shared" si="16"/>
        <v>4.5180722891566263E-3</v>
      </c>
      <c r="G79" s="24">
        <f t="shared" si="18"/>
        <v>-0.5</v>
      </c>
      <c r="H79" s="24">
        <f t="shared" si="17"/>
        <v>-7.7720207253886009E-3</v>
      </c>
    </row>
    <row r="80" spans="1:9" s="25" customFormat="1" x14ac:dyDescent="0.2">
      <c r="A80" s="21"/>
      <c r="B80" s="22" t="s">
        <v>65</v>
      </c>
      <c r="C80" s="23">
        <v>13</v>
      </c>
      <c r="D80" s="23">
        <v>17</v>
      </c>
      <c r="E80" s="24">
        <f t="shared" si="15"/>
        <v>3.367875647668394E-2</v>
      </c>
      <c r="F80" s="24">
        <f t="shared" si="16"/>
        <v>2.5602409638554216E-2</v>
      </c>
      <c r="G80" s="24">
        <f t="shared" si="18"/>
        <v>0.30769230769230771</v>
      </c>
      <c r="H80" s="24">
        <f t="shared" si="17"/>
        <v>1.0362694300518135E-2</v>
      </c>
    </row>
    <row r="81" spans="1:8" s="25" customFormat="1" ht="25.5" x14ac:dyDescent="0.2">
      <c r="A81" s="21"/>
      <c r="B81" s="22" t="s">
        <v>66</v>
      </c>
      <c r="C81" s="23">
        <v>22</v>
      </c>
      <c r="D81" s="23">
        <v>34</v>
      </c>
      <c r="E81" s="24">
        <f t="shared" si="15"/>
        <v>5.6994818652849742E-2</v>
      </c>
      <c r="F81" s="24">
        <f t="shared" si="16"/>
        <v>5.1204819277108432E-2</v>
      </c>
      <c r="G81" s="24">
        <f t="shared" si="18"/>
        <v>0.54545454545454541</v>
      </c>
      <c r="H81" s="24">
        <f t="shared" si="17"/>
        <v>3.1088082901554404E-2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3</v>
      </c>
      <c r="E83" s="24">
        <f t="shared" si="15"/>
        <v>2.5906735751295338E-3</v>
      </c>
      <c r="F83" s="24">
        <f t="shared" si="16"/>
        <v>4.5180722891566263E-3</v>
      </c>
      <c r="G83" s="24">
        <f t="shared" si="18"/>
        <v>2</v>
      </c>
      <c r="H83" s="24">
        <f t="shared" si="17"/>
        <v>5.1813471502590676E-3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1</v>
      </c>
      <c r="E86" s="24" t="str">
        <f t="shared" si="15"/>
        <v/>
      </c>
      <c r="F86" s="24">
        <f t="shared" si="16"/>
        <v>1.5060240963855422E-3</v>
      </c>
      <c r="G86" s="24">
        <f t="shared" si="18"/>
        <v>1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2</v>
      </c>
      <c r="D89" s="23">
        <v>5</v>
      </c>
      <c r="E89" s="24">
        <f t="shared" si="15"/>
        <v>5.1813471502590676E-3</v>
      </c>
      <c r="F89" s="24">
        <f t="shared" si="16"/>
        <v>7.5301204819277108E-3</v>
      </c>
      <c r="G89" s="24">
        <f t="shared" si="18"/>
        <v>1.5</v>
      </c>
      <c r="H89" s="24">
        <f t="shared" si="17"/>
        <v>7.7720207253886009E-3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11</v>
      </c>
      <c r="D91" s="23">
        <v>8</v>
      </c>
      <c r="E91" s="24">
        <f t="shared" si="15"/>
        <v>2.8497409326424871E-2</v>
      </c>
      <c r="F91" s="24">
        <f t="shared" si="16"/>
        <v>1.2048192771084338E-2</v>
      </c>
      <c r="G91" s="24">
        <f t="shared" si="18"/>
        <v>-0.27272727272727271</v>
      </c>
      <c r="H91" s="24">
        <f t="shared" si="17"/>
        <v>-7.7720207253886009E-3</v>
      </c>
    </row>
    <row r="92" spans="1:8" s="25" customFormat="1" x14ac:dyDescent="0.2">
      <c r="A92" s="21"/>
      <c r="B92" s="22" t="s">
        <v>76</v>
      </c>
      <c r="C92" s="23">
        <v>20</v>
      </c>
      <c r="D92" s="23">
        <v>54</v>
      </c>
      <c r="E92" s="24">
        <f t="shared" si="15"/>
        <v>5.181347150259067E-2</v>
      </c>
      <c r="F92" s="24">
        <f t="shared" si="16"/>
        <v>8.1325301204819275E-2</v>
      </c>
      <c r="G92" s="24">
        <f t="shared" si="18"/>
        <v>1.7</v>
      </c>
      <c r="H92" s="24">
        <f t="shared" si="17"/>
        <v>8.8082901554404139E-2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8</v>
      </c>
      <c r="D94" s="23">
        <v>25</v>
      </c>
      <c r="E94" s="24">
        <f t="shared" si="15"/>
        <v>2.072538860103627E-2</v>
      </c>
      <c r="F94" s="24">
        <f t="shared" si="16"/>
        <v>3.7650602409638557E-2</v>
      </c>
      <c r="G94" s="24">
        <f t="shared" si="18"/>
        <v>2.125</v>
      </c>
      <c r="H94" s="24">
        <f t="shared" si="17"/>
        <v>4.4041450777202076E-2</v>
      </c>
    </row>
    <row r="95" spans="1:8" s="25" customFormat="1" x14ac:dyDescent="0.2">
      <c r="A95" s="21"/>
      <c r="B95" s="22" t="s">
        <v>78</v>
      </c>
      <c r="C95" s="23">
        <v>1</v>
      </c>
      <c r="D95" s="23">
        <v>2</v>
      </c>
      <c r="E95" s="24">
        <f t="shared" si="15"/>
        <v>2.5906735751295338E-3</v>
      </c>
      <c r="F95" s="24">
        <f t="shared" si="16"/>
        <v>3.0120481927710845E-3</v>
      </c>
      <c r="G95" s="24">
        <f t="shared" si="18"/>
        <v>1</v>
      </c>
      <c r="H95" s="24">
        <f t="shared" si="17"/>
        <v>2.5906735751295338E-3</v>
      </c>
    </row>
    <row r="96" spans="1:8" s="25" customFormat="1" x14ac:dyDescent="0.2">
      <c r="A96" s="21"/>
      <c r="B96" s="22" t="s">
        <v>79</v>
      </c>
      <c r="C96" s="23">
        <v>1</v>
      </c>
      <c r="D96" s="23">
        <v>1</v>
      </c>
      <c r="E96" s="24">
        <f t="shared" si="15"/>
        <v>2.5906735751295338E-3</v>
      </c>
      <c r="F96" s="24">
        <f t="shared" si="16"/>
        <v>1.5060240963855422E-3</v>
      </c>
      <c r="G96" s="24">
        <f t="shared" si="18"/>
        <v>0</v>
      </c>
      <c r="H96" s="24">
        <f t="shared" si="17"/>
        <v>0</v>
      </c>
    </row>
    <row r="97" spans="1:8" s="25" customFormat="1" x14ac:dyDescent="0.2">
      <c r="A97" s="21"/>
      <c r="B97" s="22" t="s">
        <v>80</v>
      </c>
      <c r="C97" s="23">
        <v>0</v>
      </c>
      <c r="D97" s="23">
        <v>3</v>
      </c>
      <c r="E97" s="24" t="str">
        <f t="shared" si="15"/>
        <v/>
      </c>
      <c r="F97" s="24">
        <f t="shared" si="16"/>
        <v>4.5180722891566263E-3</v>
      </c>
      <c r="G97" s="24">
        <f t="shared" si="18"/>
        <v>1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1</v>
      </c>
      <c r="E98" s="24" t="str">
        <f t="shared" si="15"/>
        <v/>
      </c>
      <c r="F98" s="24">
        <f t="shared" si="16"/>
        <v>1.5060240963855422E-3</v>
      </c>
      <c r="G98" s="24">
        <f t="shared" si="18"/>
        <v>1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2</v>
      </c>
      <c r="D99" s="23">
        <v>0</v>
      </c>
      <c r="E99" s="24">
        <f t="shared" si="15"/>
        <v>5.1813471502590676E-3</v>
      </c>
      <c r="F99" s="24" t="str">
        <f t="shared" si="16"/>
        <v/>
      </c>
      <c r="G99" s="24">
        <f t="shared" si="18"/>
        <v>-1</v>
      </c>
      <c r="H99" s="24">
        <f t="shared" si="17"/>
        <v>-5.1813471502590676E-3</v>
      </c>
    </row>
    <row r="100" spans="1:8" s="25" customFormat="1" x14ac:dyDescent="0.2">
      <c r="A100" s="21"/>
      <c r="B100" s="22" t="s">
        <v>83</v>
      </c>
      <c r="C100" s="23">
        <v>1</v>
      </c>
      <c r="D100" s="23">
        <v>2</v>
      </c>
      <c r="E100" s="24">
        <f t="shared" si="15"/>
        <v>2.5906735751295338E-3</v>
      </c>
      <c r="F100" s="24">
        <f t="shared" si="16"/>
        <v>3.0120481927710845E-3</v>
      </c>
      <c r="G100" s="24">
        <f t="shared" si="18"/>
        <v>1</v>
      </c>
      <c r="H100" s="24">
        <f t="shared" si="17"/>
        <v>2.5906735751295338E-3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1</v>
      </c>
      <c r="E101" s="24" t="str">
        <f t="shared" si="15"/>
        <v/>
      </c>
      <c r="F101" s="24">
        <f t="shared" si="16"/>
        <v>1.5060240963855422E-3</v>
      </c>
      <c r="G101" s="24">
        <f t="shared" si="18"/>
        <v>1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5</v>
      </c>
      <c r="D102" s="23">
        <v>17</v>
      </c>
      <c r="E102" s="24">
        <f t="shared" si="15"/>
        <v>1.2953367875647668E-2</v>
      </c>
      <c r="F102" s="24">
        <f t="shared" si="16"/>
        <v>2.5602409638554216E-2</v>
      </c>
      <c r="G102" s="24">
        <f t="shared" si="18"/>
        <v>2.4</v>
      </c>
      <c r="H102" s="24">
        <f t="shared" si="17"/>
        <v>3.10880829015544E-2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3</v>
      </c>
      <c r="D104" s="23">
        <v>1</v>
      </c>
      <c r="E104" s="24">
        <f t="shared" si="15"/>
        <v>7.7720207253886009E-3</v>
      </c>
      <c r="F104" s="24">
        <f t="shared" si="16"/>
        <v>1.5060240963855422E-3</v>
      </c>
      <c r="G104" s="24">
        <f t="shared" si="18"/>
        <v>-0.66666666666666663</v>
      </c>
      <c r="H104" s="24">
        <f t="shared" si="17"/>
        <v>-5.1813471502590667E-3</v>
      </c>
    </row>
    <row r="105" spans="1:8" s="25" customFormat="1" x14ac:dyDescent="0.2">
      <c r="A105" s="21"/>
      <c r="B105" s="22" t="s">
        <v>88</v>
      </c>
      <c r="C105" s="23">
        <v>0</v>
      </c>
      <c r="D105" s="23">
        <v>1</v>
      </c>
      <c r="E105" s="24" t="str">
        <f t="shared" si="15"/>
        <v/>
      </c>
      <c r="F105" s="24">
        <f t="shared" si="16"/>
        <v>1.5060240963855422E-3</v>
      </c>
      <c r="G105" s="24">
        <f t="shared" si="18"/>
        <v>1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3</v>
      </c>
      <c r="D106" s="23">
        <v>4</v>
      </c>
      <c r="E106" s="24">
        <f t="shared" si="15"/>
        <v>7.7720207253886009E-3</v>
      </c>
      <c r="F106" s="24">
        <f t="shared" si="16"/>
        <v>6.024096385542169E-3</v>
      </c>
      <c r="G106" s="24">
        <f t="shared" si="18"/>
        <v>0.33333333333333331</v>
      </c>
      <c r="H106" s="24">
        <f t="shared" si="17"/>
        <v>2.5906735751295333E-3</v>
      </c>
    </row>
    <row r="107" spans="1:8" s="25" customFormat="1" x14ac:dyDescent="0.2">
      <c r="A107" s="21"/>
      <c r="B107" s="22" t="s">
        <v>90</v>
      </c>
      <c r="C107" s="23">
        <v>1</v>
      </c>
      <c r="D107" s="23">
        <v>14</v>
      </c>
      <c r="E107" s="24">
        <f t="shared" si="15"/>
        <v>2.5906735751295338E-3</v>
      </c>
      <c r="F107" s="24">
        <f t="shared" si="16"/>
        <v>2.1084337349397589E-2</v>
      </c>
      <c r="G107" s="24">
        <f t="shared" si="18"/>
        <v>13</v>
      </c>
      <c r="H107" s="24">
        <f t="shared" si="17"/>
        <v>3.367875647668394E-2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5</v>
      </c>
      <c r="D109" s="23">
        <v>1</v>
      </c>
      <c r="E109" s="24">
        <f t="shared" si="15"/>
        <v>1.2953367875647668E-2</v>
      </c>
      <c r="F109" s="24">
        <f t="shared" si="16"/>
        <v>1.5060240963855422E-3</v>
      </c>
      <c r="G109" s="24">
        <f t="shared" si="18"/>
        <v>-0.8</v>
      </c>
      <c r="H109" s="24">
        <f t="shared" si="17"/>
        <v>-1.0362694300518135E-2</v>
      </c>
    </row>
    <row r="110" spans="1:8" s="25" customFormat="1" x14ac:dyDescent="0.2">
      <c r="A110" s="21"/>
      <c r="B110" s="22" t="s">
        <v>93</v>
      </c>
      <c r="C110" s="23">
        <v>2</v>
      </c>
      <c r="D110" s="23">
        <v>0</v>
      </c>
      <c r="E110" s="24">
        <f t="shared" ref="E110:E142" si="27">+IF(C110=0,"",C110/C$76)</f>
        <v>5.1813471502590676E-3</v>
      </c>
      <c r="F110" s="24" t="str">
        <f t="shared" ref="F110:F142" si="28">+IF(D110=0,"",D110/D$76)</f>
        <v/>
      </c>
      <c r="G110" s="24">
        <f t="shared" si="18"/>
        <v>-1</v>
      </c>
      <c r="H110" s="24">
        <f t="shared" ref="H110:H142" si="29">+IF(OR(AND(E110=""),(G110="")),"",E110*G110)</f>
        <v>-5.1813471502590676E-3</v>
      </c>
    </row>
    <row r="111" spans="1:8" s="25" customFormat="1" x14ac:dyDescent="0.2">
      <c r="A111" s="21"/>
      <c r="B111" s="22" t="s">
        <v>94</v>
      </c>
      <c r="C111" s="23">
        <v>0</v>
      </c>
      <c r="D111" s="23">
        <v>1</v>
      </c>
      <c r="E111" s="24" t="str">
        <f t="shared" si="27"/>
        <v/>
      </c>
      <c r="F111" s="24">
        <f t="shared" si="28"/>
        <v>1.5060240963855422E-3</v>
      </c>
      <c r="G111" s="24">
        <f t="shared" ref="G111:G143" si="30">+IF(AND(C111=0,D111=0)," ",IF(C111=0,1,IF(D111=0,-1,(D111-C111)/C111)))</f>
        <v>1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1</v>
      </c>
      <c r="E113" s="24" t="str">
        <f t="shared" si="27"/>
        <v/>
      </c>
      <c r="F113" s="24">
        <f t="shared" si="28"/>
        <v>1.5060240963855422E-3</v>
      </c>
      <c r="G113" s="24">
        <f t="shared" si="30"/>
        <v>1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15</v>
      </c>
      <c r="D114" s="23">
        <v>51</v>
      </c>
      <c r="E114" s="24">
        <f t="shared" si="27"/>
        <v>3.8860103626943004E-2</v>
      </c>
      <c r="F114" s="24">
        <f t="shared" si="28"/>
        <v>7.6807228915662648E-2</v>
      </c>
      <c r="G114" s="24">
        <f t="shared" si="30"/>
        <v>2.4</v>
      </c>
      <c r="H114" s="24">
        <f t="shared" si="29"/>
        <v>9.3264248704663211E-2</v>
      </c>
    </row>
    <row r="115" spans="1:8" s="25" customFormat="1" ht="25.5" x14ac:dyDescent="0.2">
      <c r="A115" s="21"/>
      <c r="B115" s="22" t="s">
        <v>98</v>
      </c>
      <c r="C115" s="23">
        <v>19</v>
      </c>
      <c r="D115" s="23">
        <v>6</v>
      </c>
      <c r="E115" s="24">
        <f t="shared" si="27"/>
        <v>4.9222797927461141E-2</v>
      </c>
      <c r="F115" s="24">
        <f t="shared" si="28"/>
        <v>9.0361445783132526E-3</v>
      </c>
      <c r="G115" s="24">
        <f t="shared" si="30"/>
        <v>-0.68421052631578949</v>
      </c>
      <c r="H115" s="24">
        <f t="shared" si="29"/>
        <v>-3.367875647668394E-2</v>
      </c>
    </row>
    <row r="116" spans="1:8" s="25" customFormat="1" ht="25.5" x14ac:dyDescent="0.2">
      <c r="A116" s="21"/>
      <c r="B116" s="22" t="s">
        <v>99</v>
      </c>
      <c r="C116" s="23">
        <v>9</v>
      </c>
      <c r="D116" s="23">
        <v>7</v>
      </c>
      <c r="E116" s="24">
        <f t="shared" si="27"/>
        <v>2.3316062176165803E-2</v>
      </c>
      <c r="F116" s="24">
        <f t="shared" si="28"/>
        <v>1.0542168674698794E-2</v>
      </c>
      <c r="G116" s="24">
        <f t="shared" si="30"/>
        <v>-0.22222222222222221</v>
      </c>
      <c r="H116" s="24">
        <f t="shared" si="29"/>
        <v>-5.1813471502590667E-3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1</v>
      </c>
      <c r="E117" s="24">
        <f t="shared" si="27"/>
        <v>2.5906735751295338E-3</v>
      </c>
      <c r="F117" s="24">
        <f t="shared" si="28"/>
        <v>1.5060240963855422E-3</v>
      </c>
      <c r="G117" s="24">
        <f t="shared" si="30"/>
        <v>0</v>
      </c>
      <c r="H117" s="24">
        <f t="shared" si="29"/>
        <v>0</v>
      </c>
    </row>
    <row r="118" spans="1:8" s="25" customFormat="1" x14ac:dyDescent="0.2">
      <c r="A118" s="21"/>
      <c r="B118" s="22" t="s">
        <v>101</v>
      </c>
      <c r="C118" s="23">
        <v>6</v>
      </c>
      <c r="D118" s="23">
        <v>5</v>
      </c>
      <c r="E118" s="24">
        <f t="shared" si="27"/>
        <v>1.5544041450777202E-2</v>
      </c>
      <c r="F118" s="24">
        <f t="shared" si="28"/>
        <v>7.5301204819277108E-3</v>
      </c>
      <c r="G118" s="24">
        <f t="shared" si="30"/>
        <v>-0.16666666666666666</v>
      </c>
      <c r="H118" s="24">
        <f t="shared" si="29"/>
        <v>-2.5906735751295333E-3</v>
      </c>
    </row>
    <row r="119" spans="1:8" s="25" customFormat="1" x14ac:dyDescent="0.2">
      <c r="A119" s="21"/>
      <c r="B119" s="22" t="s">
        <v>102</v>
      </c>
      <c r="C119" s="23">
        <v>4</v>
      </c>
      <c r="D119" s="23">
        <v>3</v>
      </c>
      <c r="E119" s="24">
        <f t="shared" si="27"/>
        <v>1.0362694300518135E-2</v>
      </c>
      <c r="F119" s="24">
        <f t="shared" si="28"/>
        <v>4.5180722891566263E-3</v>
      </c>
      <c r="G119" s="24">
        <f t="shared" si="30"/>
        <v>-0.25</v>
      </c>
      <c r="H119" s="24">
        <f t="shared" si="29"/>
        <v>-2.5906735751295338E-3</v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5</v>
      </c>
      <c r="E120" s="24" t="str">
        <f t="shared" si="27"/>
        <v/>
      </c>
      <c r="F120" s="24">
        <f t="shared" si="28"/>
        <v>7.5301204819277108E-3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5</v>
      </c>
      <c r="D124" s="23">
        <v>1</v>
      </c>
      <c r="E124" s="24">
        <f t="shared" si="27"/>
        <v>1.2953367875647668E-2</v>
      </c>
      <c r="F124" s="24">
        <f t="shared" si="28"/>
        <v>1.5060240963855422E-3</v>
      </c>
      <c r="G124" s="24">
        <f t="shared" si="30"/>
        <v>-0.8</v>
      </c>
      <c r="H124" s="24">
        <f t="shared" si="29"/>
        <v>-1.0362694300518135E-2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1</v>
      </c>
      <c r="E125" s="24" t="str">
        <f t="shared" si="27"/>
        <v/>
      </c>
      <c r="F125" s="24">
        <f t="shared" si="28"/>
        <v>1.5060240963855422E-3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1</v>
      </c>
      <c r="E126" s="24">
        <f t="shared" si="27"/>
        <v>2.5906735751295338E-3</v>
      </c>
      <c r="F126" s="24">
        <f t="shared" si="28"/>
        <v>1.5060240963855422E-3</v>
      </c>
      <c r="G126" s="24">
        <f t="shared" si="30"/>
        <v>0</v>
      </c>
      <c r="H126" s="24">
        <f t="shared" si="29"/>
        <v>0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1</v>
      </c>
      <c r="E127" s="24">
        <f t="shared" si="27"/>
        <v>2.5906735751295338E-3</v>
      </c>
      <c r="F127" s="24">
        <f t="shared" si="28"/>
        <v>1.5060240963855422E-3</v>
      </c>
      <c r="G127" s="24">
        <f t="shared" si="30"/>
        <v>0</v>
      </c>
      <c r="H127" s="24">
        <f t="shared" si="29"/>
        <v>0</v>
      </c>
    </row>
    <row r="128" spans="1:8" s="25" customFormat="1" x14ac:dyDescent="0.2">
      <c r="A128" s="21"/>
      <c r="B128" s="22" t="s">
        <v>111</v>
      </c>
      <c r="C128" s="23">
        <v>9</v>
      </c>
      <c r="D128" s="23">
        <v>21</v>
      </c>
      <c r="E128" s="24">
        <f t="shared" si="27"/>
        <v>2.3316062176165803E-2</v>
      </c>
      <c r="F128" s="24">
        <f t="shared" si="28"/>
        <v>3.1626506024096383E-2</v>
      </c>
      <c r="G128" s="24">
        <f t="shared" si="30"/>
        <v>1.3333333333333333</v>
      </c>
      <c r="H128" s="24">
        <f t="shared" si="29"/>
        <v>3.1088082901554404E-2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10</v>
      </c>
      <c r="D130" s="23">
        <v>35</v>
      </c>
      <c r="E130" s="24">
        <f t="shared" si="27"/>
        <v>2.5906735751295335E-2</v>
      </c>
      <c r="F130" s="24">
        <f t="shared" si="28"/>
        <v>5.2710843373493979E-2</v>
      </c>
      <c r="G130" s="24">
        <f t="shared" si="30"/>
        <v>2.5</v>
      </c>
      <c r="H130" s="24">
        <f t="shared" si="29"/>
        <v>6.4766839378238336E-2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13</v>
      </c>
      <c r="D132" s="23">
        <v>30</v>
      </c>
      <c r="E132" s="24">
        <f t="shared" si="27"/>
        <v>3.367875647668394E-2</v>
      </c>
      <c r="F132" s="24">
        <f t="shared" si="28"/>
        <v>4.5180722891566265E-2</v>
      </c>
      <c r="G132" s="24">
        <f t="shared" si="30"/>
        <v>1.3076923076923077</v>
      </c>
      <c r="H132" s="24">
        <f t="shared" si="29"/>
        <v>4.4041450777202076E-2</v>
      </c>
    </row>
    <row r="133" spans="1:8" s="25" customFormat="1" x14ac:dyDescent="0.2">
      <c r="A133" s="21"/>
      <c r="B133" s="22" t="s">
        <v>115</v>
      </c>
      <c r="C133" s="23">
        <v>2</v>
      </c>
      <c r="D133" s="23">
        <v>9</v>
      </c>
      <c r="E133" s="24">
        <f t="shared" si="27"/>
        <v>5.1813471502590676E-3</v>
      </c>
      <c r="F133" s="24">
        <f t="shared" si="28"/>
        <v>1.355421686746988E-2</v>
      </c>
      <c r="G133" s="24">
        <f t="shared" si="30"/>
        <v>3.5</v>
      </c>
      <c r="H133" s="24">
        <f t="shared" si="29"/>
        <v>1.8134715025906738E-2</v>
      </c>
    </row>
    <row r="134" spans="1:8" s="25" customFormat="1" x14ac:dyDescent="0.2">
      <c r="A134" s="21"/>
      <c r="B134" s="22" t="s">
        <v>116</v>
      </c>
      <c r="C134" s="23">
        <v>5</v>
      </c>
      <c r="D134" s="23">
        <v>3</v>
      </c>
      <c r="E134" s="24">
        <f t="shared" si="27"/>
        <v>1.2953367875647668E-2</v>
      </c>
      <c r="F134" s="24">
        <f t="shared" si="28"/>
        <v>4.5180722891566263E-3</v>
      </c>
      <c r="G134" s="24">
        <f t="shared" si="30"/>
        <v>-0.4</v>
      </c>
      <c r="H134" s="24">
        <f t="shared" si="29"/>
        <v>-5.1813471502590676E-3</v>
      </c>
    </row>
    <row r="135" spans="1:8" s="25" customFormat="1" ht="25.5" x14ac:dyDescent="0.2">
      <c r="A135" s="21"/>
      <c r="B135" s="22" t="s">
        <v>117</v>
      </c>
      <c r="C135" s="23">
        <v>42</v>
      </c>
      <c r="D135" s="23">
        <v>59</v>
      </c>
      <c r="E135" s="24">
        <f t="shared" si="27"/>
        <v>0.10880829015544041</v>
      </c>
      <c r="F135" s="24">
        <f t="shared" si="28"/>
        <v>8.8855421686746983E-2</v>
      </c>
      <c r="G135" s="24">
        <f t="shared" si="30"/>
        <v>0.40476190476190477</v>
      </c>
      <c r="H135" s="24">
        <f t="shared" si="29"/>
        <v>4.4041450777202069E-2</v>
      </c>
    </row>
    <row r="136" spans="1:8" s="25" customFormat="1" ht="25.5" x14ac:dyDescent="0.2">
      <c r="A136" s="21"/>
      <c r="B136" s="22" t="s">
        <v>118</v>
      </c>
      <c r="C136" s="23">
        <v>7</v>
      </c>
      <c r="D136" s="23">
        <v>27</v>
      </c>
      <c r="E136" s="24">
        <f t="shared" si="27"/>
        <v>1.8134715025906734E-2</v>
      </c>
      <c r="F136" s="24">
        <f t="shared" si="28"/>
        <v>4.0662650602409638E-2</v>
      </c>
      <c r="G136" s="24">
        <f t="shared" si="30"/>
        <v>2.8571428571428572</v>
      </c>
      <c r="H136" s="24">
        <f t="shared" si="29"/>
        <v>5.181347150259067E-2</v>
      </c>
    </row>
    <row r="137" spans="1:8" s="25" customFormat="1" x14ac:dyDescent="0.2">
      <c r="A137" s="21"/>
      <c r="B137" s="22" t="s">
        <v>119</v>
      </c>
      <c r="C137" s="23">
        <v>10</v>
      </c>
      <c r="D137" s="23">
        <v>12</v>
      </c>
      <c r="E137" s="24">
        <f t="shared" si="27"/>
        <v>2.5906735751295335E-2</v>
      </c>
      <c r="F137" s="24">
        <f t="shared" si="28"/>
        <v>1.8072289156626505E-2</v>
      </c>
      <c r="G137" s="24">
        <f t="shared" si="30"/>
        <v>0.2</v>
      </c>
      <c r="H137" s="24">
        <f t="shared" si="29"/>
        <v>5.1813471502590676E-3</v>
      </c>
    </row>
    <row r="138" spans="1:8" s="25" customFormat="1" x14ac:dyDescent="0.2">
      <c r="A138" s="21"/>
      <c r="B138" s="22" t="s">
        <v>120</v>
      </c>
      <c r="C138" s="23">
        <v>33</v>
      </c>
      <c r="D138" s="23">
        <v>5</v>
      </c>
      <c r="E138" s="24">
        <f t="shared" si="27"/>
        <v>8.549222797927461E-2</v>
      </c>
      <c r="F138" s="24">
        <f t="shared" si="28"/>
        <v>7.5301204819277108E-3</v>
      </c>
      <c r="G138" s="24">
        <f t="shared" si="30"/>
        <v>-0.84848484848484851</v>
      </c>
      <c r="H138" s="24">
        <f t="shared" si="29"/>
        <v>-7.2538860103626937E-2</v>
      </c>
    </row>
    <row r="139" spans="1:8" s="25" customFormat="1" x14ac:dyDescent="0.2">
      <c r="A139" s="21"/>
      <c r="B139" s="22" t="s">
        <v>121</v>
      </c>
      <c r="C139" s="23">
        <v>3</v>
      </c>
      <c r="D139" s="23">
        <v>3</v>
      </c>
      <c r="E139" s="24">
        <f t="shared" si="27"/>
        <v>7.7720207253886009E-3</v>
      </c>
      <c r="F139" s="24">
        <f t="shared" si="28"/>
        <v>4.5180722891566263E-3</v>
      </c>
      <c r="G139" s="24">
        <f t="shared" si="30"/>
        <v>0</v>
      </c>
      <c r="H139" s="24">
        <f t="shared" si="29"/>
        <v>0</v>
      </c>
    </row>
    <row r="140" spans="1:8" s="25" customFormat="1" x14ac:dyDescent="0.2">
      <c r="A140" s="21"/>
      <c r="B140" s="22" t="s">
        <v>122</v>
      </c>
      <c r="C140" s="23">
        <v>6</v>
      </c>
      <c r="D140" s="23">
        <v>1</v>
      </c>
      <c r="E140" s="24">
        <f t="shared" si="27"/>
        <v>1.5544041450777202E-2</v>
      </c>
      <c r="F140" s="24">
        <f t="shared" si="28"/>
        <v>1.5060240963855422E-3</v>
      </c>
      <c r="G140" s="24">
        <f t="shared" si="30"/>
        <v>-0.83333333333333337</v>
      </c>
      <c r="H140" s="24">
        <f t="shared" si="29"/>
        <v>-1.2953367875647669E-2</v>
      </c>
    </row>
    <row r="141" spans="1:8" s="25" customFormat="1" x14ac:dyDescent="0.2">
      <c r="A141" s="21"/>
      <c r="B141" s="22" t="s">
        <v>123</v>
      </c>
      <c r="C141" s="23">
        <v>2</v>
      </c>
      <c r="D141" s="23">
        <v>1</v>
      </c>
      <c r="E141" s="24">
        <f t="shared" si="27"/>
        <v>5.1813471502590676E-3</v>
      </c>
      <c r="F141" s="24">
        <f t="shared" si="28"/>
        <v>1.5060240963855422E-3</v>
      </c>
      <c r="G141" s="24">
        <f t="shared" si="30"/>
        <v>-0.5</v>
      </c>
      <c r="H141" s="24">
        <f t="shared" si="29"/>
        <v>-2.5906735751295338E-3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3</v>
      </c>
      <c r="E143" s="24">
        <f t="shared" ref="E143:E171" si="35">+IF(C143=0,"",C143/C$76)</f>
        <v>2.5906735751295338E-3</v>
      </c>
      <c r="F143" s="24">
        <f t="shared" ref="F143:F171" si="36">+IF(D143=0,"",D143/D$76)</f>
        <v>4.5180722891566263E-3</v>
      </c>
      <c r="G143" s="24">
        <f t="shared" si="30"/>
        <v>2</v>
      </c>
      <c r="H143" s="24">
        <f t="shared" ref="H143:H171" si="37">+IF(OR(AND(E143=""),(G143="")),"",E143*G143)</f>
        <v>5.1813471502590676E-3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1</v>
      </c>
      <c r="E144" s="24" t="str">
        <f t="shared" si="35"/>
        <v/>
      </c>
      <c r="F144" s="24">
        <f t="shared" si="36"/>
        <v>1.5060240963855422E-3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13</v>
      </c>
      <c r="E145" s="24" t="str">
        <f t="shared" si="35"/>
        <v/>
      </c>
      <c r="F145" s="24">
        <f t="shared" si="36"/>
        <v>1.9578313253012049E-2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1</v>
      </c>
      <c r="D146" s="23">
        <v>4</v>
      </c>
      <c r="E146" s="24">
        <f t="shared" si="35"/>
        <v>2.5906735751295338E-3</v>
      </c>
      <c r="F146" s="24">
        <f t="shared" si="36"/>
        <v>6.024096385542169E-3</v>
      </c>
      <c r="G146" s="24">
        <f t="shared" si="38"/>
        <v>3</v>
      </c>
      <c r="H146" s="24">
        <f t="shared" si="37"/>
        <v>7.7720207253886009E-3</v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1</v>
      </c>
      <c r="E147" s="24" t="str">
        <f t="shared" si="35"/>
        <v/>
      </c>
      <c r="F147" s="24">
        <f t="shared" si="36"/>
        <v>1.5060240963855422E-3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3</v>
      </c>
      <c r="E155" s="24" t="str">
        <f t="shared" si="35"/>
        <v/>
      </c>
      <c r="F155" s="24">
        <f t="shared" si="36"/>
        <v>4.5180722891566263E-3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0</v>
      </c>
      <c r="E156" s="24">
        <f t="shared" si="35"/>
        <v>2.5906735751295338E-3</v>
      </c>
      <c r="F156" s="24" t="str">
        <f t="shared" si="36"/>
        <v/>
      </c>
      <c r="G156" s="24">
        <f t="shared" si="38"/>
        <v>-1</v>
      </c>
      <c r="H156" s="24">
        <f t="shared" si="37"/>
        <v>-2.5906735751295338E-3</v>
      </c>
    </row>
    <row r="157" spans="1:8" s="25" customFormat="1" x14ac:dyDescent="0.2">
      <c r="A157" s="21"/>
      <c r="B157" s="22" t="s">
        <v>139</v>
      </c>
      <c r="C157" s="23">
        <v>2</v>
      </c>
      <c r="D157" s="23">
        <v>4</v>
      </c>
      <c r="E157" s="24">
        <f t="shared" si="35"/>
        <v>5.1813471502590676E-3</v>
      </c>
      <c r="F157" s="24">
        <f t="shared" si="36"/>
        <v>6.024096385542169E-3</v>
      </c>
      <c r="G157" s="24">
        <f t="shared" si="38"/>
        <v>1</v>
      </c>
      <c r="H157" s="24">
        <f t="shared" si="37"/>
        <v>5.1813471502590676E-3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2</v>
      </c>
      <c r="D159" s="23">
        <v>2</v>
      </c>
      <c r="E159" s="24">
        <f t="shared" si="35"/>
        <v>5.1813471502590676E-3</v>
      </c>
      <c r="F159" s="24">
        <f t="shared" si="36"/>
        <v>3.0120481927710845E-3</v>
      </c>
      <c r="G159" s="24">
        <f t="shared" si="38"/>
        <v>0</v>
      </c>
      <c r="H159" s="24">
        <f t="shared" si="37"/>
        <v>0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2</v>
      </c>
      <c r="E160" s="24" t="str">
        <f t="shared" si="35"/>
        <v/>
      </c>
      <c r="F160" s="24">
        <f t="shared" si="36"/>
        <v>3.0120481927710845E-3</v>
      </c>
      <c r="G160" s="24">
        <f t="shared" si="38"/>
        <v>1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5</v>
      </c>
      <c r="E161" s="24">
        <f t="shared" si="35"/>
        <v>2.5906735751295338E-3</v>
      </c>
      <c r="F161" s="24">
        <f t="shared" si="36"/>
        <v>7.5301204819277108E-3</v>
      </c>
      <c r="G161" s="24">
        <f t="shared" si="38"/>
        <v>4</v>
      </c>
      <c r="H161" s="24">
        <f t="shared" si="37"/>
        <v>1.0362694300518135E-2</v>
      </c>
    </row>
    <row r="162" spans="1:9" s="25" customFormat="1" x14ac:dyDescent="0.2">
      <c r="A162" s="21"/>
      <c r="B162" s="22" t="s">
        <v>144</v>
      </c>
      <c r="C162" s="23">
        <v>4</v>
      </c>
      <c r="D162" s="23">
        <v>0</v>
      </c>
      <c r="E162" s="24">
        <f t="shared" si="35"/>
        <v>1.0362694300518135E-2</v>
      </c>
      <c r="F162" s="24" t="str">
        <f t="shared" si="36"/>
        <v/>
      </c>
      <c r="G162" s="24">
        <f t="shared" si="38"/>
        <v>-1</v>
      </c>
      <c r="H162" s="24">
        <f t="shared" si="37"/>
        <v>-1.0362694300518135E-2</v>
      </c>
    </row>
    <row r="163" spans="1:9" s="25" customFormat="1" x14ac:dyDescent="0.2">
      <c r="A163" s="21"/>
      <c r="B163" s="22" t="s">
        <v>145</v>
      </c>
      <c r="C163" s="23">
        <v>1</v>
      </c>
      <c r="D163" s="23">
        <v>1</v>
      </c>
      <c r="E163" s="24">
        <f t="shared" si="35"/>
        <v>2.5906735751295338E-3</v>
      </c>
      <c r="F163" s="24">
        <f t="shared" si="36"/>
        <v>1.5060240963855422E-3</v>
      </c>
      <c r="G163" s="24">
        <f t="shared" si="38"/>
        <v>0</v>
      </c>
      <c r="H163" s="24">
        <f t="shared" si="37"/>
        <v>0</v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2</v>
      </c>
      <c r="D165" s="23">
        <v>0</v>
      </c>
      <c r="E165" s="24">
        <f t="shared" si="35"/>
        <v>5.1813471502590676E-3</v>
      </c>
      <c r="F165" s="24" t="str">
        <f t="shared" si="36"/>
        <v/>
      </c>
      <c r="G165" s="24">
        <f t="shared" si="38"/>
        <v>-1</v>
      </c>
      <c r="H165" s="24">
        <f t="shared" si="37"/>
        <v>-5.1813471502590676E-3</v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2</v>
      </c>
      <c r="D167" s="23">
        <v>0</v>
      </c>
      <c r="E167" s="24">
        <f t="shared" si="35"/>
        <v>5.1813471502590676E-3</v>
      </c>
      <c r="F167" s="24" t="str">
        <f t="shared" si="36"/>
        <v/>
      </c>
      <c r="G167" s="24">
        <f t="shared" si="38"/>
        <v>-1</v>
      </c>
      <c r="H167" s="24">
        <f t="shared" si="37"/>
        <v>-5.1813471502590676E-3</v>
      </c>
    </row>
    <row r="168" spans="1:9" s="25" customFormat="1" x14ac:dyDescent="0.2">
      <c r="A168" s="21"/>
      <c r="B168" s="22" t="s">
        <v>150</v>
      </c>
      <c r="C168" s="23">
        <v>42</v>
      </c>
      <c r="D168" s="23">
        <v>70</v>
      </c>
      <c r="E168" s="24">
        <f t="shared" si="35"/>
        <v>0.10880829015544041</v>
      </c>
      <c r="F168" s="24">
        <f t="shared" si="36"/>
        <v>0.10542168674698796</v>
      </c>
      <c r="G168" s="24">
        <f t="shared" si="38"/>
        <v>0.66666666666666663</v>
      </c>
      <c r="H168" s="24">
        <f t="shared" si="37"/>
        <v>7.2538860103626937E-2</v>
      </c>
    </row>
    <row r="169" spans="1:9" s="25" customFormat="1" ht="25.5" x14ac:dyDescent="0.2">
      <c r="A169" s="21"/>
      <c r="B169" s="22" t="s">
        <v>151</v>
      </c>
      <c r="C169" s="23">
        <v>12</v>
      </c>
      <c r="D169" s="23">
        <v>49</v>
      </c>
      <c r="E169" s="24">
        <f t="shared" si="35"/>
        <v>3.1088082901554404E-2</v>
      </c>
      <c r="F169" s="24">
        <f t="shared" si="36"/>
        <v>7.3795180722891568E-2</v>
      </c>
      <c r="G169" s="24">
        <f t="shared" si="38"/>
        <v>3.0833333333333335</v>
      </c>
      <c r="H169" s="24">
        <f t="shared" si="37"/>
        <v>9.5854922279792754E-2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1785</v>
      </c>
      <c r="D177" s="19">
        <f>SUM(D178:D350)</f>
        <v>929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-0.47955182072829133</v>
      </c>
      <c r="H177" s="20">
        <f t="shared" ref="H177:H210" si="41">+IF(OR(AND(E177=""),(G177="")),"",E177*G177)</f>
        <v>-0.47955182072829133</v>
      </c>
      <c r="I177" s="25"/>
    </row>
    <row r="178" spans="1:9" s="25" customFormat="1" x14ac:dyDescent="0.2">
      <c r="A178" s="21"/>
      <c r="B178" s="22" t="s">
        <v>154</v>
      </c>
      <c r="C178" s="23">
        <v>3</v>
      </c>
      <c r="D178" s="23">
        <v>3</v>
      </c>
      <c r="E178" s="24">
        <f t="shared" si="39"/>
        <v>1.6806722689075631E-3</v>
      </c>
      <c r="F178" s="24">
        <f t="shared" si="40"/>
        <v>3.2292787944025836E-3</v>
      </c>
      <c r="G178" s="24">
        <f t="shared" ref="G178:G211" si="42">+IF(AND(C178=0,D178=0)," ",IF(C178=0,1,IF(D178=0,-1,(D178-C178)/C178)))</f>
        <v>0</v>
      </c>
      <c r="H178" s="24">
        <f t="shared" si="41"/>
        <v>0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1</v>
      </c>
      <c r="E179" s="24" t="str">
        <f t="shared" si="39"/>
        <v/>
      </c>
      <c r="F179" s="24">
        <f t="shared" si="40"/>
        <v>1.076426264800861E-3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2</v>
      </c>
      <c r="E180" s="24" t="str">
        <f t="shared" si="39"/>
        <v/>
      </c>
      <c r="F180" s="24">
        <f t="shared" si="40"/>
        <v>2.1528525296017221E-3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14</v>
      </c>
      <c r="D182" s="23">
        <v>6</v>
      </c>
      <c r="E182" s="24">
        <f t="shared" si="39"/>
        <v>7.8431372549019607E-3</v>
      </c>
      <c r="F182" s="24">
        <f t="shared" si="40"/>
        <v>6.4585575888051671E-3</v>
      </c>
      <c r="G182" s="24">
        <f t="shared" si="42"/>
        <v>-0.5714285714285714</v>
      </c>
      <c r="H182" s="24">
        <f t="shared" si="41"/>
        <v>-4.4817927170868344E-3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427</v>
      </c>
      <c r="D184" s="23">
        <v>111</v>
      </c>
      <c r="E184" s="24">
        <f t="shared" si="39"/>
        <v>0.23921568627450981</v>
      </c>
      <c r="F184" s="24">
        <f t="shared" si="40"/>
        <v>0.11948331539289558</v>
      </c>
      <c r="G184" s="24">
        <f t="shared" si="42"/>
        <v>-0.74004683840749419</v>
      </c>
      <c r="H184" s="24">
        <f t="shared" si="41"/>
        <v>-0.17703081232492998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0</v>
      </c>
      <c r="E185" s="24">
        <f t="shared" si="39"/>
        <v>5.602240896358543E-4</v>
      </c>
      <c r="F185" s="24" t="str">
        <f t="shared" si="40"/>
        <v/>
      </c>
      <c r="G185" s="24">
        <f t="shared" si="42"/>
        <v>-1</v>
      </c>
      <c r="H185" s="24">
        <f t="shared" si="41"/>
        <v>-5.602240896358543E-4</v>
      </c>
    </row>
    <row r="186" spans="1:9" s="25" customFormat="1" x14ac:dyDescent="0.2">
      <c r="A186" s="21"/>
      <c r="B186" s="22" t="s">
        <v>161</v>
      </c>
      <c r="C186" s="23">
        <v>6</v>
      </c>
      <c r="D186" s="23">
        <v>6</v>
      </c>
      <c r="E186" s="24">
        <f t="shared" si="39"/>
        <v>3.3613445378151263E-3</v>
      </c>
      <c r="F186" s="24">
        <f t="shared" si="40"/>
        <v>6.4585575888051671E-3</v>
      </c>
      <c r="G186" s="24">
        <f t="shared" si="42"/>
        <v>0</v>
      </c>
      <c r="H186" s="24">
        <f t="shared" si="41"/>
        <v>0</v>
      </c>
    </row>
    <row r="187" spans="1:9" s="25" customFormat="1" x14ac:dyDescent="0.2">
      <c r="A187" s="21"/>
      <c r="B187" s="22" t="s">
        <v>162</v>
      </c>
      <c r="C187" s="23">
        <v>1</v>
      </c>
      <c r="D187" s="23">
        <v>0</v>
      </c>
      <c r="E187" s="24">
        <f t="shared" si="39"/>
        <v>5.602240896358543E-4</v>
      </c>
      <c r="F187" s="24" t="str">
        <f t="shared" si="40"/>
        <v/>
      </c>
      <c r="G187" s="24">
        <f t="shared" si="42"/>
        <v>-1</v>
      </c>
      <c r="H187" s="24">
        <f t="shared" si="41"/>
        <v>-5.602240896358543E-4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2</v>
      </c>
      <c r="E188" s="24">
        <f t="shared" si="39"/>
        <v>5.602240896358543E-4</v>
      </c>
      <c r="F188" s="24">
        <f t="shared" si="40"/>
        <v>2.1528525296017221E-3</v>
      </c>
      <c r="G188" s="24">
        <f t="shared" si="42"/>
        <v>1</v>
      </c>
      <c r="H188" s="24">
        <f t="shared" si="41"/>
        <v>5.602240896358543E-4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1</v>
      </c>
      <c r="E189" s="24" t="str">
        <f t="shared" si="39"/>
        <v/>
      </c>
      <c r="F189" s="24">
        <f t="shared" si="40"/>
        <v>1.076426264800861E-3</v>
      </c>
      <c r="G189" s="24">
        <f t="shared" si="42"/>
        <v>1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3</v>
      </c>
      <c r="E190" s="24" t="str">
        <f t="shared" si="39"/>
        <v/>
      </c>
      <c r="F190" s="24">
        <f t="shared" si="40"/>
        <v>3.2292787944025836E-3</v>
      </c>
      <c r="G190" s="24">
        <f t="shared" si="42"/>
        <v>1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5</v>
      </c>
      <c r="D191" s="23">
        <v>4</v>
      </c>
      <c r="E191" s="24">
        <f t="shared" si="39"/>
        <v>2.8011204481792717E-3</v>
      </c>
      <c r="F191" s="24">
        <f t="shared" si="40"/>
        <v>4.3057050592034442E-3</v>
      </c>
      <c r="G191" s="24">
        <f t="shared" si="42"/>
        <v>-0.2</v>
      </c>
      <c r="H191" s="24">
        <f t="shared" si="41"/>
        <v>-5.6022408963585441E-4</v>
      </c>
    </row>
    <row r="192" spans="1:9" s="25" customFormat="1" x14ac:dyDescent="0.2">
      <c r="A192" s="21"/>
      <c r="B192" s="22" t="s">
        <v>167</v>
      </c>
      <c r="C192" s="23">
        <v>77</v>
      </c>
      <c r="D192" s="23">
        <v>88</v>
      </c>
      <c r="E192" s="24">
        <f t="shared" si="39"/>
        <v>4.3137254901960784E-2</v>
      </c>
      <c r="F192" s="24">
        <f t="shared" si="40"/>
        <v>9.4725511302475779E-2</v>
      </c>
      <c r="G192" s="24">
        <f t="shared" si="42"/>
        <v>0.14285714285714285</v>
      </c>
      <c r="H192" s="24">
        <f t="shared" si="41"/>
        <v>6.1624649859943975E-3</v>
      </c>
    </row>
    <row r="193" spans="1:8" s="25" customFormat="1" ht="25.5" x14ac:dyDescent="0.2">
      <c r="A193" s="21"/>
      <c r="B193" s="22" t="s">
        <v>168</v>
      </c>
      <c r="C193" s="23">
        <v>1</v>
      </c>
      <c r="D193" s="23">
        <v>4</v>
      </c>
      <c r="E193" s="24">
        <f t="shared" si="39"/>
        <v>5.602240896358543E-4</v>
      </c>
      <c r="F193" s="24">
        <f t="shared" si="40"/>
        <v>4.3057050592034442E-3</v>
      </c>
      <c r="G193" s="24">
        <f t="shared" si="42"/>
        <v>3</v>
      </c>
      <c r="H193" s="24">
        <f t="shared" si="41"/>
        <v>1.6806722689075629E-3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2</v>
      </c>
      <c r="E194" s="24" t="str">
        <f t="shared" si="39"/>
        <v/>
      </c>
      <c r="F194" s="24">
        <f t="shared" si="40"/>
        <v>2.1528525296017221E-3</v>
      </c>
      <c r="G194" s="24">
        <f t="shared" si="42"/>
        <v>1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2</v>
      </c>
      <c r="E195" s="24" t="str">
        <f t="shared" si="39"/>
        <v/>
      </c>
      <c r="F195" s="24">
        <f t="shared" si="40"/>
        <v>2.1528525296017221E-3</v>
      </c>
      <c r="G195" s="24">
        <f t="shared" si="42"/>
        <v>1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1</v>
      </c>
      <c r="E196" s="24" t="str">
        <f t="shared" si="39"/>
        <v/>
      </c>
      <c r="F196" s="24">
        <f t="shared" si="40"/>
        <v>1.076426264800861E-3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11</v>
      </c>
      <c r="D198" s="23">
        <v>15</v>
      </c>
      <c r="E198" s="24">
        <f t="shared" si="39"/>
        <v>6.1624649859943975E-3</v>
      </c>
      <c r="F198" s="24">
        <f t="shared" si="40"/>
        <v>1.6146393972012917E-2</v>
      </c>
      <c r="G198" s="24">
        <f t="shared" si="42"/>
        <v>0.36363636363636365</v>
      </c>
      <c r="H198" s="24">
        <f t="shared" si="41"/>
        <v>2.2408963585434172E-3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1</v>
      </c>
      <c r="D200" s="23">
        <v>2</v>
      </c>
      <c r="E200" s="24">
        <f t="shared" si="39"/>
        <v>5.602240896358543E-4</v>
      </c>
      <c r="F200" s="24">
        <f t="shared" si="40"/>
        <v>2.1528525296017221E-3</v>
      </c>
      <c r="G200" s="24">
        <f t="shared" si="42"/>
        <v>1</v>
      </c>
      <c r="H200" s="24">
        <f t="shared" si="41"/>
        <v>5.602240896358543E-4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6</v>
      </c>
      <c r="D203" s="23">
        <v>0</v>
      </c>
      <c r="E203" s="24">
        <f t="shared" si="39"/>
        <v>3.3613445378151263E-3</v>
      </c>
      <c r="F203" s="24" t="str">
        <f t="shared" si="40"/>
        <v/>
      </c>
      <c r="G203" s="24">
        <f t="shared" si="42"/>
        <v>-1</v>
      </c>
      <c r="H203" s="24">
        <f t="shared" si="41"/>
        <v>-3.3613445378151263E-3</v>
      </c>
    </row>
    <row r="204" spans="1:8" s="25" customFormat="1" x14ac:dyDescent="0.2">
      <c r="A204" s="21"/>
      <c r="B204" s="22" t="s">
        <v>179</v>
      </c>
      <c r="C204" s="23">
        <v>48</v>
      </c>
      <c r="D204" s="23">
        <v>16</v>
      </c>
      <c r="E204" s="24">
        <f t="shared" si="39"/>
        <v>2.689075630252101E-2</v>
      </c>
      <c r="F204" s="24">
        <f t="shared" si="40"/>
        <v>1.7222820236813777E-2</v>
      </c>
      <c r="G204" s="24">
        <f t="shared" si="42"/>
        <v>-0.66666666666666663</v>
      </c>
      <c r="H204" s="24">
        <f t="shared" si="41"/>
        <v>-1.7927170868347338E-2</v>
      </c>
    </row>
    <row r="205" spans="1:8" s="25" customFormat="1" ht="25.5" x14ac:dyDescent="0.2">
      <c r="A205" s="21"/>
      <c r="B205" s="22" t="s">
        <v>180</v>
      </c>
      <c r="C205" s="23">
        <v>4</v>
      </c>
      <c r="D205" s="23">
        <v>7</v>
      </c>
      <c r="E205" s="24">
        <f t="shared" si="39"/>
        <v>2.2408963585434172E-3</v>
      </c>
      <c r="F205" s="24">
        <f t="shared" si="40"/>
        <v>7.5349838536060282E-3</v>
      </c>
      <c r="G205" s="24">
        <f t="shared" si="42"/>
        <v>0.75</v>
      </c>
      <c r="H205" s="24">
        <f t="shared" si="41"/>
        <v>1.6806722689075629E-3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15</v>
      </c>
      <c r="D207" s="23">
        <v>20</v>
      </c>
      <c r="E207" s="24">
        <f t="shared" si="39"/>
        <v>8.4033613445378148E-3</v>
      </c>
      <c r="F207" s="24">
        <f t="shared" si="40"/>
        <v>2.1528525296017224E-2</v>
      </c>
      <c r="G207" s="24">
        <f t="shared" si="42"/>
        <v>0.33333333333333331</v>
      </c>
      <c r="H207" s="24">
        <f t="shared" si="41"/>
        <v>2.8011204481792713E-3</v>
      </c>
    </row>
    <row r="208" spans="1:8" s="25" customFormat="1" x14ac:dyDescent="0.2">
      <c r="A208" s="21"/>
      <c r="B208" s="22" t="s">
        <v>182</v>
      </c>
      <c r="C208" s="23">
        <v>75</v>
      </c>
      <c r="D208" s="23">
        <v>19</v>
      </c>
      <c r="E208" s="24">
        <f t="shared" si="39"/>
        <v>4.2016806722689079E-2</v>
      </c>
      <c r="F208" s="24">
        <f t="shared" si="40"/>
        <v>2.0452099031216361E-2</v>
      </c>
      <c r="G208" s="24">
        <f t="shared" si="42"/>
        <v>-0.7466666666666667</v>
      </c>
      <c r="H208" s="24">
        <f t="shared" si="41"/>
        <v>-3.137254901960785E-2</v>
      </c>
    </row>
    <row r="209" spans="1:8" s="25" customFormat="1" x14ac:dyDescent="0.2">
      <c r="A209" s="21"/>
      <c r="B209" s="22" t="s">
        <v>183</v>
      </c>
      <c r="C209" s="23">
        <v>8</v>
      </c>
      <c r="D209" s="23">
        <v>38</v>
      </c>
      <c r="E209" s="24">
        <f t="shared" si="39"/>
        <v>4.4817927170868344E-3</v>
      </c>
      <c r="F209" s="24">
        <f t="shared" si="40"/>
        <v>4.0904198062432721E-2</v>
      </c>
      <c r="G209" s="24">
        <f t="shared" si="42"/>
        <v>3.75</v>
      </c>
      <c r="H209" s="24">
        <f t="shared" si="41"/>
        <v>1.680672268907563E-2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3</v>
      </c>
      <c r="E210" s="24">
        <f t="shared" si="39"/>
        <v>2.2408963585434172E-3</v>
      </c>
      <c r="F210" s="24">
        <f t="shared" si="40"/>
        <v>3.2292787944025836E-3</v>
      </c>
      <c r="G210" s="24">
        <f t="shared" si="42"/>
        <v>-0.25</v>
      </c>
      <c r="H210" s="24">
        <f t="shared" si="41"/>
        <v>-5.602240896358543E-4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2</v>
      </c>
      <c r="E211" s="24" t="str">
        <f t="shared" ref="E211:E241" si="51">+IF(C211=0,"",C211/C$177)</f>
        <v/>
      </c>
      <c r="F211" s="24">
        <f t="shared" ref="F211:F241" si="52">+IF(D211=0,"",D211/D$177)</f>
        <v>2.1528525296017221E-3</v>
      </c>
      <c r="G211" s="24">
        <f t="shared" si="42"/>
        <v>1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</v>
      </c>
      <c r="D214" s="23">
        <v>13</v>
      </c>
      <c r="E214" s="24">
        <f t="shared" si="51"/>
        <v>5.602240896358543E-4</v>
      </c>
      <c r="F214" s="24">
        <f t="shared" si="52"/>
        <v>1.3993541442411194E-2</v>
      </c>
      <c r="G214" s="24">
        <f t="shared" si="54"/>
        <v>12</v>
      </c>
      <c r="H214" s="24">
        <f t="shared" si="53"/>
        <v>6.7226890756302516E-3</v>
      </c>
    </row>
    <row r="215" spans="1:8" s="25" customFormat="1" x14ac:dyDescent="0.2">
      <c r="A215" s="21"/>
      <c r="B215" s="22" t="s">
        <v>189</v>
      </c>
      <c r="C215" s="23">
        <v>3</v>
      </c>
      <c r="D215" s="23">
        <v>1</v>
      </c>
      <c r="E215" s="24">
        <f t="shared" si="51"/>
        <v>1.6806722689075631E-3</v>
      </c>
      <c r="F215" s="24">
        <f t="shared" si="52"/>
        <v>1.076426264800861E-3</v>
      </c>
      <c r="G215" s="24">
        <f t="shared" si="54"/>
        <v>-0.66666666666666663</v>
      </c>
      <c r="H215" s="24">
        <f t="shared" si="53"/>
        <v>-1.1204481792717086E-3</v>
      </c>
    </row>
    <row r="216" spans="1:8" s="25" customFormat="1" x14ac:dyDescent="0.2">
      <c r="A216" s="21"/>
      <c r="B216" s="22" t="s">
        <v>190</v>
      </c>
      <c r="C216" s="23">
        <v>3</v>
      </c>
      <c r="D216" s="23">
        <v>10</v>
      </c>
      <c r="E216" s="24">
        <f t="shared" si="51"/>
        <v>1.6806722689075631E-3</v>
      </c>
      <c r="F216" s="24">
        <f t="shared" si="52"/>
        <v>1.0764262648008612E-2</v>
      </c>
      <c r="G216" s="24">
        <f t="shared" si="54"/>
        <v>2.3333333333333335</v>
      </c>
      <c r="H216" s="24">
        <f t="shared" si="53"/>
        <v>3.9215686274509812E-3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12</v>
      </c>
      <c r="D219" s="23">
        <v>10</v>
      </c>
      <c r="E219" s="24">
        <f t="shared" si="51"/>
        <v>6.7226890756302525E-3</v>
      </c>
      <c r="F219" s="24">
        <f t="shared" si="52"/>
        <v>1.0764262648008612E-2</v>
      </c>
      <c r="G219" s="24">
        <f t="shared" si="54"/>
        <v>-0.16666666666666666</v>
      </c>
      <c r="H219" s="24">
        <f t="shared" si="53"/>
        <v>-1.1204481792717086E-3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6</v>
      </c>
      <c r="D222" s="23">
        <v>3</v>
      </c>
      <c r="E222" s="24">
        <f t="shared" si="51"/>
        <v>3.3613445378151263E-3</v>
      </c>
      <c r="F222" s="24">
        <f t="shared" si="52"/>
        <v>3.2292787944025836E-3</v>
      </c>
      <c r="G222" s="24">
        <f t="shared" si="54"/>
        <v>-0.5</v>
      </c>
      <c r="H222" s="24">
        <f t="shared" si="53"/>
        <v>-1.6806722689075631E-3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7</v>
      </c>
      <c r="D224" s="23">
        <v>10</v>
      </c>
      <c r="E224" s="24">
        <f t="shared" si="51"/>
        <v>3.9215686274509803E-3</v>
      </c>
      <c r="F224" s="24">
        <f t="shared" si="52"/>
        <v>1.0764262648008612E-2</v>
      </c>
      <c r="G224" s="24">
        <f t="shared" si="54"/>
        <v>0.42857142857142855</v>
      </c>
      <c r="H224" s="24">
        <f t="shared" si="53"/>
        <v>1.6806722689075629E-3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1</v>
      </c>
      <c r="D228" s="23">
        <v>0</v>
      </c>
      <c r="E228" s="24">
        <f t="shared" si="51"/>
        <v>5.602240896358543E-4</v>
      </c>
      <c r="F228" s="24" t="str">
        <f t="shared" si="52"/>
        <v/>
      </c>
      <c r="G228" s="24">
        <f t="shared" si="54"/>
        <v>-1</v>
      </c>
      <c r="H228" s="24">
        <f t="shared" si="53"/>
        <v>-5.602240896358543E-4</v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112</v>
      </c>
      <c r="D231" s="23">
        <v>216</v>
      </c>
      <c r="E231" s="24">
        <f t="shared" si="51"/>
        <v>6.2745098039215685E-2</v>
      </c>
      <c r="F231" s="24">
        <f t="shared" si="52"/>
        <v>0.23250807319698599</v>
      </c>
      <c r="G231" s="24">
        <f t="shared" si="54"/>
        <v>0.9285714285714286</v>
      </c>
      <c r="H231" s="24">
        <f t="shared" si="53"/>
        <v>5.8263305322128853E-2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1</v>
      </c>
      <c r="E232" s="24" t="str">
        <f t="shared" si="51"/>
        <v/>
      </c>
      <c r="F232" s="24">
        <f t="shared" si="52"/>
        <v>1.076426264800861E-3</v>
      </c>
      <c r="G232" s="24">
        <f t="shared" si="54"/>
        <v>1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</v>
      </c>
      <c r="D237" s="23">
        <v>0</v>
      </c>
      <c r="E237" s="24">
        <f t="shared" si="51"/>
        <v>5.602240896358543E-4</v>
      </c>
      <c r="F237" s="24" t="str">
        <f t="shared" si="52"/>
        <v/>
      </c>
      <c r="G237" s="24">
        <f t="shared" si="54"/>
        <v>-1</v>
      </c>
      <c r="H237" s="24">
        <f t="shared" si="53"/>
        <v>-5.602240896358543E-4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1</v>
      </c>
      <c r="D239" s="23">
        <v>0</v>
      </c>
      <c r="E239" s="24">
        <f t="shared" si="51"/>
        <v>5.602240896358543E-4</v>
      </c>
      <c r="F239" s="24" t="str">
        <f t="shared" si="52"/>
        <v/>
      </c>
      <c r="G239" s="24">
        <f t="shared" si="54"/>
        <v>-1</v>
      </c>
      <c r="H239" s="24">
        <f t="shared" si="53"/>
        <v>-5.602240896358543E-4</v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2</v>
      </c>
      <c r="E241" s="24" t="str">
        <f t="shared" si="51"/>
        <v/>
      </c>
      <c r="F241" s="24">
        <f t="shared" si="52"/>
        <v>2.1528525296017221E-3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5</v>
      </c>
      <c r="D244" s="23">
        <v>5</v>
      </c>
      <c r="E244" s="24">
        <f t="shared" si="55"/>
        <v>2.8011204481792717E-3</v>
      </c>
      <c r="F244" s="24">
        <f t="shared" si="56"/>
        <v>5.3821313240043061E-3</v>
      </c>
      <c r="G244" s="24">
        <f t="shared" ref="G244:G275" si="62">+IF(AND(C244=0,D244=0)," ",IF(C244=0,1,IF(D244=0,-1,(D244-C244)/C244)))</f>
        <v>0</v>
      </c>
      <c r="H244" s="24">
        <f t="shared" si="57"/>
        <v>0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1</v>
      </c>
      <c r="E246" s="24" t="str">
        <f t="shared" si="55"/>
        <v/>
      </c>
      <c r="F246" s="24">
        <f t="shared" si="56"/>
        <v>1.076426264800861E-3</v>
      </c>
      <c r="G246" s="24">
        <f t="shared" si="62"/>
        <v>1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3</v>
      </c>
      <c r="D247" s="23">
        <v>1</v>
      </c>
      <c r="E247" s="24">
        <f t="shared" si="55"/>
        <v>1.6806722689075631E-3</v>
      </c>
      <c r="F247" s="24">
        <f t="shared" si="56"/>
        <v>1.076426264800861E-3</v>
      </c>
      <c r="G247" s="24">
        <f t="shared" si="62"/>
        <v>-0.66666666666666663</v>
      </c>
      <c r="H247" s="24">
        <f t="shared" si="57"/>
        <v>-1.1204481792717086E-3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3</v>
      </c>
      <c r="E249" s="24" t="str">
        <f t="shared" si="55"/>
        <v/>
      </c>
      <c r="F249" s="24">
        <f t="shared" si="56"/>
        <v>3.2292787944025836E-3</v>
      </c>
      <c r="G249" s="24">
        <f t="shared" si="62"/>
        <v>1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4</v>
      </c>
      <c r="D250" s="23">
        <v>6</v>
      </c>
      <c r="E250" s="24">
        <f t="shared" si="55"/>
        <v>2.2408963585434172E-3</v>
      </c>
      <c r="F250" s="24">
        <f t="shared" si="56"/>
        <v>6.4585575888051671E-3</v>
      </c>
      <c r="G250" s="24">
        <f t="shared" si="62"/>
        <v>0.5</v>
      </c>
      <c r="H250" s="24">
        <f t="shared" si="57"/>
        <v>1.1204481792717086E-3</v>
      </c>
    </row>
    <row r="251" spans="1:8" s="25" customFormat="1" ht="25.5" x14ac:dyDescent="0.2">
      <c r="A251" s="21"/>
      <c r="B251" s="22" t="s">
        <v>221</v>
      </c>
      <c r="C251" s="23">
        <v>3</v>
      </c>
      <c r="D251" s="23">
        <v>0</v>
      </c>
      <c r="E251" s="24">
        <f t="shared" si="55"/>
        <v>1.6806722689075631E-3</v>
      </c>
      <c r="F251" s="24" t="str">
        <f t="shared" si="56"/>
        <v/>
      </c>
      <c r="G251" s="24">
        <f t="shared" si="62"/>
        <v>-1</v>
      </c>
      <c r="H251" s="24">
        <f t="shared" si="57"/>
        <v>-1.6806722689075631E-3</v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1</v>
      </c>
      <c r="E252" s="24" t="str">
        <f t="shared" si="55"/>
        <v/>
      </c>
      <c r="F252" s="24">
        <f t="shared" si="56"/>
        <v>1.076426264800861E-3</v>
      </c>
      <c r="G252" s="24">
        <f t="shared" si="62"/>
        <v>1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2</v>
      </c>
      <c r="E254" s="24" t="str">
        <f t="shared" si="55"/>
        <v/>
      </c>
      <c r="F254" s="24">
        <f t="shared" si="56"/>
        <v>2.1528525296017221E-3</v>
      </c>
      <c r="G254" s="24">
        <f t="shared" si="62"/>
        <v>1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1</v>
      </c>
      <c r="D255" s="23">
        <v>2</v>
      </c>
      <c r="E255" s="24">
        <f t="shared" si="55"/>
        <v>5.602240896358543E-4</v>
      </c>
      <c r="F255" s="24">
        <f t="shared" si="56"/>
        <v>2.1528525296017221E-3</v>
      </c>
      <c r="G255" s="24">
        <f t="shared" si="62"/>
        <v>1</v>
      </c>
      <c r="H255" s="24">
        <f t="shared" si="57"/>
        <v>5.602240896358543E-4</v>
      </c>
    </row>
    <row r="256" spans="1:8" s="25" customFormat="1" x14ac:dyDescent="0.2">
      <c r="A256" s="21"/>
      <c r="B256" s="22" t="s">
        <v>226</v>
      </c>
      <c r="C256" s="23">
        <v>2</v>
      </c>
      <c r="D256" s="23">
        <v>0</v>
      </c>
      <c r="E256" s="24">
        <f t="shared" si="55"/>
        <v>1.1204481792717086E-3</v>
      </c>
      <c r="F256" s="24" t="str">
        <f t="shared" si="56"/>
        <v/>
      </c>
      <c r="G256" s="24">
        <f t="shared" si="62"/>
        <v>-1</v>
      </c>
      <c r="H256" s="24">
        <f t="shared" si="57"/>
        <v>-1.1204481792717086E-3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2</v>
      </c>
      <c r="E259" s="24" t="str">
        <f t="shared" si="55"/>
        <v/>
      </c>
      <c r="F259" s="24">
        <f t="shared" si="56"/>
        <v>2.1528525296017221E-3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6</v>
      </c>
      <c r="E260" s="24" t="str">
        <f t="shared" si="55"/>
        <v/>
      </c>
      <c r="F260" s="24">
        <f t="shared" si="56"/>
        <v>6.4585575888051671E-3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1</v>
      </c>
      <c r="E261" s="24" t="str">
        <f t="shared" si="55"/>
        <v/>
      </c>
      <c r="F261" s="24">
        <f t="shared" si="56"/>
        <v>1.076426264800861E-3</v>
      </c>
      <c r="G261" s="24">
        <f t="shared" si="62"/>
        <v>1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4</v>
      </c>
      <c r="D265" s="23">
        <v>2</v>
      </c>
      <c r="E265" s="24">
        <f t="shared" si="55"/>
        <v>2.2408963585434172E-3</v>
      </c>
      <c r="F265" s="24">
        <f t="shared" si="56"/>
        <v>2.1528525296017221E-3</v>
      </c>
      <c r="G265" s="24">
        <f t="shared" si="62"/>
        <v>-0.5</v>
      </c>
      <c r="H265" s="24">
        <f t="shared" si="57"/>
        <v>-1.1204481792717086E-3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1</v>
      </c>
      <c r="E269" s="24" t="str">
        <f t="shared" si="55"/>
        <v/>
      </c>
      <c r="F269" s="24">
        <f t="shared" si="56"/>
        <v>1.076426264800861E-3</v>
      </c>
      <c r="G269" s="24">
        <f t="shared" si="62"/>
        <v>1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2</v>
      </c>
      <c r="D270" s="23">
        <v>1</v>
      </c>
      <c r="E270" s="24">
        <f t="shared" si="55"/>
        <v>1.1204481792717086E-3</v>
      </c>
      <c r="F270" s="24">
        <f t="shared" si="56"/>
        <v>1.076426264800861E-3</v>
      </c>
      <c r="G270" s="24">
        <f t="shared" si="62"/>
        <v>-0.5</v>
      </c>
      <c r="H270" s="24">
        <f t="shared" si="57"/>
        <v>-5.602240896358543E-4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1</v>
      </c>
      <c r="D272" s="23">
        <v>0</v>
      </c>
      <c r="E272" s="24">
        <f t="shared" si="55"/>
        <v>5.602240896358543E-4</v>
      </c>
      <c r="F272" s="24" t="str">
        <f t="shared" si="56"/>
        <v/>
      </c>
      <c r="G272" s="24">
        <f t="shared" si="62"/>
        <v>-1</v>
      </c>
      <c r="H272" s="24">
        <f t="shared" si="57"/>
        <v>-5.602240896358543E-4</v>
      </c>
    </row>
    <row r="273" spans="1:8" s="25" customFormat="1" x14ac:dyDescent="0.2">
      <c r="A273" s="21"/>
      <c r="B273" s="22" t="s">
        <v>242</v>
      </c>
      <c r="C273" s="23">
        <v>19</v>
      </c>
      <c r="D273" s="23">
        <v>1</v>
      </c>
      <c r="E273" s="24">
        <f t="shared" si="55"/>
        <v>1.0644257703081233E-2</v>
      </c>
      <c r="F273" s="24">
        <f t="shared" si="56"/>
        <v>1.076426264800861E-3</v>
      </c>
      <c r="G273" s="24">
        <f t="shared" si="62"/>
        <v>-0.94736842105263153</v>
      </c>
      <c r="H273" s="24">
        <f t="shared" si="57"/>
        <v>-1.0084033613445379E-2</v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1</v>
      </c>
      <c r="E274" s="24" t="str">
        <f t="shared" si="55"/>
        <v/>
      </c>
      <c r="F274" s="24">
        <f t="shared" si="56"/>
        <v>1.076426264800861E-3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1</v>
      </c>
      <c r="E275" s="24" t="str">
        <f t="shared" ref="E275:E306" si="63">+IF(C275=0,"",C275/C$177)</f>
        <v/>
      </c>
      <c r="F275" s="24">
        <f t="shared" ref="F275:F306" si="64">+IF(D275=0,"",D275/D$177)</f>
        <v>1.076426264800861E-3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18</v>
      </c>
      <c r="D277" s="23">
        <v>0</v>
      </c>
      <c r="E277" s="24">
        <f t="shared" si="63"/>
        <v>1.0084033613445379E-2</v>
      </c>
      <c r="F277" s="24" t="str">
        <f t="shared" si="64"/>
        <v/>
      </c>
      <c r="G277" s="24">
        <f t="shared" si="66"/>
        <v>-1</v>
      </c>
      <c r="H277" s="24">
        <f t="shared" si="65"/>
        <v>-1.0084033613445379E-2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1</v>
      </c>
      <c r="D280" s="23">
        <v>0</v>
      </c>
      <c r="E280" s="24">
        <f t="shared" si="63"/>
        <v>5.602240896358543E-4</v>
      </c>
      <c r="F280" s="24" t="str">
        <f t="shared" si="64"/>
        <v/>
      </c>
      <c r="G280" s="24">
        <f t="shared" si="66"/>
        <v>-1</v>
      </c>
      <c r="H280" s="24">
        <f t="shared" si="65"/>
        <v>-5.602240896358543E-4</v>
      </c>
    </row>
    <row r="281" spans="1:8" s="25" customFormat="1" x14ac:dyDescent="0.2">
      <c r="A281" s="21"/>
      <c r="B281" s="22" t="s">
        <v>250</v>
      </c>
      <c r="C281" s="23">
        <v>5</v>
      </c>
      <c r="D281" s="23">
        <v>1</v>
      </c>
      <c r="E281" s="24">
        <f t="shared" si="63"/>
        <v>2.8011204481792717E-3</v>
      </c>
      <c r="F281" s="24">
        <f t="shared" si="64"/>
        <v>1.076426264800861E-3</v>
      </c>
      <c r="G281" s="24">
        <f t="shared" si="66"/>
        <v>-0.8</v>
      </c>
      <c r="H281" s="24">
        <f t="shared" si="65"/>
        <v>-2.2408963585434176E-3</v>
      </c>
    </row>
    <row r="282" spans="1:8" s="25" customFormat="1" ht="25.5" x14ac:dyDescent="0.2">
      <c r="A282" s="21"/>
      <c r="B282" s="22" t="s">
        <v>251</v>
      </c>
      <c r="C282" s="23">
        <v>19</v>
      </c>
      <c r="D282" s="23">
        <v>8</v>
      </c>
      <c r="E282" s="24">
        <f t="shared" si="63"/>
        <v>1.0644257703081233E-2</v>
      </c>
      <c r="F282" s="24">
        <f t="shared" si="64"/>
        <v>8.6114101184068884E-3</v>
      </c>
      <c r="G282" s="24">
        <f t="shared" si="66"/>
        <v>-0.57894736842105265</v>
      </c>
      <c r="H282" s="24">
        <f t="shared" si="65"/>
        <v>-6.1624649859943984E-3</v>
      </c>
    </row>
    <row r="283" spans="1:8" s="25" customFormat="1" x14ac:dyDescent="0.2">
      <c r="A283" s="21"/>
      <c r="B283" s="22" t="s">
        <v>252</v>
      </c>
      <c r="C283" s="23">
        <v>4</v>
      </c>
      <c r="D283" s="23">
        <v>0</v>
      </c>
      <c r="E283" s="24">
        <f t="shared" si="63"/>
        <v>2.2408963585434172E-3</v>
      </c>
      <c r="F283" s="24" t="str">
        <f t="shared" si="64"/>
        <v/>
      </c>
      <c r="G283" s="24">
        <f t="shared" si="66"/>
        <v>-1</v>
      </c>
      <c r="H283" s="24">
        <f t="shared" si="65"/>
        <v>-2.2408963585434172E-3</v>
      </c>
    </row>
    <row r="284" spans="1:8" s="25" customFormat="1" x14ac:dyDescent="0.2">
      <c r="A284" s="21"/>
      <c r="B284" s="22" t="s">
        <v>253</v>
      </c>
      <c r="C284" s="23">
        <v>2</v>
      </c>
      <c r="D284" s="23">
        <v>1</v>
      </c>
      <c r="E284" s="24">
        <f t="shared" si="63"/>
        <v>1.1204481792717086E-3</v>
      </c>
      <c r="F284" s="24">
        <f t="shared" si="64"/>
        <v>1.076426264800861E-3</v>
      </c>
      <c r="G284" s="24">
        <f t="shared" si="66"/>
        <v>-0.5</v>
      </c>
      <c r="H284" s="24">
        <f t="shared" si="65"/>
        <v>-5.602240896358543E-4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2</v>
      </c>
      <c r="D286" s="23">
        <v>0</v>
      </c>
      <c r="E286" s="24">
        <f t="shared" si="63"/>
        <v>1.1204481792717086E-3</v>
      </c>
      <c r="F286" s="24" t="str">
        <f t="shared" si="64"/>
        <v/>
      </c>
      <c r="G286" s="24">
        <f t="shared" si="66"/>
        <v>-1</v>
      </c>
      <c r="H286" s="24">
        <f t="shared" si="65"/>
        <v>-1.1204481792717086E-3</v>
      </c>
    </row>
    <row r="287" spans="1:8" s="25" customFormat="1" x14ac:dyDescent="0.2">
      <c r="A287" s="21"/>
      <c r="B287" s="22" t="s">
        <v>256</v>
      </c>
      <c r="C287" s="23">
        <v>3</v>
      </c>
      <c r="D287" s="23">
        <v>0</v>
      </c>
      <c r="E287" s="24">
        <f t="shared" si="63"/>
        <v>1.6806722689075631E-3</v>
      </c>
      <c r="F287" s="24" t="str">
        <f t="shared" si="64"/>
        <v/>
      </c>
      <c r="G287" s="24">
        <f t="shared" si="66"/>
        <v>-1</v>
      </c>
      <c r="H287" s="24">
        <f t="shared" si="65"/>
        <v>-1.6806722689075631E-3</v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1</v>
      </c>
      <c r="E288" s="24" t="str">
        <f t="shared" si="63"/>
        <v/>
      </c>
      <c r="F288" s="24">
        <f t="shared" si="64"/>
        <v>1.076426264800861E-3</v>
      </c>
      <c r="G288" s="24">
        <f t="shared" si="66"/>
        <v>1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5</v>
      </c>
      <c r="D289" s="23">
        <v>4</v>
      </c>
      <c r="E289" s="24">
        <f t="shared" si="63"/>
        <v>2.8011204481792717E-3</v>
      </c>
      <c r="F289" s="24">
        <f t="shared" si="64"/>
        <v>4.3057050592034442E-3</v>
      </c>
      <c r="G289" s="24">
        <f t="shared" si="66"/>
        <v>-0.2</v>
      </c>
      <c r="H289" s="24">
        <f t="shared" si="65"/>
        <v>-5.6022408963585441E-4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1</v>
      </c>
      <c r="E293" s="24" t="str">
        <f t="shared" si="63"/>
        <v/>
      </c>
      <c r="F293" s="24">
        <f t="shared" si="64"/>
        <v>1.076426264800861E-3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2</v>
      </c>
      <c r="D294" s="23">
        <v>2</v>
      </c>
      <c r="E294" s="24">
        <f t="shared" si="63"/>
        <v>1.1204481792717086E-3</v>
      </c>
      <c r="F294" s="24">
        <f t="shared" si="64"/>
        <v>2.1528525296017221E-3</v>
      </c>
      <c r="G294" s="24">
        <f t="shared" si="66"/>
        <v>0</v>
      </c>
      <c r="H294" s="24">
        <f t="shared" si="65"/>
        <v>0</v>
      </c>
    </row>
    <row r="295" spans="1:8" s="25" customFormat="1" x14ac:dyDescent="0.2">
      <c r="A295" s="21"/>
      <c r="B295" s="22" t="s">
        <v>264</v>
      </c>
      <c r="C295" s="23">
        <v>2</v>
      </c>
      <c r="D295" s="23">
        <v>4</v>
      </c>
      <c r="E295" s="24">
        <f t="shared" si="63"/>
        <v>1.1204481792717086E-3</v>
      </c>
      <c r="F295" s="24">
        <f t="shared" si="64"/>
        <v>4.3057050592034442E-3</v>
      </c>
      <c r="G295" s="24">
        <f t="shared" si="66"/>
        <v>1</v>
      </c>
      <c r="H295" s="24">
        <f t="shared" si="65"/>
        <v>1.1204481792717086E-3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1</v>
      </c>
      <c r="E296" s="24">
        <f t="shared" si="63"/>
        <v>5.602240896358543E-4</v>
      </c>
      <c r="F296" s="24">
        <f t="shared" si="64"/>
        <v>1.076426264800861E-3</v>
      </c>
      <c r="G296" s="24">
        <f t="shared" si="66"/>
        <v>0</v>
      </c>
      <c r="H296" s="24">
        <f t="shared" si="65"/>
        <v>0</v>
      </c>
    </row>
    <row r="297" spans="1:8" s="25" customFormat="1" x14ac:dyDescent="0.2">
      <c r="A297" s="21"/>
      <c r="B297" s="22" t="s">
        <v>265</v>
      </c>
      <c r="C297" s="23">
        <v>1</v>
      </c>
      <c r="D297" s="23">
        <v>1</v>
      </c>
      <c r="E297" s="24">
        <f t="shared" si="63"/>
        <v>5.602240896358543E-4</v>
      </c>
      <c r="F297" s="24">
        <f t="shared" si="64"/>
        <v>1.076426264800861E-3</v>
      </c>
      <c r="G297" s="24">
        <f t="shared" si="66"/>
        <v>0</v>
      </c>
      <c r="H297" s="24">
        <f t="shared" si="65"/>
        <v>0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36</v>
      </c>
      <c r="E298" s="24" t="str">
        <f t="shared" si="63"/>
        <v/>
      </c>
      <c r="F298" s="24">
        <f t="shared" si="64"/>
        <v>3.8751345532831001E-2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5</v>
      </c>
      <c r="D300" s="23">
        <v>4</v>
      </c>
      <c r="E300" s="24">
        <f t="shared" si="63"/>
        <v>2.8011204481792717E-3</v>
      </c>
      <c r="F300" s="24">
        <f t="shared" si="64"/>
        <v>4.3057050592034442E-3</v>
      </c>
      <c r="G300" s="24">
        <f t="shared" si="66"/>
        <v>-0.2</v>
      </c>
      <c r="H300" s="24">
        <f t="shared" si="65"/>
        <v>-5.6022408963585441E-4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3</v>
      </c>
      <c r="E301" s="24" t="str">
        <f t="shared" si="63"/>
        <v/>
      </c>
      <c r="F301" s="24">
        <f t="shared" si="64"/>
        <v>3.2292787944025836E-3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294</v>
      </c>
      <c r="D306" s="23">
        <v>5</v>
      </c>
      <c r="E306" s="24">
        <f t="shared" si="63"/>
        <v>0.16470588235294117</v>
      </c>
      <c r="F306" s="24">
        <f t="shared" si="64"/>
        <v>5.3821313240043061E-3</v>
      </c>
      <c r="G306" s="24">
        <f t="shared" si="66"/>
        <v>-0.98299319727891155</v>
      </c>
      <c r="H306" s="24">
        <f t="shared" si="65"/>
        <v>-0.16190476190476191</v>
      </c>
    </row>
    <row r="307" spans="1:8" s="25" customFormat="1" x14ac:dyDescent="0.2">
      <c r="A307" s="21"/>
      <c r="B307" s="22" t="s">
        <v>274</v>
      </c>
      <c r="C307" s="23">
        <v>1</v>
      </c>
      <c r="D307" s="23">
        <v>0</v>
      </c>
      <c r="E307" s="24">
        <f t="shared" ref="E307:E338" si="67">+IF(C307=0,"",C307/C$177)</f>
        <v>5.602240896358543E-4</v>
      </c>
      <c r="F307" s="24" t="str">
        <f t="shared" ref="F307:F338" si="68">+IF(D307=0,"",D307/D$177)</f>
        <v/>
      </c>
      <c r="G307" s="24">
        <f t="shared" si="66"/>
        <v>-1</v>
      </c>
      <c r="H307" s="24">
        <f t="shared" ref="H307:H338" si="69">+IF(OR(AND(E307=""),(G307="")),"",E307*G307)</f>
        <v>-5.602240896358543E-4</v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2</v>
      </c>
      <c r="E308" s="24" t="str">
        <f t="shared" si="67"/>
        <v/>
      </c>
      <c r="F308" s="24">
        <f t="shared" si="68"/>
        <v>2.1528525296017221E-3</v>
      </c>
      <c r="G308" s="24">
        <f t="shared" ref="G308:G339" si="70">+IF(AND(C308=0,D308=0)," ",IF(C308=0,1,IF(D308=0,-1,(D308-C308)/C308)))</f>
        <v>1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7</v>
      </c>
      <c r="E309" s="24" t="str">
        <f t="shared" si="67"/>
        <v/>
      </c>
      <c r="F309" s="24">
        <f t="shared" si="68"/>
        <v>7.5349838536060282E-3</v>
      </c>
      <c r="G309" s="24">
        <f t="shared" si="70"/>
        <v>1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1</v>
      </c>
      <c r="E310" s="24" t="str">
        <f t="shared" si="67"/>
        <v/>
      </c>
      <c r="F310" s="24">
        <f t="shared" si="68"/>
        <v>1.076426264800861E-3</v>
      </c>
      <c r="G310" s="24">
        <f t="shared" si="70"/>
        <v>1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42</v>
      </c>
      <c r="D311" s="23">
        <v>47</v>
      </c>
      <c r="E311" s="24">
        <f t="shared" si="67"/>
        <v>2.3529411764705882E-2</v>
      </c>
      <c r="F311" s="24">
        <f t="shared" si="68"/>
        <v>5.0592034445640477E-2</v>
      </c>
      <c r="G311" s="24">
        <f t="shared" si="70"/>
        <v>0.11904761904761904</v>
      </c>
      <c r="H311" s="24">
        <f t="shared" si="69"/>
        <v>2.8011204481792713E-3</v>
      </c>
    </row>
    <row r="312" spans="1:8" s="25" customFormat="1" x14ac:dyDescent="0.2">
      <c r="A312" s="21"/>
      <c r="B312" s="22" t="s">
        <v>279</v>
      </c>
      <c r="C312" s="23">
        <v>101</v>
      </c>
      <c r="D312" s="23">
        <v>3</v>
      </c>
      <c r="E312" s="24">
        <f t="shared" si="67"/>
        <v>5.6582633053221289E-2</v>
      </c>
      <c r="F312" s="24">
        <f t="shared" si="68"/>
        <v>3.2292787944025836E-3</v>
      </c>
      <c r="G312" s="24">
        <f t="shared" si="70"/>
        <v>-0.97029702970297027</v>
      </c>
      <c r="H312" s="24">
        <f t="shared" si="69"/>
        <v>-5.4901960784313725E-2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357</v>
      </c>
      <c r="D314" s="23">
        <v>114</v>
      </c>
      <c r="E314" s="24">
        <f t="shared" si="67"/>
        <v>0.2</v>
      </c>
      <c r="F314" s="24">
        <f t="shared" si="68"/>
        <v>0.12271259418729817</v>
      </c>
      <c r="G314" s="24">
        <f t="shared" si="70"/>
        <v>-0.68067226890756305</v>
      </c>
      <c r="H314" s="24">
        <f t="shared" si="69"/>
        <v>-0.13613445378151262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1</v>
      </c>
      <c r="D316" s="23">
        <v>0</v>
      </c>
      <c r="E316" s="24">
        <f t="shared" si="67"/>
        <v>5.602240896358543E-4</v>
      </c>
      <c r="F316" s="24" t="str">
        <f t="shared" si="68"/>
        <v/>
      </c>
      <c r="G316" s="24">
        <f t="shared" si="70"/>
        <v>-1</v>
      </c>
      <c r="H316" s="24">
        <f t="shared" si="69"/>
        <v>-5.602240896358543E-4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1</v>
      </c>
      <c r="D320" s="23">
        <v>0</v>
      </c>
      <c r="E320" s="24">
        <f t="shared" si="67"/>
        <v>5.602240896358543E-4</v>
      </c>
      <c r="F320" s="24" t="str">
        <f t="shared" si="68"/>
        <v/>
      </c>
      <c r="G320" s="24">
        <f t="shared" si="70"/>
        <v>-1</v>
      </c>
      <c r="H320" s="24">
        <f t="shared" si="69"/>
        <v>-5.602240896358543E-4</v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1</v>
      </c>
      <c r="D323" s="23">
        <v>0</v>
      </c>
      <c r="E323" s="24">
        <f t="shared" si="67"/>
        <v>5.602240896358543E-4</v>
      </c>
      <c r="F323" s="24" t="str">
        <f t="shared" si="68"/>
        <v/>
      </c>
      <c r="G323" s="24">
        <f t="shared" si="70"/>
        <v>-1</v>
      </c>
      <c r="H323" s="24">
        <f t="shared" si="69"/>
        <v>-5.602240896358543E-4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12</v>
      </c>
      <c r="D325" s="23">
        <v>7</v>
      </c>
      <c r="E325" s="24">
        <f t="shared" si="67"/>
        <v>6.7226890756302525E-3</v>
      </c>
      <c r="F325" s="24">
        <f t="shared" si="68"/>
        <v>7.5349838536060282E-3</v>
      </c>
      <c r="G325" s="24">
        <f t="shared" si="70"/>
        <v>-0.41666666666666669</v>
      </c>
      <c r="H325" s="24">
        <f t="shared" si="69"/>
        <v>-2.8011204481792722E-3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2</v>
      </c>
      <c r="D330" s="23">
        <v>11</v>
      </c>
      <c r="E330" s="24">
        <f t="shared" si="67"/>
        <v>1.1204481792717086E-3</v>
      </c>
      <c r="F330" s="24">
        <f t="shared" si="68"/>
        <v>1.1840688912809472E-2</v>
      </c>
      <c r="G330" s="24">
        <f t="shared" si="70"/>
        <v>4.5</v>
      </c>
      <c r="H330" s="24">
        <f t="shared" si="69"/>
        <v>5.0420168067226885E-3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</v>
      </c>
      <c r="D334" s="23">
        <v>4</v>
      </c>
      <c r="E334" s="24">
        <f t="shared" si="67"/>
        <v>5.602240896358543E-4</v>
      </c>
      <c r="F334" s="24">
        <f t="shared" si="68"/>
        <v>4.3057050592034442E-3</v>
      </c>
      <c r="G334" s="24">
        <f t="shared" si="70"/>
        <v>3</v>
      </c>
      <c r="H334" s="24">
        <f t="shared" si="69"/>
        <v>1.6806722689075629E-3</v>
      </c>
    </row>
    <row r="335" spans="1:8" s="25" customFormat="1" x14ac:dyDescent="0.2">
      <c r="A335" s="21"/>
      <c r="B335" s="22" t="s">
        <v>301</v>
      </c>
      <c r="C335" s="23">
        <v>2</v>
      </c>
      <c r="D335" s="23">
        <v>0</v>
      </c>
      <c r="E335" s="24">
        <f t="shared" si="67"/>
        <v>1.1204481792717086E-3</v>
      </c>
      <c r="F335" s="24" t="str">
        <f t="shared" si="68"/>
        <v/>
      </c>
      <c r="G335" s="24">
        <f t="shared" si="70"/>
        <v>-1</v>
      </c>
      <c r="H335" s="24">
        <f t="shared" si="69"/>
        <v>-1.1204481792717086E-3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1</v>
      </c>
      <c r="D348" s="23">
        <v>0</v>
      </c>
      <c r="E348" s="24">
        <f t="shared" si="71"/>
        <v>5.602240896358543E-4</v>
      </c>
      <c r="F348" s="24" t="str">
        <f t="shared" si="72"/>
        <v/>
      </c>
      <c r="G348" s="24">
        <f t="shared" si="74"/>
        <v>-1</v>
      </c>
      <c r="H348" s="24">
        <f t="shared" si="73"/>
        <v>-5.602240896358543E-4</v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5386</v>
      </c>
      <c r="D356" s="19">
        <f>SUM(D357:D585)</f>
        <v>3369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-0.37448941700705535</v>
      </c>
      <c r="H356" s="20">
        <f t="shared" ref="H356:H420" si="81">+IF(OR(AND(E356=""),(G356="")),"",E356*G356)</f>
        <v>-0.37448941700705535</v>
      </c>
      <c r="I356" s="25"/>
    </row>
    <row r="357" spans="1:9" s="25" customFormat="1" x14ac:dyDescent="0.2">
      <c r="A357" s="21"/>
      <c r="B357" s="22" t="s">
        <v>316</v>
      </c>
      <c r="C357" s="23">
        <v>14</v>
      </c>
      <c r="D357" s="23">
        <v>10</v>
      </c>
      <c r="E357" s="24">
        <f t="shared" si="79"/>
        <v>2.5993316004455998E-3</v>
      </c>
      <c r="F357" s="24">
        <f t="shared" si="80"/>
        <v>2.9682398337785693E-3</v>
      </c>
      <c r="G357" s="24">
        <f t="shared" ref="G357:G421" si="82">+IF(AND(C357=0,D357=0)," ",IF(C357=0,1,IF(D357=0,-1,(D357-C357)/C357)))</f>
        <v>-0.2857142857142857</v>
      </c>
      <c r="H357" s="24">
        <f t="shared" si="81"/>
        <v>-7.4266617155588561E-4</v>
      </c>
    </row>
    <row r="358" spans="1:9" s="25" customFormat="1" x14ac:dyDescent="0.2">
      <c r="A358" s="21"/>
      <c r="B358" s="22" t="s">
        <v>317</v>
      </c>
      <c r="C358" s="23">
        <v>6</v>
      </c>
      <c r="D358" s="23">
        <v>6</v>
      </c>
      <c r="E358" s="24">
        <f t="shared" si="79"/>
        <v>1.1139992573338284E-3</v>
      </c>
      <c r="F358" s="24">
        <f t="shared" si="80"/>
        <v>1.7809439002671415E-3</v>
      </c>
      <c r="G358" s="24">
        <f t="shared" si="82"/>
        <v>0</v>
      </c>
      <c r="H358" s="24">
        <f t="shared" si="81"/>
        <v>0</v>
      </c>
    </row>
    <row r="359" spans="1:9" s="25" customFormat="1" x14ac:dyDescent="0.2">
      <c r="A359" s="21"/>
      <c r="B359" s="22" t="s">
        <v>318</v>
      </c>
      <c r="C359" s="23">
        <v>3</v>
      </c>
      <c r="D359" s="23">
        <v>6</v>
      </c>
      <c r="E359" s="24">
        <f t="shared" si="79"/>
        <v>5.5699962866691418E-4</v>
      </c>
      <c r="F359" s="24">
        <f t="shared" si="80"/>
        <v>1.7809439002671415E-3</v>
      </c>
      <c r="G359" s="24">
        <f t="shared" si="82"/>
        <v>1</v>
      </c>
      <c r="H359" s="24">
        <f t="shared" si="81"/>
        <v>5.5699962866691418E-4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1034</v>
      </c>
      <c r="D362" s="23">
        <v>262</v>
      </c>
      <c r="E362" s="24">
        <f t="shared" si="79"/>
        <v>0.19197920534719642</v>
      </c>
      <c r="F362" s="24">
        <f t="shared" si="80"/>
        <v>7.7767883644998523E-2</v>
      </c>
      <c r="G362" s="24">
        <f t="shared" si="82"/>
        <v>-0.74661508704061896</v>
      </c>
      <c r="H362" s="24">
        <f t="shared" si="81"/>
        <v>-0.14333457111028591</v>
      </c>
    </row>
    <row r="363" spans="1:9" s="25" customFormat="1" x14ac:dyDescent="0.2">
      <c r="A363" s="21"/>
      <c r="B363" s="22" t="s">
        <v>322</v>
      </c>
      <c r="C363" s="23">
        <v>4</v>
      </c>
      <c r="D363" s="23">
        <v>3</v>
      </c>
      <c r="E363" s="24">
        <f t="shared" si="79"/>
        <v>7.4266617155588561E-4</v>
      </c>
      <c r="F363" s="24">
        <f t="shared" si="80"/>
        <v>8.9047195013357077E-4</v>
      </c>
      <c r="G363" s="24">
        <f t="shared" si="82"/>
        <v>-0.25</v>
      </c>
      <c r="H363" s="24">
        <f t="shared" si="81"/>
        <v>-1.856665428889714E-4</v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10</v>
      </c>
      <c r="E364" s="24" t="str">
        <f t="shared" si="79"/>
        <v/>
      </c>
      <c r="F364" s="24">
        <f t="shared" si="80"/>
        <v>2.9682398337785693E-3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3</v>
      </c>
      <c r="D365" s="23">
        <v>7</v>
      </c>
      <c r="E365" s="24">
        <f t="shared" si="79"/>
        <v>5.5699962866691418E-4</v>
      </c>
      <c r="F365" s="24">
        <f t="shared" si="80"/>
        <v>2.0777678836449986E-3</v>
      </c>
      <c r="G365" s="24">
        <f t="shared" si="82"/>
        <v>1.3333333333333333</v>
      </c>
      <c r="H365" s="24">
        <f t="shared" si="81"/>
        <v>7.426661715558855E-4</v>
      </c>
    </row>
    <row r="366" spans="1:9" s="25" customFormat="1" x14ac:dyDescent="0.2">
      <c r="A366" s="21"/>
      <c r="B366" s="22" t="s">
        <v>325</v>
      </c>
      <c r="C366" s="23">
        <v>2</v>
      </c>
      <c r="D366" s="23">
        <v>1</v>
      </c>
      <c r="E366" s="24">
        <f t="shared" si="79"/>
        <v>3.713330857779428E-4</v>
      </c>
      <c r="F366" s="24">
        <f t="shared" si="80"/>
        <v>2.9682398337785694E-4</v>
      </c>
      <c r="G366" s="24">
        <f t="shared" si="82"/>
        <v>-0.5</v>
      </c>
      <c r="H366" s="24">
        <f t="shared" si="81"/>
        <v>-1.856665428889714E-4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3</v>
      </c>
      <c r="E367" s="24" t="str">
        <f t="shared" si="79"/>
        <v/>
      </c>
      <c r="F367" s="24">
        <f t="shared" si="80"/>
        <v>8.9047195013357077E-4</v>
      </c>
      <c r="G367" s="24">
        <f t="shared" si="82"/>
        <v>1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33</v>
      </c>
      <c r="D368" s="23">
        <v>51</v>
      </c>
      <c r="E368" s="24">
        <f t="shared" si="79"/>
        <v>6.1269959153360566E-3</v>
      </c>
      <c r="F368" s="24">
        <f t="shared" si="80"/>
        <v>1.5138023152270703E-2</v>
      </c>
      <c r="G368" s="24">
        <f t="shared" si="82"/>
        <v>0.54545454545454541</v>
      </c>
      <c r="H368" s="24">
        <f t="shared" si="81"/>
        <v>3.3419977720014851E-3</v>
      </c>
    </row>
    <row r="369" spans="1:8" s="25" customFormat="1" x14ac:dyDescent="0.2">
      <c r="A369" s="21"/>
      <c r="B369" s="22" t="s">
        <v>328</v>
      </c>
      <c r="C369" s="23">
        <v>8</v>
      </c>
      <c r="D369" s="23">
        <v>13</v>
      </c>
      <c r="E369" s="24">
        <f t="shared" si="79"/>
        <v>1.4853323431117712E-3</v>
      </c>
      <c r="F369" s="24">
        <f t="shared" si="80"/>
        <v>3.85871178391214E-3</v>
      </c>
      <c r="G369" s="24">
        <f t="shared" si="82"/>
        <v>0.625</v>
      </c>
      <c r="H369" s="24">
        <f t="shared" si="81"/>
        <v>9.2833271444485704E-4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3</v>
      </c>
      <c r="E370" s="24" t="str">
        <f t="shared" si="79"/>
        <v/>
      </c>
      <c r="F370" s="24">
        <f t="shared" si="80"/>
        <v>8.9047195013357077E-4</v>
      </c>
      <c r="G370" s="24">
        <f t="shared" si="82"/>
        <v>1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19</v>
      </c>
      <c r="D371" s="23">
        <v>42</v>
      </c>
      <c r="E371" s="24">
        <f t="shared" si="79"/>
        <v>3.5276643148904568E-3</v>
      </c>
      <c r="F371" s="24">
        <f t="shared" si="80"/>
        <v>1.2466607301869992E-2</v>
      </c>
      <c r="G371" s="24">
        <f t="shared" si="82"/>
        <v>1.2105263157894737</v>
      </c>
      <c r="H371" s="24">
        <f t="shared" si="81"/>
        <v>4.2703304864463425E-3</v>
      </c>
    </row>
    <row r="372" spans="1:8" s="25" customFormat="1" x14ac:dyDescent="0.2">
      <c r="A372" s="21"/>
      <c r="B372" s="22" t="s">
        <v>631</v>
      </c>
      <c r="C372" s="23">
        <v>6</v>
      </c>
      <c r="D372" s="23">
        <v>13</v>
      </c>
      <c r="E372" s="24">
        <f t="shared" si="79"/>
        <v>1.1139992573338284E-3</v>
      </c>
      <c r="F372" s="24">
        <f t="shared" si="80"/>
        <v>3.85871178391214E-3</v>
      </c>
      <c r="G372" s="24">
        <f t="shared" si="82"/>
        <v>1.1666666666666667</v>
      </c>
      <c r="H372" s="24">
        <f t="shared" si="81"/>
        <v>1.2996658002227999E-3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4</v>
      </c>
      <c r="E373" s="24" t="str">
        <f t="shared" si="79"/>
        <v/>
      </c>
      <c r="F373" s="24">
        <f t="shared" si="80"/>
        <v>1.1872959335114278E-3</v>
      </c>
      <c r="G373" s="24">
        <f t="shared" si="82"/>
        <v>1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1</v>
      </c>
      <c r="D374" s="23">
        <v>4</v>
      </c>
      <c r="E374" s="24">
        <f t="shared" si="79"/>
        <v>1.856665428889714E-4</v>
      </c>
      <c r="F374" s="24">
        <f t="shared" si="80"/>
        <v>1.1872959335114278E-3</v>
      </c>
      <c r="G374" s="24">
        <f t="shared" si="82"/>
        <v>3</v>
      </c>
      <c r="H374" s="24">
        <f t="shared" si="81"/>
        <v>5.5699962866691418E-4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532</v>
      </c>
      <c r="D376" s="23">
        <v>389</v>
      </c>
      <c r="E376" s="24">
        <f t="shared" si="79"/>
        <v>9.8774600816932789E-2</v>
      </c>
      <c r="F376" s="24">
        <f t="shared" si="80"/>
        <v>0.11546452953398635</v>
      </c>
      <c r="G376" s="24">
        <f t="shared" si="82"/>
        <v>-0.26879699248120303</v>
      </c>
      <c r="H376" s="24">
        <f t="shared" si="81"/>
        <v>-2.6550315633122913E-2</v>
      </c>
    </row>
    <row r="377" spans="1:8" s="25" customFormat="1" x14ac:dyDescent="0.2">
      <c r="A377" s="21"/>
      <c r="B377" s="22" t="s">
        <v>335</v>
      </c>
      <c r="C377" s="23">
        <v>6</v>
      </c>
      <c r="D377" s="23">
        <v>4</v>
      </c>
      <c r="E377" s="24">
        <f t="shared" si="79"/>
        <v>1.1139992573338284E-3</v>
      </c>
      <c r="F377" s="24">
        <f t="shared" si="80"/>
        <v>1.1872959335114278E-3</v>
      </c>
      <c r="G377" s="24">
        <f t="shared" si="82"/>
        <v>-0.33333333333333331</v>
      </c>
      <c r="H377" s="24">
        <f t="shared" si="81"/>
        <v>-3.7133308577794275E-4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5</v>
      </c>
      <c r="E378" s="24" t="str">
        <f t="shared" si="79"/>
        <v/>
      </c>
      <c r="F378" s="24">
        <f t="shared" si="80"/>
        <v>1.4841199168892847E-3</v>
      </c>
      <c r="G378" s="24">
        <f t="shared" si="82"/>
        <v>1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2</v>
      </c>
      <c r="D379" s="23">
        <v>2</v>
      </c>
      <c r="E379" s="24">
        <f t="shared" si="79"/>
        <v>3.713330857779428E-4</v>
      </c>
      <c r="F379" s="24">
        <f t="shared" si="80"/>
        <v>5.9364796675571388E-4</v>
      </c>
      <c r="G379" s="24">
        <f t="shared" si="82"/>
        <v>0</v>
      </c>
      <c r="H379" s="24">
        <f t="shared" si="81"/>
        <v>0</v>
      </c>
    </row>
    <row r="380" spans="1:8" s="25" customFormat="1" x14ac:dyDescent="0.2">
      <c r="A380" s="21"/>
      <c r="B380" s="22" t="s">
        <v>338</v>
      </c>
      <c r="C380" s="23">
        <v>43</v>
      </c>
      <c r="D380" s="23">
        <v>29</v>
      </c>
      <c r="E380" s="24">
        <f t="shared" si="79"/>
        <v>7.9836613442257707E-3</v>
      </c>
      <c r="F380" s="24">
        <f t="shared" si="80"/>
        <v>8.607895517957851E-3</v>
      </c>
      <c r="G380" s="24">
        <f t="shared" si="82"/>
        <v>-0.32558139534883723</v>
      </c>
      <c r="H380" s="24">
        <f t="shared" si="81"/>
        <v>-2.5993316004455998E-3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7</v>
      </c>
      <c r="E381" s="24">
        <f t="shared" si="79"/>
        <v>1.856665428889714E-4</v>
      </c>
      <c r="F381" s="24">
        <f t="shared" si="80"/>
        <v>2.0777678836449986E-3</v>
      </c>
      <c r="G381" s="24">
        <f t="shared" si="82"/>
        <v>6</v>
      </c>
      <c r="H381" s="24">
        <f t="shared" si="81"/>
        <v>1.1139992573338284E-3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1</v>
      </c>
      <c r="D384" s="23">
        <v>1</v>
      </c>
      <c r="E384" s="24">
        <f t="shared" si="79"/>
        <v>1.856665428889714E-4</v>
      </c>
      <c r="F384" s="24">
        <f t="shared" si="80"/>
        <v>2.9682398337785694E-4</v>
      </c>
      <c r="G384" s="24">
        <f t="shared" si="82"/>
        <v>0</v>
      </c>
      <c r="H384" s="24">
        <f t="shared" si="81"/>
        <v>0</v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1</v>
      </c>
      <c r="E385" s="24" t="str">
        <f t="shared" si="79"/>
        <v/>
      </c>
      <c r="F385" s="24">
        <f t="shared" si="80"/>
        <v>2.9682398337785694E-4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3</v>
      </c>
      <c r="D386" s="23">
        <v>8</v>
      </c>
      <c r="E386" s="24">
        <f t="shared" si="79"/>
        <v>5.5699962866691418E-4</v>
      </c>
      <c r="F386" s="24">
        <f t="shared" si="80"/>
        <v>2.3745918670228555E-3</v>
      </c>
      <c r="G386" s="24">
        <f t="shared" si="82"/>
        <v>1.6666666666666667</v>
      </c>
      <c r="H386" s="24">
        <f t="shared" si="81"/>
        <v>9.2833271444485704E-4</v>
      </c>
    </row>
    <row r="387" spans="1:8" s="25" customFormat="1" x14ac:dyDescent="0.2">
      <c r="A387" s="21"/>
      <c r="B387" s="22" t="s">
        <v>345</v>
      </c>
      <c r="C387" s="23">
        <v>9</v>
      </c>
      <c r="D387" s="23">
        <v>14</v>
      </c>
      <c r="E387" s="24">
        <f t="shared" si="79"/>
        <v>1.6709988860007428E-3</v>
      </c>
      <c r="F387" s="24">
        <f t="shared" si="80"/>
        <v>4.1555357672899973E-3</v>
      </c>
      <c r="G387" s="24">
        <f t="shared" si="82"/>
        <v>0.55555555555555558</v>
      </c>
      <c r="H387" s="24">
        <f t="shared" si="81"/>
        <v>9.2833271444485714E-4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3</v>
      </c>
      <c r="E388" s="24" t="str">
        <f t="shared" si="79"/>
        <v/>
      </c>
      <c r="F388" s="24">
        <f t="shared" si="80"/>
        <v>8.9047195013357077E-4</v>
      </c>
      <c r="G388" s="24">
        <f t="shared" si="82"/>
        <v>1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4</v>
      </c>
      <c r="E389" s="24" t="str">
        <f t="shared" si="79"/>
        <v/>
      </c>
      <c r="F389" s="24">
        <f t="shared" si="80"/>
        <v>1.1872959335114278E-3</v>
      </c>
      <c r="G389" s="24">
        <f t="shared" si="82"/>
        <v>1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22</v>
      </c>
      <c r="D390" s="23">
        <v>9</v>
      </c>
      <c r="E390" s="24">
        <f t="shared" si="79"/>
        <v>4.0846639435573708E-3</v>
      </c>
      <c r="F390" s="24">
        <f t="shared" si="80"/>
        <v>2.6714158504007124E-3</v>
      </c>
      <c r="G390" s="24">
        <f t="shared" si="82"/>
        <v>-0.59090909090909094</v>
      </c>
      <c r="H390" s="24">
        <f t="shared" si="81"/>
        <v>-2.4136650575566285E-3</v>
      </c>
    </row>
    <row r="391" spans="1:8" s="25" customFormat="1" x14ac:dyDescent="0.2">
      <c r="A391" s="21"/>
      <c r="B391" s="22" t="s">
        <v>349</v>
      </c>
      <c r="C391" s="23">
        <v>30</v>
      </c>
      <c r="D391" s="23">
        <v>59</v>
      </c>
      <c r="E391" s="24">
        <f t="shared" si="79"/>
        <v>5.5699962866691422E-3</v>
      </c>
      <c r="F391" s="24">
        <f t="shared" si="80"/>
        <v>1.7512615019293559E-2</v>
      </c>
      <c r="G391" s="24">
        <f t="shared" si="82"/>
        <v>0.96666666666666667</v>
      </c>
      <c r="H391" s="24">
        <f t="shared" si="81"/>
        <v>5.3843297437801705E-3</v>
      </c>
    </row>
    <row r="392" spans="1:8" s="25" customFormat="1" x14ac:dyDescent="0.2">
      <c r="A392" s="21"/>
      <c r="B392" s="22" t="s">
        <v>350</v>
      </c>
      <c r="C392" s="23">
        <v>1</v>
      </c>
      <c r="D392" s="23">
        <v>7</v>
      </c>
      <c r="E392" s="24">
        <f t="shared" si="79"/>
        <v>1.856665428889714E-4</v>
      </c>
      <c r="F392" s="24">
        <f t="shared" si="80"/>
        <v>2.0777678836449986E-3</v>
      </c>
      <c r="G392" s="24">
        <f t="shared" si="82"/>
        <v>6</v>
      </c>
      <c r="H392" s="24">
        <f t="shared" si="81"/>
        <v>1.1139992573338284E-3</v>
      </c>
    </row>
    <row r="393" spans="1:8" s="25" customFormat="1" x14ac:dyDescent="0.2">
      <c r="A393" s="21"/>
      <c r="B393" s="22" t="s">
        <v>351</v>
      </c>
      <c r="C393" s="23">
        <v>3</v>
      </c>
      <c r="D393" s="23">
        <v>0</v>
      </c>
      <c r="E393" s="24">
        <f t="shared" si="79"/>
        <v>5.5699962866691418E-4</v>
      </c>
      <c r="F393" s="24" t="str">
        <f t="shared" si="80"/>
        <v/>
      </c>
      <c r="G393" s="24">
        <f t="shared" si="82"/>
        <v>-1</v>
      </c>
      <c r="H393" s="24">
        <f t="shared" si="81"/>
        <v>-5.5699962866691418E-4</v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1</v>
      </c>
      <c r="E394" s="24">
        <f t="shared" si="79"/>
        <v>1.856665428889714E-4</v>
      </c>
      <c r="F394" s="24">
        <f t="shared" si="80"/>
        <v>2.9682398337785694E-4</v>
      </c>
      <c r="G394" s="24">
        <f t="shared" si="82"/>
        <v>0</v>
      </c>
      <c r="H394" s="24">
        <f t="shared" si="81"/>
        <v>0</v>
      </c>
    </row>
    <row r="395" spans="1:8" s="25" customFormat="1" x14ac:dyDescent="0.2">
      <c r="A395" s="21"/>
      <c r="B395" s="22" t="s">
        <v>632</v>
      </c>
      <c r="C395" s="23">
        <v>27</v>
      </c>
      <c r="D395" s="23">
        <v>9</v>
      </c>
      <c r="E395" s="24">
        <f t="shared" si="79"/>
        <v>5.0129966580022278E-3</v>
      </c>
      <c r="F395" s="24">
        <f t="shared" si="80"/>
        <v>2.6714158504007124E-3</v>
      </c>
      <c r="G395" s="24">
        <f t="shared" si="82"/>
        <v>-0.66666666666666663</v>
      </c>
      <c r="H395" s="24">
        <f t="shared" si="81"/>
        <v>-3.3419977720014851E-3</v>
      </c>
    </row>
    <row r="396" spans="1:8" s="25" customFormat="1" x14ac:dyDescent="0.2">
      <c r="A396" s="21"/>
      <c r="B396" s="22" t="s">
        <v>353</v>
      </c>
      <c r="C396" s="23">
        <v>1</v>
      </c>
      <c r="D396" s="23">
        <v>1</v>
      </c>
      <c r="E396" s="24">
        <f t="shared" si="79"/>
        <v>1.856665428889714E-4</v>
      </c>
      <c r="F396" s="24">
        <f t="shared" si="80"/>
        <v>2.9682398337785694E-4</v>
      </c>
      <c r="G396" s="24">
        <f t="shared" si="82"/>
        <v>0</v>
      </c>
      <c r="H396" s="24">
        <f t="shared" si="81"/>
        <v>0</v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2.9682398337785694E-4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103</v>
      </c>
      <c r="D398" s="23">
        <v>24</v>
      </c>
      <c r="E398" s="24">
        <f t="shared" si="79"/>
        <v>1.9123653917564053E-2</v>
      </c>
      <c r="F398" s="24">
        <f t="shared" si="80"/>
        <v>7.1237756010685662E-3</v>
      </c>
      <c r="G398" s="24">
        <f t="shared" si="82"/>
        <v>-0.76699029126213591</v>
      </c>
      <c r="H398" s="24">
        <f t="shared" si="81"/>
        <v>-1.466765688822874E-2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1</v>
      </c>
      <c r="E399" s="24" t="str">
        <f t="shared" si="79"/>
        <v/>
      </c>
      <c r="F399" s="24">
        <f t="shared" si="80"/>
        <v>2.9682398337785694E-4</v>
      </c>
      <c r="G399" s="24">
        <f t="shared" si="82"/>
        <v>1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1</v>
      </c>
      <c r="D401" s="23">
        <v>7</v>
      </c>
      <c r="E401" s="24">
        <f t="shared" si="79"/>
        <v>1.856665428889714E-4</v>
      </c>
      <c r="F401" s="24">
        <f t="shared" si="80"/>
        <v>2.0777678836449986E-3</v>
      </c>
      <c r="G401" s="24">
        <f t="shared" si="82"/>
        <v>6</v>
      </c>
      <c r="H401" s="24">
        <f t="shared" si="81"/>
        <v>1.1139992573338284E-3</v>
      </c>
    </row>
    <row r="402" spans="1:8" s="25" customFormat="1" x14ac:dyDescent="0.2">
      <c r="A402" s="21"/>
      <c r="B402" s="22" t="s">
        <v>359</v>
      </c>
      <c r="C402" s="23">
        <v>747</v>
      </c>
      <c r="D402" s="23">
        <v>306</v>
      </c>
      <c r="E402" s="24">
        <f t="shared" si="79"/>
        <v>0.13869290753806165</v>
      </c>
      <c r="F402" s="24">
        <f t="shared" si="80"/>
        <v>9.0828138913624221E-2</v>
      </c>
      <c r="G402" s="24">
        <f t="shared" si="82"/>
        <v>-0.59036144578313254</v>
      </c>
      <c r="H402" s="24">
        <f t="shared" si="81"/>
        <v>-8.1878945414036397E-2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3</v>
      </c>
      <c r="E403" s="24" t="str">
        <f t="shared" si="79"/>
        <v/>
      </c>
      <c r="F403" s="24">
        <f t="shared" si="80"/>
        <v>8.9047195013357077E-4</v>
      </c>
      <c r="G403" s="24">
        <f t="shared" si="82"/>
        <v>1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22</v>
      </c>
      <c r="D405" s="23">
        <v>16</v>
      </c>
      <c r="E405" s="24">
        <f t="shared" si="79"/>
        <v>4.0846639435573708E-3</v>
      </c>
      <c r="F405" s="24">
        <f t="shared" si="80"/>
        <v>4.7491837340457111E-3</v>
      </c>
      <c r="G405" s="24">
        <f t="shared" si="82"/>
        <v>-0.27272727272727271</v>
      </c>
      <c r="H405" s="24">
        <f t="shared" si="81"/>
        <v>-1.1139992573338284E-3</v>
      </c>
    </row>
    <row r="406" spans="1:8" s="25" customFormat="1" x14ac:dyDescent="0.2">
      <c r="A406" s="21"/>
      <c r="B406" s="22" t="s">
        <v>362</v>
      </c>
      <c r="C406" s="23">
        <v>359</v>
      </c>
      <c r="D406" s="23">
        <v>482</v>
      </c>
      <c r="E406" s="24">
        <f t="shared" si="79"/>
        <v>6.6654288897140729E-2</v>
      </c>
      <c r="F406" s="24">
        <f t="shared" si="80"/>
        <v>0.14306915998812705</v>
      </c>
      <c r="G406" s="24">
        <f t="shared" si="82"/>
        <v>0.3426183844011142</v>
      </c>
      <c r="H406" s="24">
        <f t="shared" si="81"/>
        <v>2.2836984775343482E-2</v>
      </c>
    </row>
    <row r="407" spans="1:8" s="25" customFormat="1" x14ac:dyDescent="0.2">
      <c r="A407" s="21"/>
      <c r="B407" s="22" t="s">
        <v>363</v>
      </c>
      <c r="C407" s="23">
        <v>19</v>
      </c>
      <c r="D407" s="23">
        <v>21</v>
      </c>
      <c r="E407" s="24">
        <f t="shared" si="79"/>
        <v>3.5276643148904568E-3</v>
      </c>
      <c r="F407" s="24">
        <f t="shared" si="80"/>
        <v>6.2333036509349959E-3</v>
      </c>
      <c r="G407" s="24">
        <f t="shared" si="82"/>
        <v>0.10526315789473684</v>
      </c>
      <c r="H407" s="24">
        <f t="shared" si="81"/>
        <v>3.713330857779428E-4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2.9682398337785694E-4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6</v>
      </c>
      <c r="E410" s="24" t="str">
        <f t="shared" si="79"/>
        <v/>
      </c>
      <c r="F410" s="24">
        <f t="shared" si="80"/>
        <v>1.7809439002671415E-3</v>
      </c>
      <c r="G410" s="24">
        <f t="shared" si="82"/>
        <v>1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75</v>
      </c>
      <c r="D411" s="23">
        <v>35</v>
      </c>
      <c r="E411" s="24">
        <f t="shared" si="79"/>
        <v>1.3924990716672856E-2</v>
      </c>
      <c r="F411" s="24">
        <f t="shared" si="80"/>
        <v>1.0388839418224993E-2</v>
      </c>
      <c r="G411" s="24">
        <f t="shared" si="82"/>
        <v>-0.53333333333333333</v>
      </c>
      <c r="H411" s="24">
        <f t="shared" si="81"/>
        <v>-7.4266617155588563E-3</v>
      </c>
    </row>
    <row r="412" spans="1:8" s="25" customFormat="1" x14ac:dyDescent="0.2">
      <c r="A412" s="21"/>
      <c r="B412" s="22" t="s">
        <v>368</v>
      </c>
      <c r="C412" s="23">
        <v>188</v>
      </c>
      <c r="D412" s="23">
        <v>101</v>
      </c>
      <c r="E412" s="24">
        <f t="shared" si="79"/>
        <v>3.4905310063126624E-2</v>
      </c>
      <c r="F412" s="24">
        <f t="shared" si="80"/>
        <v>2.997922232116355E-2</v>
      </c>
      <c r="G412" s="24">
        <f t="shared" si="82"/>
        <v>-0.46276595744680848</v>
      </c>
      <c r="H412" s="24">
        <f t="shared" si="81"/>
        <v>-1.6152989231340512E-2</v>
      </c>
    </row>
    <row r="413" spans="1:8" s="25" customFormat="1" x14ac:dyDescent="0.2">
      <c r="A413" s="21"/>
      <c r="B413" s="22" t="s">
        <v>369</v>
      </c>
      <c r="C413" s="23">
        <v>1</v>
      </c>
      <c r="D413" s="23">
        <v>2</v>
      </c>
      <c r="E413" s="24">
        <f t="shared" si="79"/>
        <v>1.856665428889714E-4</v>
      </c>
      <c r="F413" s="24">
        <f t="shared" si="80"/>
        <v>5.9364796675571388E-4</v>
      </c>
      <c r="G413" s="24">
        <f t="shared" si="82"/>
        <v>1</v>
      </c>
      <c r="H413" s="24">
        <f t="shared" si="81"/>
        <v>1.856665428889714E-4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9</v>
      </c>
      <c r="E415" s="24" t="str">
        <f t="shared" si="79"/>
        <v/>
      </c>
      <c r="F415" s="24">
        <f t="shared" si="80"/>
        <v>2.6714158504007124E-3</v>
      </c>
      <c r="G415" s="24">
        <f t="shared" si="82"/>
        <v>1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3</v>
      </c>
      <c r="E416" s="24">
        <f t="shared" si="79"/>
        <v>1.856665428889714E-4</v>
      </c>
      <c r="F416" s="24">
        <f t="shared" si="80"/>
        <v>8.9047195013357077E-4</v>
      </c>
      <c r="G416" s="24">
        <f t="shared" si="82"/>
        <v>2</v>
      </c>
      <c r="H416" s="24">
        <f t="shared" si="81"/>
        <v>3.713330857779428E-4</v>
      </c>
    </row>
    <row r="417" spans="1:8" s="25" customFormat="1" x14ac:dyDescent="0.2">
      <c r="A417" s="21"/>
      <c r="B417" s="22" t="s">
        <v>372</v>
      </c>
      <c r="C417" s="23">
        <v>12</v>
      </c>
      <c r="D417" s="23">
        <v>10</v>
      </c>
      <c r="E417" s="24">
        <f t="shared" si="79"/>
        <v>2.2279985146676567E-3</v>
      </c>
      <c r="F417" s="24">
        <f t="shared" si="80"/>
        <v>2.9682398337785693E-3</v>
      </c>
      <c r="G417" s="24">
        <f t="shared" si="82"/>
        <v>-0.16666666666666666</v>
      </c>
      <c r="H417" s="24">
        <f t="shared" si="81"/>
        <v>-3.7133308577794275E-4</v>
      </c>
    </row>
    <row r="418" spans="1:8" s="25" customFormat="1" x14ac:dyDescent="0.2">
      <c r="A418" s="21"/>
      <c r="B418" s="22" t="s">
        <v>373</v>
      </c>
      <c r="C418" s="23">
        <v>37</v>
      </c>
      <c r="D418" s="23">
        <v>33</v>
      </c>
      <c r="E418" s="24">
        <f t="shared" si="79"/>
        <v>6.8696620868919419E-3</v>
      </c>
      <c r="F418" s="24">
        <f t="shared" si="80"/>
        <v>9.7951914514692786E-3</v>
      </c>
      <c r="G418" s="24">
        <f t="shared" si="82"/>
        <v>-0.10810810810810811</v>
      </c>
      <c r="H418" s="24">
        <f t="shared" si="81"/>
        <v>-7.4266617155588561E-4</v>
      </c>
    </row>
    <row r="419" spans="1:8" s="25" customFormat="1" x14ac:dyDescent="0.2">
      <c r="A419" s="21"/>
      <c r="B419" s="22" t="s">
        <v>374</v>
      </c>
      <c r="C419" s="23">
        <v>1</v>
      </c>
      <c r="D419" s="23">
        <v>1</v>
      </c>
      <c r="E419" s="24">
        <f t="shared" si="79"/>
        <v>1.856665428889714E-4</v>
      </c>
      <c r="F419" s="24">
        <f t="shared" si="80"/>
        <v>2.9682398337785694E-4</v>
      </c>
      <c r="G419" s="24">
        <f t="shared" si="82"/>
        <v>0</v>
      </c>
      <c r="H419" s="24">
        <f t="shared" si="81"/>
        <v>0</v>
      </c>
    </row>
    <row r="420" spans="1:8" s="25" customFormat="1" x14ac:dyDescent="0.2">
      <c r="A420" s="21"/>
      <c r="B420" s="22" t="s">
        <v>375</v>
      </c>
      <c r="C420" s="23">
        <v>101</v>
      </c>
      <c r="D420" s="23">
        <v>3</v>
      </c>
      <c r="E420" s="24">
        <f t="shared" si="79"/>
        <v>1.8752320831786112E-2</v>
      </c>
      <c r="F420" s="24">
        <f t="shared" si="80"/>
        <v>8.9047195013357077E-4</v>
      </c>
      <c r="G420" s="24">
        <f t="shared" si="82"/>
        <v>-0.97029702970297027</v>
      </c>
      <c r="H420" s="24">
        <f t="shared" si="81"/>
        <v>-1.8195321203119195E-2</v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1</v>
      </c>
      <c r="D423" s="23">
        <v>0</v>
      </c>
      <c r="E423" s="24">
        <f t="shared" si="87"/>
        <v>1.856665428889714E-4</v>
      </c>
      <c r="F423" s="24" t="str">
        <f t="shared" si="88"/>
        <v/>
      </c>
      <c r="G423" s="24">
        <f t="shared" si="90"/>
        <v>-1</v>
      </c>
      <c r="H423" s="24">
        <f t="shared" si="89"/>
        <v>-1.856665428889714E-4</v>
      </c>
    </row>
    <row r="424" spans="1:8" s="25" customFormat="1" x14ac:dyDescent="0.2">
      <c r="A424" s="21"/>
      <c r="B424" s="22" t="s">
        <v>379</v>
      </c>
      <c r="C424" s="23">
        <v>75</v>
      </c>
      <c r="D424" s="23">
        <v>72</v>
      </c>
      <c r="E424" s="24">
        <f t="shared" si="87"/>
        <v>1.3924990716672856E-2</v>
      </c>
      <c r="F424" s="24">
        <f t="shared" si="88"/>
        <v>2.1371326803205699E-2</v>
      </c>
      <c r="G424" s="24">
        <f t="shared" si="90"/>
        <v>-0.04</v>
      </c>
      <c r="H424" s="24">
        <f t="shared" si="89"/>
        <v>-5.5699962866691429E-4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2.9682398337785694E-4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</v>
      </c>
      <c r="D427" s="23">
        <v>1</v>
      </c>
      <c r="E427" s="24">
        <f t="shared" si="87"/>
        <v>1.856665428889714E-4</v>
      </c>
      <c r="F427" s="24">
        <f t="shared" si="88"/>
        <v>2.9682398337785694E-4</v>
      </c>
      <c r="G427" s="24">
        <f t="shared" si="90"/>
        <v>0</v>
      </c>
      <c r="H427" s="24">
        <f t="shared" si="89"/>
        <v>0</v>
      </c>
    </row>
    <row r="428" spans="1:8" s="25" customFormat="1" x14ac:dyDescent="0.2">
      <c r="A428" s="21"/>
      <c r="B428" s="22" t="s">
        <v>383</v>
      </c>
      <c r="C428" s="23">
        <v>66</v>
      </c>
      <c r="D428" s="23">
        <v>83</v>
      </c>
      <c r="E428" s="24">
        <f t="shared" si="87"/>
        <v>1.2253991830672113E-2</v>
      </c>
      <c r="F428" s="24">
        <f t="shared" si="88"/>
        <v>2.4636390620362124E-2</v>
      </c>
      <c r="G428" s="24">
        <f t="shared" si="90"/>
        <v>0.25757575757575757</v>
      </c>
      <c r="H428" s="24">
        <f t="shared" si="89"/>
        <v>3.1563312291125138E-3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3</v>
      </c>
      <c r="D430" s="23">
        <v>1</v>
      </c>
      <c r="E430" s="24">
        <f t="shared" si="87"/>
        <v>5.5699962866691418E-4</v>
      </c>
      <c r="F430" s="24">
        <f t="shared" si="88"/>
        <v>2.9682398337785694E-4</v>
      </c>
      <c r="G430" s="24">
        <f t="shared" si="90"/>
        <v>-0.66666666666666663</v>
      </c>
      <c r="H430" s="24">
        <f t="shared" si="89"/>
        <v>-3.7133308577794275E-4</v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1</v>
      </c>
      <c r="E431" s="24" t="str">
        <f t="shared" si="87"/>
        <v/>
      </c>
      <c r="F431" s="24">
        <f t="shared" si="88"/>
        <v>2.9682398337785694E-4</v>
      </c>
      <c r="G431" s="24">
        <f t="shared" si="90"/>
        <v>1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9</v>
      </c>
      <c r="D432" s="23">
        <v>6</v>
      </c>
      <c r="E432" s="24">
        <f t="shared" si="87"/>
        <v>1.6709988860007428E-3</v>
      </c>
      <c r="F432" s="24">
        <f t="shared" si="88"/>
        <v>1.7809439002671415E-3</v>
      </c>
      <c r="G432" s="24">
        <f t="shared" si="90"/>
        <v>-0.33333333333333331</v>
      </c>
      <c r="H432" s="24">
        <f t="shared" si="89"/>
        <v>-5.5699962866691418E-4</v>
      </c>
    </row>
    <row r="433" spans="1:8" s="25" customFormat="1" x14ac:dyDescent="0.2">
      <c r="A433" s="21"/>
      <c r="B433" s="22" t="s">
        <v>388</v>
      </c>
      <c r="C433" s="23">
        <v>1</v>
      </c>
      <c r="D433" s="23">
        <v>4</v>
      </c>
      <c r="E433" s="24">
        <f t="shared" si="87"/>
        <v>1.856665428889714E-4</v>
      </c>
      <c r="F433" s="24">
        <f t="shared" si="88"/>
        <v>1.1872959335114278E-3</v>
      </c>
      <c r="G433" s="24">
        <f t="shared" si="90"/>
        <v>3</v>
      </c>
      <c r="H433" s="24">
        <f t="shared" si="89"/>
        <v>5.5699962866691418E-4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3</v>
      </c>
      <c r="E434" s="24" t="str">
        <f t="shared" si="87"/>
        <v/>
      </c>
      <c r="F434" s="24">
        <f t="shared" si="88"/>
        <v>8.9047195013357077E-4</v>
      </c>
      <c r="G434" s="24">
        <f t="shared" si="90"/>
        <v>1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7</v>
      </c>
      <c r="D436" s="23">
        <v>0</v>
      </c>
      <c r="E436" s="24">
        <f t="shared" si="87"/>
        <v>1.2996658002227999E-3</v>
      </c>
      <c r="F436" s="24" t="str">
        <f t="shared" si="88"/>
        <v/>
      </c>
      <c r="G436" s="24">
        <f t="shared" si="90"/>
        <v>-1</v>
      </c>
      <c r="H436" s="24">
        <f t="shared" si="89"/>
        <v>-1.2996658002227999E-3</v>
      </c>
    </row>
    <row r="437" spans="1:8" s="25" customFormat="1" x14ac:dyDescent="0.2">
      <c r="A437" s="21"/>
      <c r="B437" s="22" t="s">
        <v>392</v>
      </c>
      <c r="C437" s="23">
        <v>1</v>
      </c>
      <c r="D437" s="23">
        <v>4</v>
      </c>
      <c r="E437" s="24">
        <f t="shared" si="87"/>
        <v>1.856665428889714E-4</v>
      </c>
      <c r="F437" s="24">
        <f t="shared" si="88"/>
        <v>1.1872959335114278E-3</v>
      </c>
      <c r="G437" s="24">
        <f t="shared" si="90"/>
        <v>3</v>
      </c>
      <c r="H437" s="24">
        <f t="shared" si="89"/>
        <v>5.5699962866691418E-4</v>
      </c>
    </row>
    <row r="438" spans="1:8" s="25" customFormat="1" x14ac:dyDescent="0.2">
      <c r="A438" s="21"/>
      <c r="B438" s="22" t="s">
        <v>393</v>
      </c>
      <c r="C438" s="23">
        <v>2</v>
      </c>
      <c r="D438" s="23">
        <v>0</v>
      </c>
      <c r="E438" s="24">
        <f t="shared" si="87"/>
        <v>3.713330857779428E-4</v>
      </c>
      <c r="F438" s="24" t="str">
        <f t="shared" si="88"/>
        <v/>
      </c>
      <c r="G438" s="24">
        <f t="shared" si="90"/>
        <v>-1</v>
      </c>
      <c r="H438" s="24">
        <f t="shared" si="89"/>
        <v>-3.713330857779428E-4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10</v>
      </c>
      <c r="D442" s="23">
        <v>7</v>
      </c>
      <c r="E442" s="24">
        <f t="shared" si="87"/>
        <v>1.8566654288897141E-3</v>
      </c>
      <c r="F442" s="24">
        <f t="shared" si="88"/>
        <v>2.0777678836449986E-3</v>
      </c>
      <c r="G442" s="24">
        <f t="shared" si="90"/>
        <v>-0.3</v>
      </c>
      <c r="H442" s="24">
        <f t="shared" si="89"/>
        <v>-5.5699962866691418E-4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1</v>
      </c>
      <c r="E444" s="24" t="str">
        <f t="shared" si="87"/>
        <v/>
      </c>
      <c r="F444" s="24">
        <f t="shared" si="88"/>
        <v>2.9682398337785694E-4</v>
      </c>
      <c r="G444" s="24">
        <f t="shared" si="90"/>
        <v>1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1</v>
      </c>
      <c r="D446" s="23">
        <v>0</v>
      </c>
      <c r="E446" s="24">
        <f t="shared" si="87"/>
        <v>1.856665428889714E-4</v>
      </c>
      <c r="F446" s="24" t="str">
        <f t="shared" si="88"/>
        <v/>
      </c>
      <c r="G446" s="24">
        <f t="shared" si="90"/>
        <v>-1</v>
      </c>
      <c r="H446" s="24">
        <f t="shared" si="89"/>
        <v>-1.856665428889714E-4</v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1</v>
      </c>
      <c r="E448" s="24" t="str">
        <f t="shared" si="87"/>
        <v/>
      </c>
      <c r="F448" s="24">
        <f t="shared" si="88"/>
        <v>2.9682398337785694E-4</v>
      </c>
      <c r="G448" s="24">
        <f t="shared" si="90"/>
        <v>1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0</v>
      </c>
      <c r="E449" s="24">
        <f t="shared" si="87"/>
        <v>1.856665428889714E-4</v>
      </c>
      <c r="F449" s="24" t="str">
        <f t="shared" si="88"/>
        <v/>
      </c>
      <c r="G449" s="24">
        <f t="shared" si="90"/>
        <v>-1</v>
      </c>
      <c r="H449" s="24">
        <f t="shared" si="89"/>
        <v>-1.856665428889714E-4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1</v>
      </c>
      <c r="E450" s="24" t="str">
        <f t="shared" si="87"/>
        <v/>
      </c>
      <c r="F450" s="24">
        <f t="shared" si="88"/>
        <v>2.9682398337785694E-4</v>
      </c>
      <c r="G450" s="24">
        <f t="shared" si="90"/>
        <v>1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1</v>
      </c>
      <c r="E451" s="24" t="str">
        <f t="shared" si="87"/>
        <v/>
      </c>
      <c r="F451" s="24">
        <f t="shared" si="88"/>
        <v>2.9682398337785694E-4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104</v>
      </c>
      <c r="D452" s="23">
        <v>15</v>
      </c>
      <c r="E452" s="24">
        <f t="shared" si="87"/>
        <v>1.9309320460453028E-2</v>
      </c>
      <c r="F452" s="24">
        <f t="shared" si="88"/>
        <v>4.4523597506678537E-3</v>
      </c>
      <c r="G452" s="24">
        <f t="shared" si="90"/>
        <v>-0.85576923076923073</v>
      </c>
      <c r="H452" s="24">
        <f t="shared" si="89"/>
        <v>-1.6524322317118454E-2</v>
      </c>
    </row>
    <row r="453" spans="1:9" s="25" customFormat="1" x14ac:dyDescent="0.2">
      <c r="A453" s="21"/>
      <c r="B453" s="22" t="s">
        <v>406</v>
      </c>
      <c r="C453" s="23">
        <v>56</v>
      </c>
      <c r="D453" s="23">
        <v>38</v>
      </c>
      <c r="E453" s="24">
        <f t="shared" si="87"/>
        <v>1.0397326401782399E-2</v>
      </c>
      <c r="F453" s="24">
        <f t="shared" si="88"/>
        <v>1.1279311368358563E-2</v>
      </c>
      <c r="G453" s="24">
        <f t="shared" si="90"/>
        <v>-0.32142857142857145</v>
      </c>
      <c r="H453" s="24">
        <f t="shared" si="89"/>
        <v>-3.3419977720014855E-3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52</v>
      </c>
      <c r="D455" s="23">
        <v>8</v>
      </c>
      <c r="E455" s="24">
        <f t="shared" si="87"/>
        <v>9.6546602302265139E-3</v>
      </c>
      <c r="F455" s="24">
        <f t="shared" si="88"/>
        <v>2.3745918670228555E-3</v>
      </c>
      <c r="G455" s="24">
        <f t="shared" si="90"/>
        <v>-0.84615384615384615</v>
      </c>
      <c r="H455" s="24">
        <f t="shared" si="89"/>
        <v>-8.1693278871147416E-3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1</v>
      </c>
      <c r="E456" s="24" t="str">
        <f t="shared" si="87"/>
        <v/>
      </c>
      <c r="F456" s="24">
        <f t="shared" si="88"/>
        <v>2.9682398337785694E-4</v>
      </c>
      <c r="G456" s="24">
        <f t="shared" si="90"/>
        <v>1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2</v>
      </c>
      <c r="D458" s="23">
        <v>19</v>
      </c>
      <c r="E458" s="24">
        <f t="shared" si="87"/>
        <v>3.713330857779428E-4</v>
      </c>
      <c r="F458" s="24">
        <f t="shared" si="88"/>
        <v>5.6396556841792813E-3</v>
      </c>
      <c r="G458" s="24">
        <f t="shared" si="90"/>
        <v>8.5</v>
      </c>
      <c r="H458" s="24">
        <f t="shared" si="89"/>
        <v>3.1563312291125138E-3</v>
      </c>
    </row>
    <row r="459" spans="1:9" s="25" customFormat="1" x14ac:dyDescent="0.2">
      <c r="A459" s="21"/>
      <c r="B459" s="22" t="s">
        <v>412</v>
      </c>
      <c r="C459" s="23">
        <v>2</v>
      </c>
      <c r="D459" s="23">
        <v>0</v>
      </c>
      <c r="E459" s="24">
        <f t="shared" si="87"/>
        <v>3.713330857779428E-4</v>
      </c>
      <c r="F459" s="24" t="str">
        <f t="shared" si="88"/>
        <v/>
      </c>
      <c r="G459" s="24">
        <f t="shared" si="90"/>
        <v>-1</v>
      </c>
      <c r="H459" s="24">
        <f t="shared" si="89"/>
        <v>-3.713330857779428E-4</v>
      </c>
    </row>
    <row r="460" spans="1:9" s="25" customFormat="1" x14ac:dyDescent="0.2">
      <c r="A460" s="21"/>
      <c r="B460" s="22" t="s">
        <v>413</v>
      </c>
      <c r="C460" s="23">
        <v>53</v>
      </c>
      <c r="D460" s="23">
        <v>82</v>
      </c>
      <c r="E460" s="24">
        <f t="shared" si="87"/>
        <v>9.8403267731154848E-3</v>
      </c>
      <c r="F460" s="24">
        <f t="shared" si="88"/>
        <v>2.4339566636984267E-2</v>
      </c>
      <c r="G460" s="24">
        <f t="shared" si="90"/>
        <v>0.54716981132075471</v>
      </c>
      <c r="H460" s="24">
        <f t="shared" si="89"/>
        <v>5.3843297437801705E-3</v>
      </c>
    </row>
    <row r="461" spans="1:9" s="25" customFormat="1" x14ac:dyDescent="0.2">
      <c r="A461" s="21"/>
      <c r="B461" s="22" t="s">
        <v>414</v>
      </c>
      <c r="C461" s="23">
        <v>1</v>
      </c>
      <c r="D461" s="23">
        <v>0</v>
      </c>
      <c r="E461" s="24">
        <f t="shared" si="87"/>
        <v>1.856665428889714E-4</v>
      </c>
      <c r="F461" s="24" t="str">
        <f t="shared" si="88"/>
        <v/>
      </c>
      <c r="G461" s="24">
        <f t="shared" si="90"/>
        <v>-1</v>
      </c>
      <c r="H461" s="24">
        <f t="shared" si="89"/>
        <v>-1.856665428889714E-4</v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1</v>
      </c>
      <c r="D465" s="23">
        <v>1</v>
      </c>
      <c r="E465" s="24">
        <f t="shared" si="87"/>
        <v>1.856665428889714E-4</v>
      </c>
      <c r="F465" s="24">
        <f t="shared" si="88"/>
        <v>2.9682398337785694E-4</v>
      </c>
      <c r="G465" s="24">
        <f t="shared" si="90"/>
        <v>0</v>
      </c>
      <c r="H465" s="24">
        <f t="shared" si="89"/>
        <v>0</v>
      </c>
    </row>
    <row r="466" spans="1:8" s="25" customFormat="1" x14ac:dyDescent="0.2">
      <c r="A466" s="21"/>
      <c r="B466" s="22" t="s">
        <v>418</v>
      </c>
      <c r="C466" s="23">
        <v>17</v>
      </c>
      <c r="D466" s="23">
        <v>6</v>
      </c>
      <c r="E466" s="24">
        <f t="shared" si="87"/>
        <v>3.1563312291125138E-3</v>
      </c>
      <c r="F466" s="24">
        <f t="shared" si="88"/>
        <v>1.7809439002671415E-3</v>
      </c>
      <c r="G466" s="24">
        <f t="shared" si="90"/>
        <v>-0.6470588235294118</v>
      </c>
      <c r="H466" s="24">
        <f t="shared" si="89"/>
        <v>-2.0423319717786854E-3</v>
      </c>
    </row>
    <row r="467" spans="1:8" s="25" customFormat="1" x14ac:dyDescent="0.2">
      <c r="A467" s="21"/>
      <c r="B467" s="22" t="s">
        <v>419</v>
      </c>
      <c r="C467" s="23">
        <v>3</v>
      </c>
      <c r="D467" s="23">
        <v>24</v>
      </c>
      <c r="E467" s="24">
        <f t="shared" si="87"/>
        <v>5.5699962866691418E-4</v>
      </c>
      <c r="F467" s="24">
        <f t="shared" si="88"/>
        <v>7.1237756010685662E-3</v>
      </c>
      <c r="G467" s="24">
        <f t="shared" si="90"/>
        <v>7</v>
      </c>
      <c r="H467" s="24">
        <f t="shared" si="89"/>
        <v>3.898997400668399E-3</v>
      </c>
    </row>
    <row r="468" spans="1:8" s="25" customFormat="1" ht="25.5" x14ac:dyDescent="0.2">
      <c r="A468" s="21"/>
      <c r="B468" s="22" t="s">
        <v>420</v>
      </c>
      <c r="C468" s="23">
        <v>1</v>
      </c>
      <c r="D468" s="23">
        <v>0</v>
      </c>
      <c r="E468" s="24">
        <f t="shared" si="87"/>
        <v>1.856665428889714E-4</v>
      </c>
      <c r="F468" s="24" t="str">
        <f t="shared" si="88"/>
        <v/>
      </c>
      <c r="G468" s="24">
        <f t="shared" si="90"/>
        <v>-1</v>
      </c>
      <c r="H468" s="24">
        <f t="shared" si="89"/>
        <v>-1.856665428889714E-4</v>
      </c>
    </row>
    <row r="469" spans="1:8" s="25" customFormat="1" ht="25.5" x14ac:dyDescent="0.2">
      <c r="A469" s="21"/>
      <c r="B469" s="22" t="s">
        <v>421</v>
      </c>
      <c r="C469" s="23">
        <v>4</v>
      </c>
      <c r="D469" s="23">
        <v>11</v>
      </c>
      <c r="E469" s="24">
        <f t="shared" si="87"/>
        <v>7.4266617155588561E-4</v>
      </c>
      <c r="F469" s="24">
        <f t="shared" si="88"/>
        <v>3.2650638171564262E-3</v>
      </c>
      <c r="G469" s="24">
        <f t="shared" si="90"/>
        <v>1.75</v>
      </c>
      <c r="H469" s="24">
        <f t="shared" si="89"/>
        <v>1.2996658002227999E-3</v>
      </c>
    </row>
    <row r="470" spans="1:8" s="25" customFormat="1" ht="25.5" x14ac:dyDescent="0.2">
      <c r="A470" s="21"/>
      <c r="B470" s="22" t="s">
        <v>422</v>
      </c>
      <c r="C470" s="23">
        <v>1</v>
      </c>
      <c r="D470" s="23">
        <v>0</v>
      </c>
      <c r="E470" s="24">
        <f t="shared" si="87"/>
        <v>1.856665428889714E-4</v>
      </c>
      <c r="F470" s="24" t="str">
        <f t="shared" si="88"/>
        <v/>
      </c>
      <c r="G470" s="24">
        <f t="shared" si="90"/>
        <v>-1</v>
      </c>
      <c r="H470" s="24">
        <f t="shared" si="89"/>
        <v>-1.856665428889714E-4</v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1</v>
      </c>
      <c r="E474" s="24" t="str">
        <f t="shared" si="87"/>
        <v/>
      </c>
      <c r="F474" s="24">
        <f t="shared" si="88"/>
        <v>2.9682398337785694E-4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8</v>
      </c>
      <c r="D475" s="23">
        <v>39</v>
      </c>
      <c r="E475" s="24">
        <f t="shared" si="87"/>
        <v>1.4853323431117712E-3</v>
      </c>
      <c r="F475" s="24">
        <f t="shared" si="88"/>
        <v>1.1576135351736421E-2</v>
      </c>
      <c r="G475" s="24">
        <f t="shared" si="90"/>
        <v>3.875</v>
      </c>
      <c r="H475" s="24">
        <f t="shared" si="89"/>
        <v>5.7556628295581131E-3</v>
      </c>
    </row>
    <row r="476" spans="1:8" s="25" customFormat="1" x14ac:dyDescent="0.2">
      <c r="A476" s="21"/>
      <c r="B476" s="22" t="s">
        <v>428</v>
      </c>
      <c r="C476" s="23">
        <v>2</v>
      </c>
      <c r="D476" s="23">
        <v>2</v>
      </c>
      <c r="E476" s="24">
        <f t="shared" si="87"/>
        <v>3.713330857779428E-4</v>
      </c>
      <c r="F476" s="24">
        <f t="shared" si="88"/>
        <v>5.9364796675571388E-4</v>
      </c>
      <c r="G476" s="24">
        <f t="shared" si="90"/>
        <v>0</v>
      </c>
      <c r="H476" s="24">
        <f t="shared" si="89"/>
        <v>0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1</v>
      </c>
      <c r="E477" s="24" t="str">
        <f t="shared" si="87"/>
        <v/>
      </c>
      <c r="F477" s="24">
        <f t="shared" si="88"/>
        <v>2.9682398337785694E-4</v>
      </c>
      <c r="G477" s="24">
        <f t="shared" si="90"/>
        <v>1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4</v>
      </c>
      <c r="D479" s="23">
        <v>2</v>
      </c>
      <c r="E479" s="24">
        <f t="shared" si="87"/>
        <v>7.4266617155588561E-4</v>
      </c>
      <c r="F479" s="24">
        <f t="shared" si="88"/>
        <v>5.9364796675571388E-4</v>
      </c>
      <c r="G479" s="24">
        <f t="shared" si="90"/>
        <v>-0.5</v>
      </c>
      <c r="H479" s="24">
        <f t="shared" si="89"/>
        <v>-3.713330857779428E-4</v>
      </c>
    </row>
    <row r="480" spans="1:8" s="25" customFormat="1" x14ac:dyDescent="0.2">
      <c r="A480" s="21"/>
      <c r="B480" s="22" t="s">
        <v>431</v>
      </c>
      <c r="C480" s="23">
        <v>1</v>
      </c>
      <c r="D480" s="23">
        <v>0</v>
      </c>
      <c r="E480" s="24">
        <f t="shared" si="87"/>
        <v>1.856665428889714E-4</v>
      </c>
      <c r="F480" s="24" t="str">
        <f t="shared" si="88"/>
        <v/>
      </c>
      <c r="G480" s="24">
        <f t="shared" si="90"/>
        <v>-1</v>
      </c>
      <c r="H480" s="24">
        <f t="shared" si="89"/>
        <v>-1.856665428889714E-4</v>
      </c>
    </row>
    <row r="481" spans="1:8" s="25" customFormat="1" x14ac:dyDescent="0.2">
      <c r="A481" s="21"/>
      <c r="B481" s="22" t="s">
        <v>432</v>
      </c>
      <c r="C481" s="23">
        <v>81</v>
      </c>
      <c r="D481" s="23">
        <v>15</v>
      </c>
      <c r="E481" s="24">
        <f t="shared" si="87"/>
        <v>1.5038989974006683E-2</v>
      </c>
      <c r="F481" s="24">
        <f t="shared" si="88"/>
        <v>4.4523597506678537E-3</v>
      </c>
      <c r="G481" s="24">
        <f t="shared" si="90"/>
        <v>-0.81481481481481477</v>
      </c>
      <c r="H481" s="24">
        <f t="shared" si="89"/>
        <v>-1.2253991830672111E-2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2</v>
      </c>
      <c r="D486" s="23">
        <v>0</v>
      </c>
      <c r="E486" s="24">
        <f t="shared" si="87"/>
        <v>3.713330857779428E-4</v>
      </c>
      <c r="F486" s="24" t="str">
        <f t="shared" si="88"/>
        <v/>
      </c>
      <c r="G486" s="24">
        <f t="shared" si="90"/>
        <v>-1</v>
      </c>
      <c r="H486" s="24">
        <f t="shared" si="89"/>
        <v>-3.713330857779428E-4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8</v>
      </c>
      <c r="D489" s="23">
        <v>9</v>
      </c>
      <c r="E489" s="24">
        <f t="shared" si="95"/>
        <v>1.4853323431117712E-3</v>
      </c>
      <c r="F489" s="24">
        <f t="shared" si="96"/>
        <v>2.6714158504007124E-3</v>
      </c>
      <c r="G489" s="24">
        <f t="shared" si="98"/>
        <v>0.125</v>
      </c>
      <c r="H489" s="24">
        <f t="shared" si="97"/>
        <v>1.856665428889714E-4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0</v>
      </c>
      <c r="E491" s="24">
        <f t="shared" si="95"/>
        <v>1.856665428889714E-4</v>
      </c>
      <c r="F491" s="24" t="str">
        <f t="shared" si="96"/>
        <v/>
      </c>
      <c r="G491" s="24">
        <f t="shared" si="98"/>
        <v>-1</v>
      </c>
      <c r="H491" s="24">
        <f t="shared" si="97"/>
        <v>-1.856665428889714E-4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3</v>
      </c>
      <c r="D493" s="23">
        <v>0</v>
      </c>
      <c r="E493" s="24">
        <f t="shared" si="95"/>
        <v>5.5699962866691418E-4</v>
      </c>
      <c r="F493" s="24" t="str">
        <f t="shared" si="96"/>
        <v/>
      </c>
      <c r="G493" s="24">
        <f t="shared" si="98"/>
        <v>-1</v>
      </c>
      <c r="H493" s="24">
        <f t="shared" si="97"/>
        <v>-5.5699962866691418E-4</v>
      </c>
    </row>
    <row r="494" spans="1:8" s="25" customFormat="1" x14ac:dyDescent="0.2">
      <c r="A494" s="21"/>
      <c r="B494" s="22" t="s">
        <v>445</v>
      </c>
      <c r="C494" s="23">
        <v>7</v>
      </c>
      <c r="D494" s="23">
        <v>3</v>
      </c>
      <c r="E494" s="24">
        <f t="shared" si="95"/>
        <v>1.2996658002227999E-3</v>
      </c>
      <c r="F494" s="24">
        <f t="shared" si="96"/>
        <v>8.9047195013357077E-4</v>
      </c>
      <c r="G494" s="24">
        <f t="shared" si="98"/>
        <v>-0.5714285714285714</v>
      </c>
      <c r="H494" s="24">
        <f t="shared" si="97"/>
        <v>-7.4266617155588561E-4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105</v>
      </c>
      <c r="D496" s="23">
        <v>3</v>
      </c>
      <c r="E496" s="24">
        <f t="shared" si="95"/>
        <v>1.9494987003341999E-2</v>
      </c>
      <c r="F496" s="24">
        <f t="shared" si="96"/>
        <v>8.9047195013357077E-4</v>
      </c>
      <c r="G496" s="24">
        <f t="shared" si="98"/>
        <v>-0.97142857142857142</v>
      </c>
      <c r="H496" s="24">
        <f t="shared" si="97"/>
        <v>-1.8937987374675083E-2</v>
      </c>
    </row>
    <row r="497" spans="1:8" s="25" customFormat="1" x14ac:dyDescent="0.2">
      <c r="A497" s="21"/>
      <c r="B497" s="22" t="s">
        <v>448</v>
      </c>
      <c r="C497" s="23">
        <v>6</v>
      </c>
      <c r="D497" s="23">
        <v>0</v>
      </c>
      <c r="E497" s="24">
        <f t="shared" si="95"/>
        <v>1.1139992573338284E-3</v>
      </c>
      <c r="F497" s="24" t="str">
        <f t="shared" si="96"/>
        <v/>
      </c>
      <c r="G497" s="24">
        <f t="shared" si="98"/>
        <v>-1</v>
      </c>
      <c r="H497" s="24">
        <f t="shared" si="97"/>
        <v>-1.1139992573338284E-3</v>
      </c>
    </row>
    <row r="498" spans="1:8" s="25" customFormat="1" x14ac:dyDescent="0.2">
      <c r="A498" s="21"/>
      <c r="B498" s="22" t="s">
        <v>449</v>
      </c>
      <c r="C498" s="23">
        <v>4</v>
      </c>
      <c r="D498" s="23">
        <v>0</v>
      </c>
      <c r="E498" s="24">
        <f t="shared" si="95"/>
        <v>7.4266617155588561E-4</v>
      </c>
      <c r="F498" s="24" t="str">
        <f t="shared" si="96"/>
        <v/>
      </c>
      <c r="G498" s="24">
        <f t="shared" si="98"/>
        <v>-1</v>
      </c>
      <c r="H498" s="24">
        <f t="shared" si="97"/>
        <v>-7.4266617155588561E-4</v>
      </c>
    </row>
    <row r="499" spans="1:8" s="25" customFormat="1" x14ac:dyDescent="0.2">
      <c r="A499" s="21"/>
      <c r="B499" s="22" t="s">
        <v>450</v>
      </c>
      <c r="C499" s="23">
        <v>4</v>
      </c>
      <c r="D499" s="23">
        <v>1</v>
      </c>
      <c r="E499" s="24">
        <f t="shared" si="95"/>
        <v>7.4266617155588561E-4</v>
      </c>
      <c r="F499" s="24">
        <f t="shared" si="96"/>
        <v>2.9682398337785694E-4</v>
      </c>
      <c r="G499" s="24">
        <f t="shared" si="98"/>
        <v>-0.75</v>
      </c>
      <c r="H499" s="24">
        <f t="shared" si="97"/>
        <v>-5.5699962866691418E-4</v>
      </c>
    </row>
    <row r="500" spans="1:8" s="25" customFormat="1" x14ac:dyDescent="0.2">
      <c r="A500" s="21"/>
      <c r="B500" s="22" t="s">
        <v>451</v>
      </c>
      <c r="C500" s="23">
        <v>30</v>
      </c>
      <c r="D500" s="23">
        <v>5</v>
      </c>
      <c r="E500" s="24">
        <f t="shared" si="95"/>
        <v>5.5699962866691422E-3</v>
      </c>
      <c r="F500" s="24">
        <f t="shared" si="96"/>
        <v>1.4841199168892847E-3</v>
      </c>
      <c r="G500" s="24">
        <f t="shared" si="98"/>
        <v>-0.83333333333333337</v>
      </c>
      <c r="H500" s="24">
        <f t="shared" si="97"/>
        <v>-4.6416635722242852E-3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1</v>
      </c>
      <c r="E504" s="24" t="str">
        <f t="shared" si="95"/>
        <v/>
      </c>
      <c r="F504" s="24">
        <f t="shared" si="96"/>
        <v>2.9682398337785694E-4</v>
      </c>
      <c r="G504" s="24">
        <f t="shared" si="98"/>
        <v>1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2</v>
      </c>
      <c r="D505" s="23">
        <v>0</v>
      </c>
      <c r="E505" s="24">
        <f t="shared" si="95"/>
        <v>3.713330857779428E-4</v>
      </c>
      <c r="F505" s="24" t="str">
        <f t="shared" si="96"/>
        <v/>
      </c>
      <c r="G505" s="24">
        <f t="shared" si="98"/>
        <v>-1</v>
      </c>
      <c r="H505" s="24">
        <f t="shared" si="97"/>
        <v>-3.713330857779428E-4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7</v>
      </c>
      <c r="D510" s="23">
        <v>0</v>
      </c>
      <c r="E510" s="24">
        <f t="shared" si="95"/>
        <v>1.2996658002227999E-3</v>
      </c>
      <c r="F510" s="24" t="str">
        <f t="shared" si="96"/>
        <v/>
      </c>
      <c r="G510" s="24">
        <f t="shared" si="98"/>
        <v>-1</v>
      </c>
      <c r="H510" s="24">
        <f t="shared" si="97"/>
        <v>-1.2996658002227999E-3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1</v>
      </c>
      <c r="D517" s="23">
        <v>0</v>
      </c>
      <c r="E517" s="24">
        <f t="shared" si="95"/>
        <v>1.856665428889714E-4</v>
      </c>
      <c r="F517" s="24" t="str">
        <f t="shared" si="96"/>
        <v/>
      </c>
      <c r="G517" s="24">
        <f t="shared" si="98"/>
        <v>-1</v>
      </c>
      <c r="H517" s="24">
        <f t="shared" si="97"/>
        <v>-1.856665428889714E-4</v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1</v>
      </c>
      <c r="D520" s="23">
        <v>1</v>
      </c>
      <c r="E520" s="24">
        <f t="shared" si="95"/>
        <v>1.856665428889714E-4</v>
      </c>
      <c r="F520" s="24">
        <f t="shared" si="96"/>
        <v>2.9682398337785694E-4</v>
      </c>
      <c r="G520" s="24">
        <f t="shared" si="98"/>
        <v>0</v>
      </c>
      <c r="H520" s="24">
        <f t="shared" si="97"/>
        <v>0</v>
      </c>
    </row>
    <row r="521" spans="1:8" s="25" customFormat="1" x14ac:dyDescent="0.2">
      <c r="A521" s="21"/>
      <c r="B521" s="22" t="s">
        <v>471</v>
      </c>
      <c r="C521" s="23">
        <v>2</v>
      </c>
      <c r="D521" s="23">
        <v>6</v>
      </c>
      <c r="E521" s="24">
        <f t="shared" si="95"/>
        <v>3.713330857779428E-4</v>
      </c>
      <c r="F521" s="24">
        <f t="shared" si="96"/>
        <v>1.7809439002671415E-3</v>
      </c>
      <c r="G521" s="24">
        <f t="shared" si="98"/>
        <v>2</v>
      </c>
      <c r="H521" s="24">
        <f t="shared" si="97"/>
        <v>7.4266617155588561E-4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31</v>
      </c>
      <c r="D525" s="23">
        <v>14</v>
      </c>
      <c r="E525" s="24">
        <f t="shared" si="95"/>
        <v>5.755662829558114E-3</v>
      </c>
      <c r="F525" s="24">
        <f t="shared" si="96"/>
        <v>4.1555357672899973E-3</v>
      </c>
      <c r="G525" s="24">
        <f t="shared" si="98"/>
        <v>-0.54838709677419351</v>
      </c>
      <c r="H525" s="24">
        <f t="shared" si="97"/>
        <v>-3.1563312291125138E-3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2</v>
      </c>
      <c r="D532" s="23">
        <v>0</v>
      </c>
      <c r="E532" s="24">
        <f t="shared" si="95"/>
        <v>3.713330857779428E-4</v>
      </c>
      <c r="F532" s="24" t="str">
        <f t="shared" si="96"/>
        <v/>
      </c>
      <c r="G532" s="24">
        <f t="shared" si="98"/>
        <v>-1</v>
      </c>
      <c r="H532" s="24">
        <f t="shared" si="97"/>
        <v>-3.713330857779428E-4</v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1</v>
      </c>
      <c r="E542" s="24" t="str">
        <f t="shared" si="95"/>
        <v/>
      </c>
      <c r="F542" s="24">
        <f t="shared" si="96"/>
        <v>2.9682398337785694E-4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906</v>
      </c>
      <c r="D544" s="23">
        <v>685</v>
      </c>
      <c r="E544" s="24">
        <f t="shared" si="95"/>
        <v>0.1682138878574081</v>
      </c>
      <c r="F544" s="24">
        <f t="shared" si="96"/>
        <v>0.20332442861383199</v>
      </c>
      <c r="G544" s="24">
        <f t="shared" si="98"/>
        <v>-0.24392935982339956</v>
      </c>
      <c r="H544" s="24">
        <f t="shared" si="97"/>
        <v>-4.1032305978462684E-2</v>
      </c>
    </row>
    <row r="545" spans="1:8" s="25" customFormat="1" x14ac:dyDescent="0.2">
      <c r="A545" s="21"/>
      <c r="B545" s="22" t="s">
        <v>493</v>
      </c>
      <c r="C545" s="23">
        <v>8</v>
      </c>
      <c r="D545" s="23">
        <v>15</v>
      </c>
      <c r="E545" s="24">
        <f t="shared" si="95"/>
        <v>1.4853323431117712E-3</v>
      </c>
      <c r="F545" s="24">
        <f t="shared" si="96"/>
        <v>4.4523597506678537E-3</v>
      </c>
      <c r="G545" s="24">
        <f t="shared" si="98"/>
        <v>0.875</v>
      </c>
      <c r="H545" s="24">
        <f t="shared" si="97"/>
        <v>1.2996658002227999E-3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23</v>
      </c>
      <c r="D548" s="23">
        <v>14</v>
      </c>
      <c r="E548" s="24">
        <f t="shared" si="95"/>
        <v>4.2703304864463425E-3</v>
      </c>
      <c r="F548" s="24">
        <f t="shared" si="96"/>
        <v>4.1555357672899973E-3</v>
      </c>
      <c r="G548" s="24">
        <f t="shared" si="98"/>
        <v>-0.39130434782608697</v>
      </c>
      <c r="H548" s="24">
        <f t="shared" si="97"/>
        <v>-1.6709988860007428E-3</v>
      </c>
    </row>
    <row r="549" spans="1:8" s="25" customFormat="1" x14ac:dyDescent="0.2">
      <c r="A549" s="21"/>
      <c r="B549" s="22" t="s">
        <v>497</v>
      </c>
      <c r="C549" s="23">
        <v>16</v>
      </c>
      <c r="D549" s="23">
        <v>2</v>
      </c>
      <c r="E549" s="24">
        <f t="shared" si="95"/>
        <v>2.9706646862235424E-3</v>
      </c>
      <c r="F549" s="24">
        <f t="shared" si="96"/>
        <v>5.9364796675571388E-4</v>
      </c>
      <c r="G549" s="24">
        <f t="shared" si="98"/>
        <v>-0.875</v>
      </c>
      <c r="H549" s="24">
        <f t="shared" si="97"/>
        <v>-2.5993316004455998E-3</v>
      </c>
    </row>
    <row r="550" spans="1:8" s="25" customFormat="1" x14ac:dyDescent="0.2">
      <c r="A550" s="21"/>
      <c r="B550" s="22" t="s">
        <v>655</v>
      </c>
      <c r="C550" s="23">
        <v>2</v>
      </c>
      <c r="D550" s="23">
        <v>0</v>
      </c>
      <c r="E550" s="24">
        <f t="shared" si="95"/>
        <v>3.713330857779428E-4</v>
      </c>
      <c r="F550" s="24" t="str">
        <f t="shared" si="96"/>
        <v/>
      </c>
      <c r="G550" s="24">
        <f t="shared" si="98"/>
        <v>-1</v>
      </c>
      <c r="H550" s="24">
        <f t="shared" si="97"/>
        <v>-3.713330857779428E-4</v>
      </c>
    </row>
    <row r="551" spans="1:8" s="25" customFormat="1" x14ac:dyDescent="0.2">
      <c r="A551" s="21"/>
      <c r="B551" s="22" t="s">
        <v>498</v>
      </c>
      <c r="C551" s="23">
        <v>4</v>
      </c>
      <c r="D551" s="23">
        <v>0</v>
      </c>
      <c r="E551" s="24">
        <f t="shared" ref="E551:E585" si="99">+IF(C551=0,"",C551/C$356)</f>
        <v>7.4266617155588561E-4</v>
      </c>
      <c r="F551" s="24" t="str">
        <f t="shared" ref="F551:F585" si="100">+IF(D551=0,"",D551/D$356)</f>
        <v/>
      </c>
      <c r="G551" s="24">
        <f t="shared" si="98"/>
        <v>-1</v>
      </c>
      <c r="H551" s="24">
        <f t="shared" ref="H551:H585" si="101">+IF(OR(AND(E551=""),(G551="")),"",E551*G551)</f>
        <v>-7.4266617155588561E-4</v>
      </c>
    </row>
    <row r="552" spans="1:8" s="25" customFormat="1" x14ac:dyDescent="0.2">
      <c r="A552" s="21"/>
      <c r="B552" s="22" t="s">
        <v>499</v>
      </c>
      <c r="C552" s="23">
        <v>41</v>
      </c>
      <c r="D552" s="23">
        <v>16</v>
      </c>
      <c r="E552" s="24">
        <f t="shared" si="99"/>
        <v>7.612328258447828E-3</v>
      </c>
      <c r="F552" s="24">
        <f t="shared" si="100"/>
        <v>4.7491837340457111E-3</v>
      </c>
      <c r="G552" s="24">
        <f t="shared" ref="G552:G585" si="102">+IF(AND(C552=0,D552=0)," ",IF(C552=0,1,IF(D552=0,-1,(D552-C552)/C552)))</f>
        <v>-0.6097560975609756</v>
      </c>
      <c r="H552" s="24">
        <f t="shared" si="101"/>
        <v>-4.6416635722242852E-3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1</v>
      </c>
      <c r="E553" s="24">
        <f t="shared" si="99"/>
        <v>1.856665428889714E-4</v>
      </c>
      <c r="F553" s="24">
        <f t="shared" si="100"/>
        <v>2.9682398337785694E-4</v>
      </c>
      <c r="G553" s="24">
        <f t="shared" si="102"/>
        <v>0</v>
      </c>
      <c r="H553" s="24">
        <f t="shared" si="101"/>
        <v>0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3</v>
      </c>
      <c r="D557" s="23">
        <v>0</v>
      </c>
      <c r="E557" s="24">
        <f t="shared" si="99"/>
        <v>5.5699962866691418E-4</v>
      </c>
      <c r="F557" s="24" t="str">
        <f t="shared" si="100"/>
        <v/>
      </c>
      <c r="G557" s="24">
        <f t="shared" si="102"/>
        <v>-1</v>
      </c>
      <c r="H557" s="24">
        <f t="shared" si="101"/>
        <v>-5.5699962866691418E-4</v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1</v>
      </c>
      <c r="E558" s="24" t="str">
        <f t="shared" si="99"/>
        <v/>
      </c>
      <c r="F558" s="24">
        <f t="shared" si="100"/>
        <v>2.9682398337785694E-4</v>
      </c>
      <c r="G558" s="24">
        <f t="shared" si="102"/>
        <v>1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1</v>
      </c>
      <c r="E559" s="24" t="str">
        <f t="shared" si="99"/>
        <v/>
      </c>
      <c r="F559" s="24">
        <f t="shared" si="100"/>
        <v>2.9682398337785694E-4</v>
      </c>
      <c r="G559" s="24">
        <f t="shared" si="102"/>
        <v>1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2</v>
      </c>
      <c r="D564" s="23">
        <v>14</v>
      </c>
      <c r="E564" s="24">
        <f t="shared" si="99"/>
        <v>3.713330857779428E-4</v>
      </c>
      <c r="F564" s="24">
        <f t="shared" si="100"/>
        <v>4.1555357672899973E-3</v>
      </c>
      <c r="G564" s="24">
        <f t="shared" si="102"/>
        <v>6</v>
      </c>
      <c r="H564" s="24">
        <f t="shared" si="101"/>
        <v>2.2279985146676567E-3</v>
      </c>
    </row>
    <row r="565" spans="1:8" s="25" customFormat="1" ht="25.5" x14ac:dyDescent="0.2">
      <c r="A565" s="21"/>
      <c r="B565" s="22" t="s">
        <v>512</v>
      </c>
      <c r="C565" s="23">
        <v>4</v>
      </c>
      <c r="D565" s="23">
        <v>0</v>
      </c>
      <c r="E565" s="24">
        <f t="shared" si="99"/>
        <v>7.4266617155588561E-4</v>
      </c>
      <c r="F565" s="24" t="str">
        <f t="shared" si="100"/>
        <v/>
      </c>
      <c r="G565" s="24">
        <f t="shared" si="102"/>
        <v>-1</v>
      </c>
      <c r="H565" s="24">
        <f t="shared" si="101"/>
        <v>-7.4266617155588561E-4</v>
      </c>
    </row>
    <row r="566" spans="1:8" s="25" customFormat="1" x14ac:dyDescent="0.2">
      <c r="A566" s="21"/>
      <c r="B566" s="22" t="s">
        <v>513</v>
      </c>
      <c r="C566" s="23">
        <v>1</v>
      </c>
      <c r="D566" s="23">
        <v>1</v>
      </c>
      <c r="E566" s="24">
        <f t="shared" si="99"/>
        <v>1.856665428889714E-4</v>
      </c>
      <c r="F566" s="24">
        <f t="shared" si="100"/>
        <v>2.9682398337785694E-4</v>
      </c>
      <c r="G566" s="24">
        <f t="shared" si="102"/>
        <v>0</v>
      </c>
      <c r="H566" s="24">
        <f t="shared" si="101"/>
        <v>0</v>
      </c>
    </row>
    <row r="567" spans="1:8" s="25" customFormat="1" x14ac:dyDescent="0.2">
      <c r="A567" s="21"/>
      <c r="B567" s="22" t="s">
        <v>514</v>
      </c>
      <c r="C567" s="23">
        <v>1</v>
      </c>
      <c r="D567" s="23">
        <v>0</v>
      </c>
      <c r="E567" s="24">
        <f t="shared" si="99"/>
        <v>1.856665428889714E-4</v>
      </c>
      <c r="F567" s="24" t="str">
        <f t="shared" si="100"/>
        <v/>
      </c>
      <c r="G567" s="24">
        <f t="shared" si="102"/>
        <v>-1</v>
      </c>
      <c r="H567" s="24">
        <f t="shared" si="101"/>
        <v>-1.856665428889714E-4</v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13</v>
      </c>
      <c r="D569" s="23">
        <v>13</v>
      </c>
      <c r="E569" s="24">
        <f t="shared" si="99"/>
        <v>2.4136650575566285E-3</v>
      </c>
      <c r="F569" s="24">
        <f t="shared" si="100"/>
        <v>3.85871178391214E-3</v>
      </c>
      <c r="G569" s="24">
        <f t="shared" si="102"/>
        <v>0</v>
      </c>
      <c r="H569" s="24">
        <f t="shared" si="101"/>
        <v>0</v>
      </c>
    </row>
    <row r="570" spans="1:8" s="25" customFormat="1" ht="25.5" x14ac:dyDescent="0.2">
      <c r="A570" s="21"/>
      <c r="B570" s="22" t="s">
        <v>517</v>
      </c>
      <c r="C570" s="23">
        <v>19</v>
      </c>
      <c r="D570" s="23">
        <v>7</v>
      </c>
      <c r="E570" s="24">
        <f t="shared" si="99"/>
        <v>3.5276643148904568E-3</v>
      </c>
      <c r="F570" s="24">
        <f t="shared" si="100"/>
        <v>2.0777678836449986E-3</v>
      </c>
      <c r="G570" s="24">
        <f t="shared" si="102"/>
        <v>-0.63157894736842102</v>
      </c>
      <c r="H570" s="24">
        <f t="shared" si="101"/>
        <v>-2.2279985146676567E-3</v>
      </c>
    </row>
    <row r="571" spans="1:8" s="25" customFormat="1" x14ac:dyDescent="0.2">
      <c r="A571" s="21"/>
      <c r="B571" s="22" t="s">
        <v>518</v>
      </c>
      <c r="C571" s="23">
        <v>47</v>
      </c>
      <c r="D571" s="23">
        <v>35</v>
      </c>
      <c r="E571" s="24">
        <f t="shared" si="99"/>
        <v>8.726327515781656E-3</v>
      </c>
      <c r="F571" s="24">
        <f t="shared" si="100"/>
        <v>1.0388839418224993E-2</v>
      </c>
      <c r="G571" s="24">
        <f t="shared" si="102"/>
        <v>-0.25531914893617019</v>
      </c>
      <c r="H571" s="24">
        <f t="shared" si="101"/>
        <v>-2.2279985146676567E-3</v>
      </c>
    </row>
    <row r="572" spans="1:8" s="25" customFormat="1" x14ac:dyDescent="0.2">
      <c r="A572" s="21"/>
      <c r="B572" s="22" t="s">
        <v>519</v>
      </c>
      <c r="C572" s="23">
        <v>13</v>
      </c>
      <c r="D572" s="23">
        <v>3</v>
      </c>
      <c r="E572" s="24">
        <f t="shared" si="99"/>
        <v>2.4136650575566285E-3</v>
      </c>
      <c r="F572" s="24">
        <f t="shared" si="100"/>
        <v>8.9047195013357077E-4</v>
      </c>
      <c r="G572" s="24">
        <f t="shared" si="102"/>
        <v>-0.76923076923076927</v>
      </c>
      <c r="H572" s="24">
        <f t="shared" si="101"/>
        <v>-1.8566654288897143E-3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1</v>
      </c>
      <c r="E573" s="24" t="str">
        <f t="shared" si="99"/>
        <v/>
      </c>
      <c r="F573" s="24">
        <f t="shared" si="100"/>
        <v>2.9682398337785694E-4</v>
      </c>
      <c r="G573" s="24">
        <f t="shared" si="102"/>
        <v>1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1</v>
      </c>
      <c r="D576" s="23">
        <v>3</v>
      </c>
      <c r="E576" s="24">
        <f t="shared" si="99"/>
        <v>1.856665428889714E-4</v>
      </c>
      <c r="F576" s="24">
        <f t="shared" si="100"/>
        <v>8.9047195013357077E-4</v>
      </c>
      <c r="G576" s="24">
        <f t="shared" si="102"/>
        <v>2</v>
      </c>
      <c r="H576" s="24">
        <f t="shared" si="101"/>
        <v>3.713330857779428E-4</v>
      </c>
    </row>
    <row r="577" spans="1:9" s="25" customFormat="1" x14ac:dyDescent="0.2">
      <c r="A577" s="21"/>
      <c r="B577" s="22" t="s">
        <v>524</v>
      </c>
      <c r="C577" s="23">
        <v>2</v>
      </c>
      <c r="D577" s="23">
        <v>2</v>
      </c>
      <c r="E577" s="24">
        <f t="shared" si="99"/>
        <v>3.713330857779428E-4</v>
      </c>
      <c r="F577" s="24">
        <f t="shared" si="100"/>
        <v>5.9364796675571388E-4</v>
      </c>
      <c r="G577" s="24">
        <f t="shared" si="102"/>
        <v>0</v>
      </c>
      <c r="H577" s="24">
        <f t="shared" si="101"/>
        <v>0</v>
      </c>
    </row>
    <row r="578" spans="1:9" s="25" customFormat="1" x14ac:dyDescent="0.2">
      <c r="A578" s="21"/>
      <c r="B578" s="22" t="s">
        <v>525</v>
      </c>
      <c r="C578" s="23">
        <v>5</v>
      </c>
      <c r="D578" s="23">
        <v>2</v>
      </c>
      <c r="E578" s="24">
        <f t="shared" si="99"/>
        <v>9.2833271444485704E-4</v>
      </c>
      <c r="F578" s="24">
        <f t="shared" si="100"/>
        <v>5.9364796675571388E-4</v>
      </c>
      <c r="G578" s="24">
        <f t="shared" si="102"/>
        <v>-0.6</v>
      </c>
      <c r="H578" s="24">
        <f t="shared" si="101"/>
        <v>-5.5699962866691418E-4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1</v>
      </c>
      <c r="E579" s="24">
        <f t="shared" si="99"/>
        <v>1.856665428889714E-4</v>
      </c>
      <c r="F579" s="24">
        <f t="shared" si="100"/>
        <v>2.9682398337785694E-4</v>
      </c>
      <c r="G579" s="24">
        <f t="shared" si="102"/>
        <v>0</v>
      </c>
      <c r="H579" s="24">
        <f t="shared" si="101"/>
        <v>0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0</v>
      </c>
      <c r="E583" s="24">
        <f t="shared" si="99"/>
        <v>1.856665428889714E-4</v>
      </c>
      <c r="F583" s="24" t="str">
        <f t="shared" si="100"/>
        <v/>
      </c>
      <c r="G583" s="24">
        <f t="shared" si="102"/>
        <v>-1</v>
      </c>
      <c r="H583" s="24">
        <f t="shared" si="101"/>
        <v>-1.856665428889714E-4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3</v>
      </c>
      <c r="D585" s="23">
        <v>0</v>
      </c>
      <c r="E585" s="24">
        <f t="shared" si="99"/>
        <v>5.5699962866691418E-4</v>
      </c>
      <c r="F585" s="24" t="str">
        <f t="shared" si="100"/>
        <v/>
      </c>
      <c r="G585" s="24">
        <f t="shared" si="102"/>
        <v>-1</v>
      </c>
      <c r="H585" s="24">
        <f t="shared" si="101"/>
        <v>-5.5699962866691418E-4</v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1487</v>
      </c>
      <c r="D591" s="19">
        <f>SUM(D592:D618)</f>
        <v>972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-0.34633490248823134</v>
      </c>
      <c r="H591" s="20">
        <f t="shared" ref="H591:H618" si="105">+IF(OR(AND(E591=""),(G591="")),"",E591*G591)</f>
        <v>-0.34633490248823134</v>
      </c>
      <c r="I591" s="25"/>
    </row>
    <row r="592" spans="1:9" s="25" customFormat="1" x14ac:dyDescent="0.2">
      <c r="A592" s="21"/>
      <c r="B592" s="22" t="s">
        <v>533</v>
      </c>
      <c r="C592" s="23">
        <v>2</v>
      </c>
      <c r="D592" s="23">
        <v>0</v>
      </c>
      <c r="E592" s="24">
        <f t="shared" si="103"/>
        <v>1.3449899125756557E-3</v>
      </c>
      <c r="F592" s="24" t="str">
        <f t="shared" si="104"/>
        <v/>
      </c>
      <c r="G592" s="24">
        <f t="shared" ref="G592:G618" si="106">+IF(AND(C592=0,D592=0)," ",IF(C592=0,1,IF(D592=0,-1,(D592-C592)/C592)))</f>
        <v>-1</v>
      </c>
      <c r="H592" s="24">
        <f t="shared" si="105"/>
        <v>-1.3449899125756557E-3</v>
      </c>
    </row>
    <row r="593" spans="1:8" s="25" customFormat="1" x14ac:dyDescent="0.2">
      <c r="A593" s="21"/>
      <c r="B593" s="22" t="s">
        <v>534</v>
      </c>
      <c r="C593" s="23">
        <v>31</v>
      </c>
      <c r="D593" s="23">
        <v>6</v>
      </c>
      <c r="E593" s="24">
        <f t="shared" si="103"/>
        <v>2.0847343644922665E-2</v>
      </c>
      <c r="F593" s="24">
        <f t="shared" si="104"/>
        <v>6.1728395061728392E-3</v>
      </c>
      <c r="G593" s="24">
        <f t="shared" si="106"/>
        <v>-0.80645161290322576</v>
      </c>
      <c r="H593" s="24">
        <f t="shared" si="105"/>
        <v>-1.6812373907195696E-2</v>
      </c>
    </row>
    <row r="594" spans="1:8" s="25" customFormat="1" ht="25.5" x14ac:dyDescent="0.2">
      <c r="A594" s="21"/>
      <c r="B594" s="22" t="s">
        <v>535</v>
      </c>
      <c r="C594" s="23">
        <v>355</v>
      </c>
      <c r="D594" s="23">
        <v>100</v>
      </c>
      <c r="E594" s="24">
        <f t="shared" si="103"/>
        <v>0.23873570948217887</v>
      </c>
      <c r="F594" s="24">
        <f t="shared" si="104"/>
        <v>0.102880658436214</v>
      </c>
      <c r="G594" s="24">
        <f t="shared" si="106"/>
        <v>-0.71830985915492962</v>
      </c>
      <c r="H594" s="24">
        <f t="shared" si="105"/>
        <v>-0.1714862138533961</v>
      </c>
    </row>
    <row r="595" spans="1:8" s="25" customFormat="1" x14ac:dyDescent="0.2">
      <c r="A595" s="21"/>
      <c r="B595" s="22" t="s">
        <v>536</v>
      </c>
      <c r="C595" s="23">
        <v>258</v>
      </c>
      <c r="D595" s="23">
        <v>122</v>
      </c>
      <c r="E595" s="24">
        <f t="shared" si="103"/>
        <v>0.17350369872225957</v>
      </c>
      <c r="F595" s="24">
        <f t="shared" si="104"/>
        <v>0.12551440329218108</v>
      </c>
      <c r="G595" s="24">
        <f t="shared" si="106"/>
        <v>-0.52713178294573648</v>
      </c>
      <c r="H595" s="24">
        <f t="shared" si="105"/>
        <v>-9.1459314055144583E-2</v>
      </c>
    </row>
    <row r="596" spans="1:8" s="25" customFormat="1" x14ac:dyDescent="0.2">
      <c r="A596" s="21"/>
      <c r="B596" s="22" t="s">
        <v>537</v>
      </c>
      <c r="C596" s="23">
        <v>39</v>
      </c>
      <c r="D596" s="23">
        <v>11</v>
      </c>
      <c r="E596" s="24">
        <f t="shared" si="103"/>
        <v>2.6227303295225286E-2</v>
      </c>
      <c r="F596" s="24">
        <f t="shared" si="104"/>
        <v>1.131687242798354E-2</v>
      </c>
      <c r="G596" s="24">
        <f t="shared" si="106"/>
        <v>-0.71794871794871795</v>
      </c>
      <c r="H596" s="24">
        <f t="shared" si="105"/>
        <v>-1.882985877605918E-2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2</v>
      </c>
      <c r="D599" s="23">
        <v>3</v>
      </c>
      <c r="E599" s="24">
        <f t="shared" si="103"/>
        <v>1.3449899125756557E-3</v>
      </c>
      <c r="F599" s="24">
        <f t="shared" si="104"/>
        <v>3.0864197530864196E-3</v>
      </c>
      <c r="G599" s="24">
        <f t="shared" si="106"/>
        <v>0.5</v>
      </c>
      <c r="H599" s="24">
        <f t="shared" si="105"/>
        <v>6.7249495628782783E-4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2</v>
      </c>
      <c r="D601" s="23">
        <v>5</v>
      </c>
      <c r="E601" s="24">
        <f t="shared" si="103"/>
        <v>1.3449899125756557E-3</v>
      </c>
      <c r="F601" s="24">
        <f t="shared" si="104"/>
        <v>5.1440329218106996E-3</v>
      </c>
      <c r="G601" s="24">
        <f t="shared" si="106"/>
        <v>1.5</v>
      </c>
      <c r="H601" s="24">
        <f t="shared" si="105"/>
        <v>2.0174848688634837E-3</v>
      </c>
    </row>
    <row r="602" spans="1:8" s="25" customFormat="1" x14ac:dyDescent="0.2">
      <c r="A602" s="21"/>
      <c r="B602" s="22" t="s">
        <v>542</v>
      </c>
      <c r="C602" s="23">
        <v>44</v>
      </c>
      <c r="D602" s="23">
        <v>11</v>
      </c>
      <c r="E602" s="24">
        <f t="shared" si="103"/>
        <v>2.9589778076664425E-2</v>
      </c>
      <c r="F602" s="24">
        <f t="shared" si="104"/>
        <v>1.131687242798354E-2</v>
      </c>
      <c r="G602" s="24">
        <f t="shared" si="106"/>
        <v>-0.75</v>
      </c>
      <c r="H602" s="24">
        <f t="shared" si="105"/>
        <v>-2.219233355749832E-2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1</v>
      </c>
      <c r="D604" s="23">
        <v>0</v>
      </c>
      <c r="E604" s="24">
        <f t="shared" si="103"/>
        <v>6.7249495628782783E-4</v>
      </c>
      <c r="F604" s="24" t="str">
        <f t="shared" si="104"/>
        <v/>
      </c>
      <c r="G604" s="24">
        <f t="shared" si="106"/>
        <v>-1</v>
      </c>
      <c r="H604" s="24">
        <f t="shared" si="105"/>
        <v>-6.7249495628782783E-4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6</v>
      </c>
      <c r="D606" s="23">
        <v>42</v>
      </c>
      <c r="E606" s="24">
        <f t="shared" si="103"/>
        <v>4.0349697377269674E-3</v>
      </c>
      <c r="F606" s="24">
        <f t="shared" si="104"/>
        <v>4.3209876543209874E-2</v>
      </c>
      <c r="G606" s="24">
        <f t="shared" si="106"/>
        <v>6</v>
      </c>
      <c r="H606" s="24">
        <f t="shared" si="105"/>
        <v>2.4209818426361805E-2</v>
      </c>
    </row>
    <row r="607" spans="1:8" s="25" customFormat="1" x14ac:dyDescent="0.2">
      <c r="A607" s="21"/>
      <c r="B607" s="22" t="s">
        <v>547</v>
      </c>
      <c r="C607" s="23">
        <v>151</v>
      </c>
      <c r="D607" s="23">
        <v>175</v>
      </c>
      <c r="E607" s="24">
        <f t="shared" si="103"/>
        <v>0.101546738399462</v>
      </c>
      <c r="F607" s="24">
        <f t="shared" si="104"/>
        <v>0.1800411522633745</v>
      </c>
      <c r="G607" s="24">
        <f t="shared" si="106"/>
        <v>0.15894039735099338</v>
      </c>
      <c r="H607" s="24">
        <f t="shared" si="105"/>
        <v>1.613987895090787E-2</v>
      </c>
    </row>
    <row r="608" spans="1:8" s="25" customFormat="1" x14ac:dyDescent="0.2">
      <c r="A608" s="21"/>
      <c r="B608" s="22" t="s">
        <v>548</v>
      </c>
      <c r="C608" s="23">
        <v>4</v>
      </c>
      <c r="D608" s="23">
        <v>0</v>
      </c>
      <c r="E608" s="24">
        <f t="shared" si="103"/>
        <v>2.6899798251513113E-3</v>
      </c>
      <c r="F608" s="24" t="str">
        <f t="shared" si="104"/>
        <v/>
      </c>
      <c r="G608" s="24">
        <f t="shared" si="106"/>
        <v>-1</v>
      </c>
      <c r="H608" s="24">
        <f t="shared" si="105"/>
        <v>-2.6899798251513113E-3</v>
      </c>
    </row>
    <row r="609" spans="1:9" s="25" customFormat="1" x14ac:dyDescent="0.2">
      <c r="A609" s="21"/>
      <c r="B609" s="22" t="s">
        <v>549</v>
      </c>
      <c r="C609" s="23">
        <v>41</v>
      </c>
      <c r="D609" s="23">
        <v>283</v>
      </c>
      <c r="E609" s="24">
        <f t="shared" si="103"/>
        <v>2.7572293207800941E-2</v>
      </c>
      <c r="F609" s="24">
        <f t="shared" si="104"/>
        <v>0.29115226337448558</v>
      </c>
      <c r="G609" s="24">
        <f t="shared" si="106"/>
        <v>5.9024390243902438</v>
      </c>
      <c r="H609" s="24">
        <f t="shared" si="105"/>
        <v>0.16274377942165433</v>
      </c>
    </row>
    <row r="610" spans="1:9" s="25" customFormat="1" x14ac:dyDescent="0.2">
      <c r="A610" s="21"/>
      <c r="B610" s="22" t="s">
        <v>550</v>
      </c>
      <c r="C610" s="23">
        <v>506</v>
      </c>
      <c r="D610" s="23">
        <v>183</v>
      </c>
      <c r="E610" s="24">
        <f t="shared" si="103"/>
        <v>0.34028244788164091</v>
      </c>
      <c r="F610" s="24">
        <f t="shared" si="104"/>
        <v>0.18827160493827161</v>
      </c>
      <c r="G610" s="24">
        <f t="shared" si="106"/>
        <v>-0.63833992094861658</v>
      </c>
      <c r="H610" s="24">
        <f t="shared" si="105"/>
        <v>-0.21721587088096841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2</v>
      </c>
      <c r="E611" s="24" t="str">
        <f t="shared" si="103"/>
        <v/>
      </c>
      <c r="F611" s="24">
        <f t="shared" si="104"/>
        <v>2.05761316872428E-3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6</v>
      </c>
      <c r="D612" s="23">
        <v>5</v>
      </c>
      <c r="E612" s="24">
        <f t="shared" si="103"/>
        <v>4.0349697377269674E-3</v>
      </c>
      <c r="F612" s="24">
        <f t="shared" si="104"/>
        <v>5.1440329218106996E-3</v>
      </c>
      <c r="G612" s="24">
        <f t="shared" si="106"/>
        <v>-0.16666666666666666</v>
      </c>
      <c r="H612" s="24">
        <f t="shared" si="105"/>
        <v>-6.7249495628782783E-4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1</v>
      </c>
      <c r="E613" s="24" t="str">
        <f t="shared" si="103"/>
        <v/>
      </c>
      <c r="F613" s="24">
        <f t="shared" si="104"/>
        <v>1.02880658436214E-3</v>
      </c>
      <c r="G613" s="24">
        <f t="shared" si="106"/>
        <v>1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5</v>
      </c>
      <c r="D614" s="23">
        <v>4</v>
      </c>
      <c r="E614" s="24">
        <f t="shared" si="103"/>
        <v>3.3624747814391394E-3</v>
      </c>
      <c r="F614" s="24">
        <f t="shared" si="104"/>
        <v>4.11522633744856E-3</v>
      </c>
      <c r="G614" s="24">
        <f t="shared" si="106"/>
        <v>-0.2</v>
      </c>
      <c r="H614" s="24">
        <f t="shared" si="105"/>
        <v>-6.7249495628782794E-4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2</v>
      </c>
      <c r="D616" s="23">
        <v>3</v>
      </c>
      <c r="E616" s="24">
        <f t="shared" si="103"/>
        <v>1.3449899125756557E-3</v>
      </c>
      <c r="F616" s="24">
        <f t="shared" si="104"/>
        <v>3.0864197530864196E-3</v>
      </c>
      <c r="G616" s="24">
        <f t="shared" si="106"/>
        <v>0.5</v>
      </c>
      <c r="H616" s="24">
        <f t="shared" si="105"/>
        <v>6.7249495628782783E-4</v>
      </c>
    </row>
    <row r="617" spans="1:9" s="25" customFormat="1" ht="25.5" x14ac:dyDescent="0.2">
      <c r="A617" s="21"/>
      <c r="B617" s="22" t="s">
        <v>640</v>
      </c>
      <c r="C617" s="23">
        <v>7</v>
      </c>
      <c r="D617" s="23">
        <v>2</v>
      </c>
      <c r="E617" s="24">
        <f t="shared" si="103"/>
        <v>4.707464694014795E-3</v>
      </c>
      <c r="F617" s="24">
        <f t="shared" si="104"/>
        <v>2.05761316872428E-3</v>
      </c>
      <c r="G617" s="24">
        <f t="shared" si="106"/>
        <v>-0.7142857142857143</v>
      </c>
      <c r="H617" s="24">
        <f t="shared" si="105"/>
        <v>-3.3624747814391394E-3</v>
      </c>
    </row>
    <row r="618" spans="1:9" ht="25.5" x14ac:dyDescent="0.2">
      <c r="A618" s="14"/>
      <c r="B618" s="15" t="s">
        <v>557</v>
      </c>
      <c r="C618" s="16">
        <v>25</v>
      </c>
      <c r="D618" s="23">
        <v>14</v>
      </c>
      <c r="E618" s="17">
        <f t="shared" si="103"/>
        <v>1.6812373907195696E-2</v>
      </c>
      <c r="F618" s="17">
        <f t="shared" si="104"/>
        <v>1.4403292181069959E-2</v>
      </c>
      <c r="G618" s="17">
        <f t="shared" si="106"/>
        <v>-0.44</v>
      </c>
      <c r="H618" s="17">
        <f t="shared" si="105"/>
        <v>-7.3974445191661064E-3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598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599</v>
      </c>
      <c r="C8" s="12">
        <f>+C19+C76+C177+C356+C591</f>
        <v>5363</v>
      </c>
      <c r="D8" s="13">
        <f>+D19+D76+D177+D356+D591</f>
        <v>9726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0.81353719932873392</v>
      </c>
      <c r="H8" s="10">
        <f t="shared" ref="H8:H13" si="1">+IF(OR(AND(E8=""),(G8="")),"",E8*G8)</f>
        <v>0.81353719932873392</v>
      </c>
    </row>
    <row r="9" spans="1:8" s="25" customFormat="1" x14ac:dyDescent="0.2">
      <c r="A9" s="21"/>
      <c r="B9" s="22" t="s">
        <v>6</v>
      </c>
      <c r="C9" s="23">
        <f>+C19</f>
        <v>19</v>
      </c>
      <c r="D9" s="23">
        <f>+D19</f>
        <v>37</v>
      </c>
      <c r="E9" s="24">
        <f t="shared" ref="E9:F13" si="2">+C9/C$8</f>
        <v>3.5427932127540555E-3</v>
      </c>
      <c r="F9" s="24">
        <f t="shared" si="2"/>
        <v>3.8042360682706148E-3</v>
      </c>
      <c r="G9" s="24">
        <f t="shared" si="0"/>
        <v>0.94736842105263153</v>
      </c>
      <c r="H9" s="24">
        <f t="shared" si="1"/>
        <v>3.3563304120827891E-3</v>
      </c>
    </row>
    <row r="10" spans="1:8" s="25" customFormat="1" x14ac:dyDescent="0.2">
      <c r="A10" s="21"/>
      <c r="B10" s="22" t="s">
        <v>7</v>
      </c>
      <c r="C10" s="23">
        <f>+C76</f>
        <v>473</v>
      </c>
      <c r="D10" s="23">
        <f>+D76</f>
        <v>652</v>
      </c>
      <c r="E10" s="24">
        <f t="shared" si="2"/>
        <v>8.8196904717508851E-2</v>
      </c>
      <c r="F10" s="24">
        <f t="shared" si="2"/>
        <v>6.7036808554390301E-2</v>
      </c>
      <c r="G10" s="24">
        <f t="shared" si="0"/>
        <v>0.3784355179704017</v>
      </c>
      <c r="H10" s="24">
        <f t="shared" si="1"/>
        <v>3.3376841320156628E-2</v>
      </c>
    </row>
    <row r="11" spans="1:8" s="25" customFormat="1" ht="25.5" x14ac:dyDescent="0.2">
      <c r="A11" s="21"/>
      <c r="B11" s="22" t="s">
        <v>8</v>
      </c>
      <c r="C11" s="23">
        <f>+C177</f>
        <v>1107</v>
      </c>
      <c r="D11" s="23">
        <f>+D177</f>
        <v>1198</v>
      </c>
      <c r="E11" s="24">
        <f t="shared" si="2"/>
        <v>0.20641432034309154</v>
      </c>
      <c r="F11" s="24">
        <f t="shared" si="2"/>
        <v>0.12317499485914045</v>
      </c>
      <c r="G11" s="24">
        <f t="shared" si="0"/>
        <v>8.2204155374887081E-2</v>
      </c>
      <c r="H11" s="24">
        <f t="shared" si="1"/>
        <v>1.6968114861085213E-2</v>
      </c>
    </row>
    <row r="12" spans="1:8" s="25" customFormat="1" x14ac:dyDescent="0.2">
      <c r="A12" s="21"/>
      <c r="B12" s="22" t="s">
        <v>9</v>
      </c>
      <c r="C12" s="23">
        <f>+C356</f>
        <v>3189</v>
      </c>
      <c r="D12" s="23">
        <f>+D356</f>
        <v>6341</v>
      </c>
      <c r="E12" s="24">
        <f t="shared" si="2"/>
        <v>0.59462987134066758</v>
      </c>
      <c r="F12" s="24">
        <f t="shared" si="2"/>
        <v>0.65196380834875589</v>
      </c>
      <c r="G12" s="24">
        <f t="shared" si="0"/>
        <v>0.98839761680777671</v>
      </c>
      <c r="H12" s="24">
        <f t="shared" si="1"/>
        <v>0.58773074771583067</v>
      </c>
    </row>
    <row r="13" spans="1:8" s="25" customFormat="1" x14ac:dyDescent="0.2">
      <c r="A13" s="21"/>
      <c r="B13" s="22" t="s">
        <v>10</v>
      </c>
      <c r="C13" s="23">
        <f>+C591</f>
        <v>575</v>
      </c>
      <c r="D13" s="23">
        <f>+D591</f>
        <v>1498</v>
      </c>
      <c r="E13" s="24">
        <f t="shared" si="2"/>
        <v>0.107216110385978</v>
      </c>
      <c r="F13" s="24">
        <f t="shared" si="2"/>
        <v>0.15402015216944273</v>
      </c>
      <c r="G13" s="24">
        <f t="shared" si="0"/>
        <v>1.6052173913043479</v>
      </c>
      <c r="H13" s="24">
        <f t="shared" si="1"/>
        <v>0.17210516501957862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19</v>
      </c>
      <c r="D19" s="19">
        <f>SUM(D20:D70)</f>
        <v>37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0.94736842105263153</v>
      </c>
      <c r="H19" s="20">
        <f t="shared" ref="H19:H50" si="5">+IF(OR(AND(E19=""),(G19="")),"",E19*G19)</f>
        <v>0.94736842105263153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2.7027027027027029E-2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1</v>
      </c>
      <c r="D24" s="23">
        <v>0</v>
      </c>
      <c r="E24" s="24">
        <f t="shared" si="3"/>
        <v>5.2631578947368418E-2</v>
      </c>
      <c r="F24" s="24" t="str">
        <f t="shared" si="4"/>
        <v/>
      </c>
      <c r="G24" s="24">
        <f t="shared" si="6"/>
        <v>-1</v>
      </c>
      <c r="H24" s="24">
        <f t="shared" si="5"/>
        <v>-5.2631578947368418E-2</v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4</v>
      </c>
      <c r="E28" s="24" t="str">
        <f t="shared" si="3"/>
        <v/>
      </c>
      <c r="F28" s="24">
        <f t="shared" si="4"/>
        <v>0.10810810810810811</v>
      </c>
      <c r="G28" s="24">
        <f t="shared" si="6"/>
        <v>1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1</v>
      </c>
      <c r="D29" s="23">
        <v>0</v>
      </c>
      <c r="E29" s="24">
        <f t="shared" si="3"/>
        <v>5.2631578947368418E-2</v>
      </c>
      <c r="F29" s="24" t="str">
        <f t="shared" si="4"/>
        <v/>
      </c>
      <c r="G29" s="24">
        <f t="shared" si="6"/>
        <v>-1</v>
      </c>
      <c r="H29" s="24">
        <f t="shared" si="5"/>
        <v>-5.2631578947368418E-2</v>
      </c>
    </row>
    <row r="30" spans="1:8" s="25" customFormat="1" x14ac:dyDescent="0.2">
      <c r="A30" s="21"/>
      <c r="B30" s="22" t="s">
        <v>22</v>
      </c>
      <c r="C30" s="23">
        <v>2</v>
      </c>
      <c r="D30" s="23">
        <v>9</v>
      </c>
      <c r="E30" s="24">
        <f t="shared" si="3"/>
        <v>0.10526315789473684</v>
      </c>
      <c r="F30" s="24">
        <f t="shared" si="4"/>
        <v>0.24324324324324326</v>
      </c>
      <c r="G30" s="24">
        <f t="shared" si="6"/>
        <v>3.5</v>
      </c>
      <c r="H30" s="24">
        <f t="shared" si="5"/>
        <v>0.36842105263157893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1</v>
      </c>
      <c r="E32" s="24" t="str">
        <f t="shared" si="3"/>
        <v/>
      </c>
      <c r="F32" s="24">
        <f t="shared" si="4"/>
        <v>2.7027027027027029E-2</v>
      </c>
      <c r="G32" s="24">
        <f t="shared" si="6"/>
        <v>1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1</v>
      </c>
      <c r="E33" s="24" t="str">
        <f t="shared" si="3"/>
        <v/>
      </c>
      <c r="F33" s="24">
        <f t="shared" si="4"/>
        <v>2.7027027027027029E-2</v>
      </c>
      <c r="G33" s="24">
        <f t="shared" si="6"/>
        <v>1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1</v>
      </c>
      <c r="E36" s="24" t="str">
        <f t="shared" si="3"/>
        <v/>
      </c>
      <c r="F36" s="24">
        <f t="shared" si="4"/>
        <v>2.7027027027027029E-2</v>
      </c>
      <c r="G36" s="24">
        <f t="shared" si="6"/>
        <v>1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1</v>
      </c>
      <c r="E38" s="24" t="str">
        <f t="shared" si="3"/>
        <v/>
      </c>
      <c r="F38" s="24">
        <f t="shared" si="4"/>
        <v>2.7027027027027029E-2</v>
      </c>
      <c r="G38" s="24">
        <f t="shared" si="6"/>
        <v>1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1</v>
      </c>
      <c r="D39" s="23">
        <v>1</v>
      </c>
      <c r="E39" s="24">
        <f t="shared" si="3"/>
        <v>5.2631578947368418E-2</v>
      </c>
      <c r="F39" s="24">
        <f t="shared" si="4"/>
        <v>2.7027027027027029E-2</v>
      </c>
      <c r="G39" s="24">
        <f t="shared" si="6"/>
        <v>0</v>
      </c>
      <c r="H39" s="24">
        <f t="shared" si="5"/>
        <v>0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2</v>
      </c>
      <c r="D45" s="23">
        <v>1</v>
      </c>
      <c r="E45" s="24">
        <f t="shared" si="3"/>
        <v>0.10526315789473684</v>
      </c>
      <c r="F45" s="24">
        <f t="shared" si="4"/>
        <v>2.7027027027027029E-2</v>
      </c>
      <c r="G45" s="24">
        <f t="shared" si="6"/>
        <v>-0.5</v>
      </c>
      <c r="H45" s="24">
        <f t="shared" si="5"/>
        <v>-5.2631578947368418E-2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1</v>
      </c>
      <c r="D47" s="23">
        <v>0</v>
      </c>
      <c r="E47" s="24">
        <f t="shared" si="3"/>
        <v>5.2631578947368418E-2</v>
      </c>
      <c r="F47" s="24" t="str">
        <f t="shared" si="4"/>
        <v/>
      </c>
      <c r="G47" s="24">
        <f t="shared" si="6"/>
        <v>-1</v>
      </c>
      <c r="H47" s="24">
        <f t="shared" si="5"/>
        <v>-5.2631578947368418E-2</v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1</v>
      </c>
      <c r="E49" s="24" t="str">
        <f t="shared" si="3"/>
        <v/>
      </c>
      <c r="F49" s="24">
        <f t="shared" si="4"/>
        <v>2.7027027027027029E-2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2</v>
      </c>
      <c r="D50" s="23">
        <v>2</v>
      </c>
      <c r="E50" s="24">
        <f t="shared" si="3"/>
        <v>0.10526315789473684</v>
      </c>
      <c r="F50" s="24">
        <f t="shared" si="4"/>
        <v>5.4054054054054057E-2</v>
      </c>
      <c r="G50" s="24">
        <f t="shared" si="6"/>
        <v>0</v>
      </c>
      <c r="H50" s="24">
        <f t="shared" si="5"/>
        <v>0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1</v>
      </c>
      <c r="D54" s="23">
        <v>0</v>
      </c>
      <c r="E54" s="24">
        <f t="shared" si="7"/>
        <v>5.2631578947368418E-2</v>
      </c>
      <c r="F54" s="24" t="str">
        <f t="shared" si="8"/>
        <v/>
      </c>
      <c r="G54" s="24">
        <f t="shared" si="10"/>
        <v>-1</v>
      </c>
      <c r="H54" s="24">
        <f t="shared" si="9"/>
        <v>-5.2631578947368418E-2</v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1</v>
      </c>
      <c r="D58" s="23">
        <v>0</v>
      </c>
      <c r="E58" s="24">
        <f t="shared" si="7"/>
        <v>5.2631578947368418E-2</v>
      </c>
      <c r="F58" s="24" t="str">
        <f t="shared" si="8"/>
        <v/>
      </c>
      <c r="G58" s="24">
        <f t="shared" si="10"/>
        <v>-1</v>
      </c>
      <c r="H58" s="24">
        <f t="shared" si="9"/>
        <v>-5.2631578947368418E-2</v>
      </c>
    </row>
    <row r="59" spans="1:8" s="25" customFormat="1" x14ac:dyDescent="0.2">
      <c r="A59" s="21"/>
      <c r="B59" s="22" t="s">
        <v>51</v>
      </c>
      <c r="C59" s="23">
        <v>2</v>
      </c>
      <c r="D59" s="23">
        <v>1</v>
      </c>
      <c r="E59" s="24">
        <f t="shared" si="7"/>
        <v>0.10526315789473684</v>
      </c>
      <c r="F59" s="24">
        <f t="shared" si="8"/>
        <v>2.7027027027027029E-2</v>
      </c>
      <c r="G59" s="24">
        <f t="shared" si="10"/>
        <v>-0.5</v>
      </c>
      <c r="H59" s="24">
        <f t="shared" si="9"/>
        <v>-5.2631578947368418E-2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1</v>
      </c>
      <c r="D61" s="23">
        <v>3</v>
      </c>
      <c r="E61" s="24">
        <f t="shared" si="7"/>
        <v>5.2631578947368418E-2</v>
      </c>
      <c r="F61" s="24">
        <f t="shared" si="8"/>
        <v>8.1081081081081086E-2</v>
      </c>
      <c r="G61" s="24">
        <f t="shared" si="10"/>
        <v>2</v>
      </c>
      <c r="H61" s="24">
        <f t="shared" si="9"/>
        <v>0.10526315789473684</v>
      </c>
    </row>
    <row r="62" spans="1:8" s="25" customFormat="1" x14ac:dyDescent="0.2">
      <c r="A62" s="21"/>
      <c r="B62" s="22" t="s">
        <v>54</v>
      </c>
      <c r="C62" s="23">
        <v>2</v>
      </c>
      <c r="D62" s="23">
        <v>0</v>
      </c>
      <c r="E62" s="24">
        <f t="shared" si="7"/>
        <v>0.10526315789473684</v>
      </c>
      <c r="F62" s="24" t="str">
        <f t="shared" si="8"/>
        <v/>
      </c>
      <c r="G62" s="24">
        <f t="shared" si="10"/>
        <v>-1</v>
      </c>
      <c r="H62" s="24">
        <f t="shared" si="9"/>
        <v>-0.10526315789473684</v>
      </c>
    </row>
    <row r="63" spans="1:8" s="25" customFormat="1" x14ac:dyDescent="0.2">
      <c r="A63" s="21"/>
      <c r="B63" s="22" t="s">
        <v>55</v>
      </c>
      <c r="C63" s="23">
        <v>0</v>
      </c>
      <c r="D63" s="23">
        <v>1</v>
      </c>
      <c r="E63" s="24" t="str">
        <f t="shared" si="7"/>
        <v/>
      </c>
      <c r="F63" s="24">
        <f t="shared" si="8"/>
        <v>2.7027027027027029E-2</v>
      </c>
      <c r="G63" s="24">
        <f t="shared" si="10"/>
        <v>1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2</v>
      </c>
      <c r="D64" s="23">
        <v>6</v>
      </c>
      <c r="E64" s="24">
        <f t="shared" si="7"/>
        <v>0.10526315789473684</v>
      </c>
      <c r="F64" s="24">
        <f t="shared" si="8"/>
        <v>0.16216216216216217</v>
      </c>
      <c r="G64" s="24">
        <f t="shared" si="10"/>
        <v>2</v>
      </c>
      <c r="H64" s="24">
        <f t="shared" si="9"/>
        <v>0.21052631578947367</v>
      </c>
    </row>
    <row r="65" spans="1:9" s="25" customFormat="1" x14ac:dyDescent="0.2">
      <c r="A65" s="21"/>
      <c r="B65" s="22" t="s">
        <v>57</v>
      </c>
      <c r="C65" s="23">
        <v>0</v>
      </c>
      <c r="D65" s="23">
        <v>1</v>
      </c>
      <c r="E65" s="24" t="str">
        <f t="shared" si="7"/>
        <v/>
      </c>
      <c r="F65" s="24">
        <f t="shared" si="8"/>
        <v>2.7027027027027029E-2</v>
      </c>
      <c r="G65" s="24">
        <f t="shared" si="10"/>
        <v>1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1</v>
      </c>
      <c r="E69" s="24" t="str">
        <f t="shared" si="7"/>
        <v/>
      </c>
      <c r="F69" s="24">
        <f t="shared" si="8"/>
        <v>2.7027027027027029E-2</v>
      </c>
      <c r="G69" s="24">
        <f t="shared" si="10"/>
        <v>1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1</v>
      </c>
      <c r="E70" s="24" t="str">
        <f t="shared" si="7"/>
        <v/>
      </c>
      <c r="F70" s="24">
        <f t="shared" si="8"/>
        <v>2.7027027027027029E-2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473</v>
      </c>
      <c r="D76" s="19">
        <f>SUM(D77:D171)</f>
        <v>652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0.3784355179704017</v>
      </c>
      <c r="H76" s="20">
        <f t="shared" ref="H76:H109" si="17">+IF(OR(AND(E76=""),(G76="")),"",E76*G76)</f>
        <v>0.3784355179704017</v>
      </c>
      <c r="I76" s="25"/>
    </row>
    <row r="77" spans="1:9" s="25" customFormat="1" x14ac:dyDescent="0.2">
      <c r="A77" s="21"/>
      <c r="B77" s="22" t="s">
        <v>62</v>
      </c>
      <c r="C77" s="23">
        <v>2</v>
      </c>
      <c r="D77" s="23">
        <v>15</v>
      </c>
      <c r="E77" s="24">
        <f t="shared" si="15"/>
        <v>4.2283298097251587E-3</v>
      </c>
      <c r="F77" s="24">
        <f t="shared" si="16"/>
        <v>2.3006134969325152E-2</v>
      </c>
      <c r="G77" s="24">
        <f t="shared" ref="G77:G110" si="18">+IF(AND(C77=0,D77=0)," ",IF(C77=0,1,IF(D77=0,-1,(D77-C77)/C77)))</f>
        <v>6.5</v>
      </c>
      <c r="H77" s="24">
        <f t="shared" si="17"/>
        <v>2.7484143763213533E-2</v>
      </c>
    </row>
    <row r="78" spans="1:9" s="25" customFormat="1" ht="25.5" x14ac:dyDescent="0.2">
      <c r="A78" s="21"/>
      <c r="B78" s="22" t="s">
        <v>63</v>
      </c>
      <c r="C78" s="23">
        <v>1</v>
      </c>
      <c r="D78" s="23">
        <v>7</v>
      </c>
      <c r="E78" s="24">
        <f t="shared" si="15"/>
        <v>2.1141649048625794E-3</v>
      </c>
      <c r="F78" s="24">
        <f t="shared" si="16"/>
        <v>1.0736196319018405E-2</v>
      </c>
      <c r="G78" s="24">
        <f t="shared" si="18"/>
        <v>6</v>
      </c>
      <c r="H78" s="24">
        <f t="shared" si="17"/>
        <v>1.2684989429175477E-2</v>
      </c>
    </row>
    <row r="79" spans="1:9" s="25" customFormat="1" x14ac:dyDescent="0.2">
      <c r="A79" s="21"/>
      <c r="B79" s="22" t="s">
        <v>64</v>
      </c>
      <c r="C79" s="23">
        <v>0</v>
      </c>
      <c r="D79" s="23">
        <v>4</v>
      </c>
      <c r="E79" s="24" t="str">
        <f t="shared" si="15"/>
        <v/>
      </c>
      <c r="F79" s="24">
        <f t="shared" si="16"/>
        <v>6.1349693251533744E-3</v>
      </c>
      <c r="G79" s="24">
        <f t="shared" si="18"/>
        <v>1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3</v>
      </c>
      <c r="D80" s="23">
        <v>9</v>
      </c>
      <c r="E80" s="24">
        <f t="shared" si="15"/>
        <v>6.3424947145877377E-3</v>
      </c>
      <c r="F80" s="24">
        <f t="shared" si="16"/>
        <v>1.3803680981595092E-2</v>
      </c>
      <c r="G80" s="24">
        <f t="shared" si="18"/>
        <v>2</v>
      </c>
      <c r="H80" s="24">
        <f t="shared" si="17"/>
        <v>1.2684989429175475E-2</v>
      </c>
    </row>
    <row r="81" spans="1:8" s="25" customFormat="1" ht="25.5" x14ac:dyDescent="0.2">
      <c r="A81" s="21"/>
      <c r="B81" s="22" t="s">
        <v>66</v>
      </c>
      <c r="C81" s="23">
        <v>18</v>
      </c>
      <c r="D81" s="23">
        <v>20</v>
      </c>
      <c r="E81" s="24">
        <f t="shared" si="15"/>
        <v>3.8054968287526428E-2</v>
      </c>
      <c r="F81" s="24">
        <f t="shared" si="16"/>
        <v>3.0674846625766871E-2</v>
      </c>
      <c r="G81" s="24">
        <f t="shared" si="18"/>
        <v>0.1111111111111111</v>
      </c>
      <c r="H81" s="24">
        <f t="shared" si="17"/>
        <v>4.2283298097251587E-3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39</v>
      </c>
      <c r="E83" s="24" t="str">
        <f t="shared" si="15"/>
        <v/>
      </c>
      <c r="F83" s="24">
        <f t="shared" si="16"/>
        <v>5.98159509202454E-2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2</v>
      </c>
      <c r="E86" s="24" t="str">
        <f t="shared" si="15"/>
        <v/>
      </c>
      <c r="F86" s="24">
        <f t="shared" si="16"/>
        <v>3.0674846625766872E-3</v>
      </c>
      <c r="G86" s="24">
        <f t="shared" si="18"/>
        <v>1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</v>
      </c>
      <c r="D89" s="23">
        <v>5</v>
      </c>
      <c r="E89" s="24">
        <f t="shared" si="15"/>
        <v>2.1141649048625794E-3</v>
      </c>
      <c r="F89" s="24">
        <f t="shared" si="16"/>
        <v>7.6687116564417178E-3</v>
      </c>
      <c r="G89" s="24">
        <f t="shared" si="18"/>
        <v>4</v>
      </c>
      <c r="H89" s="24">
        <f t="shared" si="17"/>
        <v>8.4566596194503175E-3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1</v>
      </c>
      <c r="E90" s="24" t="str">
        <f t="shared" si="15"/>
        <v/>
      </c>
      <c r="F90" s="24">
        <f t="shared" si="16"/>
        <v>1.5337423312883436E-3</v>
      </c>
      <c r="G90" s="24">
        <f t="shared" si="18"/>
        <v>1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238</v>
      </c>
      <c r="D91" s="23">
        <v>6</v>
      </c>
      <c r="E91" s="24">
        <f t="shared" si="15"/>
        <v>0.5031712473572939</v>
      </c>
      <c r="F91" s="24">
        <f t="shared" si="16"/>
        <v>9.202453987730062E-3</v>
      </c>
      <c r="G91" s="24">
        <f t="shared" si="18"/>
        <v>-0.97478991596638653</v>
      </c>
      <c r="H91" s="24">
        <f t="shared" si="17"/>
        <v>-0.4904862579281184</v>
      </c>
    </row>
    <row r="92" spans="1:8" s="25" customFormat="1" x14ac:dyDescent="0.2">
      <c r="A92" s="21"/>
      <c r="B92" s="22" t="s">
        <v>76</v>
      </c>
      <c r="C92" s="23">
        <v>12</v>
      </c>
      <c r="D92" s="23">
        <v>12</v>
      </c>
      <c r="E92" s="24">
        <f t="shared" si="15"/>
        <v>2.5369978858350951E-2</v>
      </c>
      <c r="F92" s="24">
        <f t="shared" si="16"/>
        <v>1.8404907975460124E-2</v>
      </c>
      <c r="G92" s="24">
        <f t="shared" si="18"/>
        <v>0</v>
      </c>
      <c r="H92" s="24">
        <f t="shared" si="17"/>
        <v>0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34</v>
      </c>
      <c r="D94" s="23">
        <v>47</v>
      </c>
      <c r="E94" s="24">
        <f t="shared" si="15"/>
        <v>7.1881606765327691E-2</v>
      </c>
      <c r="F94" s="24">
        <f t="shared" si="16"/>
        <v>7.2085889570552147E-2</v>
      </c>
      <c r="G94" s="24">
        <f t="shared" si="18"/>
        <v>0.38235294117647056</v>
      </c>
      <c r="H94" s="24">
        <f t="shared" si="17"/>
        <v>2.7484143763213526E-2</v>
      </c>
    </row>
    <row r="95" spans="1:8" s="25" customFormat="1" x14ac:dyDescent="0.2">
      <c r="A95" s="21"/>
      <c r="B95" s="22" t="s">
        <v>78</v>
      </c>
      <c r="C95" s="23">
        <v>1</v>
      </c>
      <c r="D95" s="23">
        <v>4</v>
      </c>
      <c r="E95" s="24">
        <f t="shared" si="15"/>
        <v>2.1141649048625794E-3</v>
      </c>
      <c r="F95" s="24">
        <f t="shared" si="16"/>
        <v>6.1349693251533744E-3</v>
      </c>
      <c r="G95" s="24">
        <f t="shared" si="18"/>
        <v>3</v>
      </c>
      <c r="H95" s="24">
        <f t="shared" si="17"/>
        <v>6.3424947145877385E-3</v>
      </c>
    </row>
    <row r="96" spans="1:8" s="25" customFormat="1" x14ac:dyDescent="0.2">
      <c r="A96" s="21"/>
      <c r="B96" s="22" t="s">
        <v>79</v>
      </c>
      <c r="C96" s="23">
        <v>0</v>
      </c>
      <c r="D96" s="23">
        <v>2</v>
      </c>
      <c r="E96" s="24" t="str">
        <f t="shared" si="15"/>
        <v/>
      </c>
      <c r="F96" s="24">
        <f t="shared" si="16"/>
        <v>3.0674846625766872E-3</v>
      </c>
      <c r="G96" s="24">
        <f t="shared" si="18"/>
        <v>1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2</v>
      </c>
      <c r="D97" s="23">
        <v>4</v>
      </c>
      <c r="E97" s="24">
        <f t="shared" si="15"/>
        <v>4.2283298097251587E-3</v>
      </c>
      <c r="F97" s="24">
        <f t="shared" si="16"/>
        <v>6.1349693251533744E-3</v>
      </c>
      <c r="G97" s="24">
        <f t="shared" si="18"/>
        <v>1</v>
      </c>
      <c r="H97" s="24">
        <f t="shared" si="17"/>
        <v>4.2283298097251587E-3</v>
      </c>
    </row>
    <row r="98" spans="1:8" s="25" customFormat="1" x14ac:dyDescent="0.2">
      <c r="A98" s="21"/>
      <c r="B98" s="22" t="s">
        <v>81</v>
      </c>
      <c r="C98" s="23">
        <v>1</v>
      </c>
      <c r="D98" s="23">
        <v>4</v>
      </c>
      <c r="E98" s="24">
        <f t="shared" si="15"/>
        <v>2.1141649048625794E-3</v>
      </c>
      <c r="F98" s="24">
        <f t="shared" si="16"/>
        <v>6.1349693251533744E-3</v>
      </c>
      <c r="G98" s="24">
        <f t="shared" si="18"/>
        <v>3</v>
      </c>
      <c r="H98" s="24">
        <f t="shared" si="17"/>
        <v>6.3424947145877385E-3</v>
      </c>
    </row>
    <row r="99" spans="1:8" s="25" customFormat="1" x14ac:dyDescent="0.2">
      <c r="A99" s="21"/>
      <c r="B99" s="22" t="s">
        <v>82</v>
      </c>
      <c r="C99" s="23">
        <v>4</v>
      </c>
      <c r="D99" s="23">
        <v>3</v>
      </c>
      <c r="E99" s="24">
        <f t="shared" si="15"/>
        <v>8.4566596194503175E-3</v>
      </c>
      <c r="F99" s="24">
        <f t="shared" si="16"/>
        <v>4.601226993865031E-3</v>
      </c>
      <c r="G99" s="24">
        <f t="shared" si="18"/>
        <v>-0.25</v>
      </c>
      <c r="H99" s="24">
        <f t="shared" si="17"/>
        <v>-2.1141649048625794E-3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9</v>
      </c>
      <c r="D102" s="23">
        <v>9</v>
      </c>
      <c r="E102" s="24">
        <f t="shared" si="15"/>
        <v>1.9027484143763214E-2</v>
      </c>
      <c r="F102" s="24">
        <f t="shared" si="16"/>
        <v>1.3803680981595092E-2</v>
      </c>
      <c r="G102" s="24">
        <f t="shared" si="18"/>
        <v>0</v>
      </c>
      <c r="H102" s="24">
        <f t="shared" si="17"/>
        <v>0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1</v>
      </c>
      <c r="E104" s="24" t="str">
        <f t="shared" si="15"/>
        <v/>
      </c>
      <c r="F104" s="24">
        <f t="shared" si="16"/>
        <v>1.5337423312883436E-3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1</v>
      </c>
      <c r="D105" s="23">
        <v>7</v>
      </c>
      <c r="E105" s="24">
        <f t="shared" si="15"/>
        <v>2.1141649048625794E-3</v>
      </c>
      <c r="F105" s="24">
        <f t="shared" si="16"/>
        <v>1.0736196319018405E-2</v>
      </c>
      <c r="G105" s="24">
        <f t="shared" si="18"/>
        <v>6</v>
      </c>
      <c r="H105" s="24">
        <f t="shared" si="17"/>
        <v>1.2684989429175477E-2</v>
      </c>
    </row>
    <row r="106" spans="1:8" s="25" customFormat="1" x14ac:dyDescent="0.2">
      <c r="A106" s="21"/>
      <c r="B106" s="22" t="s">
        <v>89</v>
      </c>
      <c r="C106" s="23">
        <v>1</v>
      </c>
      <c r="D106" s="23">
        <v>9</v>
      </c>
      <c r="E106" s="24">
        <f t="shared" si="15"/>
        <v>2.1141649048625794E-3</v>
      </c>
      <c r="F106" s="24">
        <f t="shared" si="16"/>
        <v>1.3803680981595092E-2</v>
      </c>
      <c r="G106" s="24">
        <f t="shared" si="18"/>
        <v>8</v>
      </c>
      <c r="H106" s="24">
        <f t="shared" si="17"/>
        <v>1.6913319238900635E-2</v>
      </c>
    </row>
    <row r="107" spans="1:8" s="25" customFormat="1" x14ac:dyDescent="0.2">
      <c r="A107" s="21"/>
      <c r="B107" s="22" t="s">
        <v>90</v>
      </c>
      <c r="C107" s="23">
        <v>5</v>
      </c>
      <c r="D107" s="23">
        <v>20</v>
      </c>
      <c r="E107" s="24">
        <f t="shared" si="15"/>
        <v>1.0570824524312896E-2</v>
      </c>
      <c r="F107" s="24">
        <f t="shared" si="16"/>
        <v>3.0674846625766871E-2</v>
      </c>
      <c r="G107" s="24">
        <f t="shared" si="18"/>
        <v>3</v>
      </c>
      <c r="H107" s="24">
        <f t="shared" si="17"/>
        <v>3.1712473572938688E-2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5</v>
      </c>
      <c r="D109" s="23">
        <v>4</v>
      </c>
      <c r="E109" s="24">
        <f t="shared" si="15"/>
        <v>1.0570824524312896E-2</v>
      </c>
      <c r="F109" s="24">
        <f t="shared" si="16"/>
        <v>6.1349693251533744E-3</v>
      </c>
      <c r="G109" s="24">
        <f t="shared" si="18"/>
        <v>-0.2</v>
      </c>
      <c r="H109" s="24">
        <f t="shared" si="17"/>
        <v>-2.1141649048625794E-3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1</v>
      </c>
      <c r="E110" s="24" t="str">
        <f t="shared" ref="E110:E142" si="27">+IF(C110=0,"",C110/C$76)</f>
        <v/>
      </c>
      <c r="F110" s="24">
        <f t="shared" ref="F110:F142" si="28">+IF(D110=0,"",D110/D$76)</f>
        <v>1.5337423312883436E-3</v>
      </c>
      <c r="G110" s="24">
        <f t="shared" si="18"/>
        <v>1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1</v>
      </c>
      <c r="E111" s="24" t="str">
        <f t="shared" si="27"/>
        <v/>
      </c>
      <c r="F111" s="24">
        <f t="shared" si="28"/>
        <v>1.5337423312883436E-3</v>
      </c>
      <c r="G111" s="24">
        <f t="shared" ref="G111:G143" si="30">+IF(AND(C111=0,D111=0)," ",IF(C111=0,1,IF(D111=0,-1,(D111-C111)/C111)))</f>
        <v>1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11</v>
      </c>
      <c r="D114" s="23">
        <v>79</v>
      </c>
      <c r="E114" s="24">
        <f t="shared" si="27"/>
        <v>2.3255813953488372E-2</v>
      </c>
      <c r="F114" s="24">
        <f t="shared" si="28"/>
        <v>0.12116564417177914</v>
      </c>
      <c r="G114" s="24">
        <f t="shared" si="30"/>
        <v>6.1818181818181817</v>
      </c>
      <c r="H114" s="24">
        <f t="shared" si="29"/>
        <v>0.14376321353065538</v>
      </c>
    </row>
    <row r="115" spans="1:8" s="25" customFormat="1" ht="25.5" x14ac:dyDescent="0.2">
      <c r="A115" s="21"/>
      <c r="B115" s="22" t="s">
        <v>98</v>
      </c>
      <c r="C115" s="23">
        <v>5</v>
      </c>
      <c r="D115" s="23">
        <v>5</v>
      </c>
      <c r="E115" s="24">
        <f t="shared" si="27"/>
        <v>1.0570824524312896E-2</v>
      </c>
      <c r="F115" s="24">
        <f t="shared" si="28"/>
        <v>7.6687116564417178E-3</v>
      </c>
      <c r="G115" s="24">
        <f t="shared" si="30"/>
        <v>0</v>
      </c>
      <c r="H115" s="24">
        <f t="shared" si="29"/>
        <v>0</v>
      </c>
    </row>
    <row r="116" spans="1:8" s="25" customFormat="1" ht="25.5" x14ac:dyDescent="0.2">
      <c r="A116" s="21"/>
      <c r="B116" s="22" t="s">
        <v>99</v>
      </c>
      <c r="C116" s="23">
        <v>3</v>
      </c>
      <c r="D116" s="23">
        <v>78</v>
      </c>
      <c r="E116" s="24">
        <f t="shared" si="27"/>
        <v>6.3424947145877377E-3</v>
      </c>
      <c r="F116" s="24">
        <f t="shared" si="28"/>
        <v>0.1196319018404908</v>
      </c>
      <c r="G116" s="24">
        <f t="shared" si="30"/>
        <v>25</v>
      </c>
      <c r="H116" s="24">
        <f t="shared" si="29"/>
        <v>0.15856236786469344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0</v>
      </c>
      <c r="E117" s="24">
        <f t="shared" si="27"/>
        <v>2.1141649048625794E-3</v>
      </c>
      <c r="F117" s="24" t="str">
        <f t="shared" si="28"/>
        <v/>
      </c>
      <c r="G117" s="24">
        <f t="shared" si="30"/>
        <v>-1</v>
      </c>
      <c r="H117" s="24">
        <f t="shared" si="29"/>
        <v>-2.1141649048625794E-3</v>
      </c>
    </row>
    <row r="118" spans="1:8" s="25" customFormat="1" x14ac:dyDescent="0.2">
      <c r="A118" s="21"/>
      <c r="B118" s="22" t="s">
        <v>101</v>
      </c>
      <c r="C118" s="23">
        <v>5</v>
      </c>
      <c r="D118" s="23">
        <v>3</v>
      </c>
      <c r="E118" s="24">
        <f t="shared" si="27"/>
        <v>1.0570824524312896E-2</v>
      </c>
      <c r="F118" s="24">
        <f t="shared" si="28"/>
        <v>4.601226993865031E-3</v>
      </c>
      <c r="G118" s="24">
        <f t="shared" si="30"/>
        <v>-0.4</v>
      </c>
      <c r="H118" s="24">
        <f t="shared" si="29"/>
        <v>-4.2283298097251587E-3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4</v>
      </c>
      <c r="E119" s="24" t="str">
        <f t="shared" si="27"/>
        <v/>
      </c>
      <c r="F119" s="24">
        <f t="shared" si="28"/>
        <v>6.1349693251533744E-3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2</v>
      </c>
      <c r="D120" s="23">
        <v>4</v>
      </c>
      <c r="E120" s="24">
        <f t="shared" si="27"/>
        <v>4.2283298097251587E-3</v>
      </c>
      <c r="F120" s="24">
        <f t="shared" si="28"/>
        <v>6.1349693251533744E-3</v>
      </c>
      <c r="G120" s="24">
        <f t="shared" si="30"/>
        <v>1</v>
      </c>
      <c r="H120" s="24">
        <f t="shared" si="29"/>
        <v>4.2283298097251587E-3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1</v>
      </c>
      <c r="D123" s="23">
        <v>0</v>
      </c>
      <c r="E123" s="24">
        <f t="shared" si="27"/>
        <v>2.1141649048625794E-3</v>
      </c>
      <c r="F123" s="24" t="str">
        <f t="shared" si="28"/>
        <v/>
      </c>
      <c r="G123" s="24">
        <f t="shared" si="30"/>
        <v>-1</v>
      </c>
      <c r="H123" s="24">
        <f t="shared" si="29"/>
        <v>-2.1141649048625794E-3</v>
      </c>
    </row>
    <row r="124" spans="1:8" s="25" customFormat="1" x14ac:dyDescent="0.2">
      <c r="A124" s="21"/>
      <c r="B124" s="22" t="s">
        <v>107</v>
      </c>
      <c r="C124" s="23">
        <v>2</v>
      </c>
      <c r="D124" s="23">
        <v>0</v>
      </c>
      <c r="E124" s="24">
        <f t="shared" si="27"/>
        <v>4.2283298097251587E-3</v>
      </c>
      <c r="F124" s="24" t="str">
        <f t="shared" si="28"/>
        <v/>
      </c>
      <c r="G124" s="24">
        <f t="shared" si="30"/>
        <v>-1</v>
      </c>
      <c r="H124" s="24">
        <f t="shared" si="29"/>
        <v>-4.2283298097251587E-3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1</v>
      </c>
      <c r="E126" s="24" t="str">
        <f t="shared" si="27"/>
        <v/>
      </c>
      <c r="F126" s="24">
        <f t="shared" si="28"/>
        <v>1.5337423312883436E-3</v>
      </c>
      <c r="G126" s="24">
        <f t="shared" si="30"/>
        <v>1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2</v>
      </c>
      <c r="D127" s="23">
        <v>1</v>
      </c>
      <c r="E127" s="24">
        <f t="shared" si="27"/>
        <v>4.2283298097251587E-3</v>
      </c>
      <c r="F127" s="24">
        <f t="shared" si="28"/>
        <v>1.5337423312883436E-3</v>
      </c>
      <c r="G127" s="24">
        <f t="shared" si="30"/>
        <v>-0.5</v>
      </c>
      <c r="H127" s="24">
        <f t="shared" si="29"/>
        <v>-2.1141649048625794E-3</v>
      </c>
    </row>
    <row r="128" spans="1:8" s="25" customFormat="1" x14ac:dyDescent="0.2">
      <c r="A128" s="21"/>
      <c r="B128" s="22" t="s">
        <v>111</v>
      </c>
      <c r="C128" s="23">
        <v>9</v>
      </c>
      <c r="D128" s="23">
        <v>9</v>
      </c>
      <c r="E128" s="24">
        <f t="shared" si="27"/>
        <v>1.9027484143763214E-2</v>
      </c>
      <c r="F128" s="24">
        <f t="shared" si="28"/>
        <v>1.3803680981595092E-2</v>
      </c>
      <c r="G128" s="24">
        <f t="shared" si="30"/>
        <v>0</v>
      </c>
      <c r="H128" s="24">
        <f t="shared" si="29"/>
        <v>0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14</v>
      </c>
      <c r="D130" s="23">
        <v>18</v>
      </c>
      <c r="E130" s="24">
        <f t="shared" si="27"/>
        <v>2.9598308668076109E-2</v>
      </c>
      <c r="F130" s="24">
        <f t="shared" si="28"/>
        <v>2.7607361963190184E-2</v>
      </c>
      <c r="G130" s="24">
        <f t="shared" si="30"/>
        <v>0.2857142857142857</v>
      </c>
      <c r="H130" s="24">
        <f t="shared" si="29"/>
        <v>8.4566596194503157E-3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3</v>
      </c>
      <c r="D132" s="23">
        <v>18</v>
      </c>
      <c r="E132" s="24">
        <f t="shared" si="27"/>
        <v>6.3424947145877377E-3</v>
      </c>
      <c r="F132" s="24">
        <f t="shared" si="28"/>
        <v>2.7607361963190184E-2</v>
      </c>
      <c r="G132" s="24">
        <f t="shared" si="30"/>
        <v>5</v>
      </c>
      <c r="H132" s="24">
        <f t="shared" si="29"/>
        <v>3.1712473572938688E-2</v>
      </c>
    </row>
    <row r="133" spans="1:8" s="25" customFormat="1" x14ac:dyDescent="0.2">
      <c r="A133" s="21"/>
      <c r="B133" s="22" t="s">
        <v>115</v>
      </c>
      <c r="C133" s="23">
        <v>8</v>
      </c>
      <c r="D133" s="23">
        <v>8</v>
      </c>
      <c r="E133" s="24">
        <f t="shared" si="27"/>
        <v>1.6913319238900635E-2</v>
      </c>
      <c r="F133" s="24">
        <f t="shared" si="28"/>
        <v>1.2269938650306749E-2</v>
      </c>
      <c r="G133" s="24">
        <f t="shared" si="30"/>
        <v>0</v>
      </c>
      <c r="H133" s="24">
        <f t="shared" si="29"/>
        <v>0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2</v>
      </c>
      <c r="E134" s="24" t="str">
        <f t="shared" si="27"/>
        <v/>
      </c>
      <c r="F134" s="24">
        <f t="shared" si="28"/>
        <v>3.0674846625766872E-3</v>
      </c>
      <c r="G134" s="24">
        <f t="shared" si="30"/>
        <v>1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8</v>
      </c>
      <c r="D135" s="23">
        <v>12</v>
      </c>
      <c r="E135" s="24">
        <f t="shared" si="27"/>
        <v>1.6913319238900635E-2</v>
      </c>
      <c r="F135" s="24">
        <f t="shared" si="28"/>
        <v>1.8404907975460124E-2</v>
      </c>
      <c r="G135" s="24">
        <f t="shared" si="30"/>
        <v>0.5</v>
      </c>
      <c r="H135" s="24">
        <f t="shared" si="29"/>
        <v>8.4566596194503175E-3</v>
      </c>
    </row>
    <row r="136" spans="1:8" s="25" customFormat="1" ht="25.5" x14ac:dyDescent="0.2">
      <c r="A136" s="21"/>
      <c r="B136" s="22" t="s">
        <v>118</v>
      </c>
      <c r="C136" s="23">
        <v>6</v>
      </c>
      <c r="D136" s="23">
        <v>9</v>
      </c>
      <c r="E136" s="24">
        <f t="shared" si="27"/>
        <v>1.2684989429175475E-2</v>
      </c>
      <c r="F136" s="24">
        <f t="shared" si="28"/>
        <v>1.3803680981595092E-2</v>
      </c>
      <c r="G136" s="24">
        <f t="shared" si="30"/>
        <v>0.5</v>
      </c>
      <c r="H136" s="24">
        <f t="shared" si="29"/>
        <v>6.3424947145877377E-3</v>
      </c>
    </row>
    <row r="137" spans="1:8" s="25" customFormat="1" x14ac:dyDescent="0.2">
      <c r="A137" s="21"/>
      <c r="B137" s="22" t="s">
        <v>119</v>
      </c>
      <c r="C137" s="23">
        <v>2</v>
      </c>
      <c r="D137" s="23">
        <v>11</v>
      </c>
      <c r="E137" s="24">
        <f t="shared" si="27"/>
        <v>4.2283298097251587E-3</v>
      </c>
      <c r="F137" s="24">
        <f t="shared" si="28"/>
        <v>1.6871165644171779E-2</v>
      </c>
      <c r="G137" s="24">
        <f t="shared" si="30"/>
        <v>4.5</v>
      </c>
      <c r="H137" s="24">
        <f t="shared" si="29"/>
        <v>1.9027484143763214E-2</v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6</v>
      </c>
      <c r="E138" s="24" t="str">
        <f t="shared" si="27"/>
        <v/>
      </c>
      <c r="F138" s="24">
        <f t="shared" si="28"/>
        <v>9.202453987730062E-3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3</v>
      </c>
      <c r="D140" s="23">
        <v>2</v>
      </c>
      <c r="E140" s="24">
        <f t="shared" si="27"/>
        <v>6.3424947145877377E-3</v>
      </c>
      <c r="F140" s="24">
        <f t="shared" si="28"/>
        <v>3.0674846625766872E-3</v>
      </c>
      <c r="G140" s="24">
        <f t="shared" si="30"/>
        <v>-0.33333333333333331</v>
      </c>
      <c r="H140" s="24">
        <f t="shared" si="29"/>
        <v>-2.1141649048625789E-3</v>
      </c>
    </row>
    <row r="141" spans="1:8" s="25" customFormat="1" x14ac:dyDescent="0.2">
      <c r="A141" s="21"/>
      <c r="B141" s="22" t="s">
        <v>123</v>
      </c>
      <c r="C141" s="23">
        <v>2</v>
      </c>
      <c r="D141" s="23">
        <v>1</v>
      </c>
      <c r="E141" s="24">
        <f t="shared" si="27"/>
        <v>4.2283298097251587E-3</v>
      </c>
      <c r="F141" s="24">
        <f t="shared" si="28"/>
        <v>1.5337423312883436E-3</v>
      </c>
      <c r="G141" s="24">
        <f t="shared" si="30"/>
        <v>-0.5</v>
      </c>
      <c r="H141" s="24">
        <f t="shared" si="29"/>
        <v>-2.1141649048625794E-3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3</v>
      </c>
      <c r="E143" s="24">
        <f t="shared" ref="E143:E171" si="35">+IF(C143=0,"",C143/C$76)</f>
        <v>2.1141649048625794E-3</v>
      </c>
      <c r="F143" s="24">
        <f t="shared" ref="F143:F171" si="36">+IF(D143=0,"",D143/D$76)</f>
        <v>4.601226993865031E-3</v>
      </c>
      <c r="G143" s="24">
        <f t="shared" si="30"/>
        <v>2</v>
      </c>
      <c r="H143" s="24">
        <f t="shared" ref="H143:H171" si="37">+IF(OR(AND(E143=""),(G143="")),"",E143*G143)</f>
        <v>4.2283298097251587E-3</v>
      </c>
    </row>
    <row r="144" spans="1:8" s="25" customFormat="1" x14ac:dyDescent="0.2">
      <c r="A144" s="21"/>
      <c r="B144" s="22" t="s">
        <v>126</v>
      </c>
      <c r="C144" s="23">
        <v>1</v>
      </c>
      <c r="D144" s="23">
        <v>2</v>
      </c>
      <c r="E144" s="24">
        <f t="shared" si="35"/>
        <v>2.1141649048625794E-3</v>
      </c>
      <c r="F144" s="24">
        <f t="shared" si="36"/>
        <v>3.0674846625766872E-3</v>
      </c>
      <c r="G144" s="24">
        <f t="shared" ref="G144:G171" si="38">+IF(AND(C144=0,D144=0)," ",IF(C144=0,1,IF(D144=0,-1,(D144-C144)/C144)))</f>
        <v>1</v>
      </c>
      <c r="H144" s="24">
        <f t="shared" si="37"/>
        <v>2.1141649048625794E-3</v>
      </c>
    </row>
    <row r="145" spans="1:8" s="25" customFormat="1" ht="25.5" x14ac:dyDescent="0.2">
      <c r="A145" s="21"/>
      <c r="B145" s="22" t="s">
        <v>127</v>
      </c>
      <c r="C145" s="23">
        <v>2</v>
      </c>
      <c r="D145" s="23">
        <v>4</v>
      </c>
      <c r="E145" s="24">
        <f t="shared" si="35"/>
        <v>4.2283298097251587E-3</v>
      </c>
      <c r="F145" s="24">
        <f t="shared" si="36"/>
        <v>6.1349693251533744E-3</v>
      </c>
      <c r="G145" s="24">
        <f t="shared" si="38"/>
        <v>1</v>
      </c>
      <c r="H145" s="24">
        <f t="shared" si="37"/>
        <v>4.2283298097251587E-3</v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1</v>
      </c>
      <c r="E146" s="24" t="str">
        <f t="shared" si="35"/>
        <v/>
      </c>
      <c r="F146" s="24">
        <f t="shared" si="36"/>
        <v>1.5337423312883436E-3</v>
      </c>
      <c r="G146" s="24">
        <f t="shared" si="38"/>
        <v>1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1</v>
      </c>
      <c r="E147" s="24" t="str">
        <f t="shared" si="35"/>
        <v/>
      </c>
      <c r="F147" s="24">
        <f t="shared" si="36"/>
        <v>1.5337423312883436E-3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1</v>
      </c>
      <c r="D148" s="23">
        <v>1</v>
      </c>
      <c r="E148" s="24">
        <f t="shared" si="35"/>
        <v>2.1141649048625794E-3</v>
      </c>
      <c r="F148" s="24">
        <f t="shared" si="36"/>
        <v>1.5337423312883436E-3</v>
      </c>
      <c r="G148" s="24">
        <f t="shared" si="38"/>
        <v>0</v>
      </c>
      <c r="H148" s="24">
        <f t="shared" si="37"/>
        <v>0</v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1</v>
      </c>
      <c r="D150" s="23">
        <v>1</v>
      </c>
      <c r="E150" s="24">
        <f t="shared" si="35"/>
        <v>2.1141649048625794E-3</v>
      </c>
      <c r="F150" s="24">
        <f t="shared" si="36"/>
        <v>1.5337423312883436E-3</v>
      </c>
      <c r="G150" s="24">
        <f t="shared" si="38"/>
        <v>0</v>
      </c>
      <c r="H150" s="24">
        <f t="shared" si="37"/>
        <v>0</v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36</v>
      </c>
      <c r="E152" s="24" t="str">
        <f t="shared" si="35"/>
        <v/>
      </c>
      <c r="F152" s="24">
        <f t="shared" si="36"/>
        <v>5.5214723926380369E-2</v>
      </c>
      <c r="G152" s="24">
        <f t="shared" si="38"/>
        <v>1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1</v>
      </c>
      <c r="E156" s="24" t="str">
        <f t="shared" si="35"/>
        <v/>
      </c>
      <c r="F156" s="24">
        <f t="shared" si="36"/>
        <v>1.5337423312883436E-3</v>
      </c>
      <c r="G156" s="24">
        <f t="shared" si="38"/>
        <v>1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2</v>
      </c>
      <c r="D157" s="23">
        <v>12</v>
      </c>
      <c r="E157" s="24">
        <f t="shared" si="35"/>
        <v>4.2283298097251587E-3</v>
      </c>
      <c r="F157" s="24">
        <f t="shared" si="36"/>
        <v>1.8404907975460124E-2</v>
      </c>
      <c r="G157" s="24">
        <f t="shared" si="38"/>
        <v>5</v>
      </c>
      <c r="H157" s="24">
        <f t="shared" si="37"/>
        <v>2.1141649048625793E-2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2</v>
      </c>
      <c r="E161" s="24" t="str">
        <f t="shared" si="35"/>
        <v/>
      </c>
      <c r="F161" s="24">
        <f t="shared" si="36"/>
        <v>3.0674846625766872E-3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3</v>
      </c>
      <c r="D165" s="23">
        <v>35</v>
      </c>
      <c r="E165" s="24">
        <f t="shared" si="35"/>
        <v>6.3424947145877377E-3</v>
      </c>
      <c r="F165" s="24">
        <f t="shared" si="36"/>
        <v>5.3680981595092027E-2</v>
      </c>
      <c r="G165" s="24">
        <f t="shared" si="38"/>
        <v>10.666666666666666</v>
      </c>
      <c r="H165" s="24">
        <f t="shared" si="37"/>
        <v>6.7653276955602526E-2</v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0</v>
      </c>
      <c r="E166" s="24">
        <f t="shared" si="35"/>
        <v>2.1141649048625794E-3</v>
      </c>
      <c r="F166" s="24" t="str">
        <f t="shared" si="36"/>
        <v/>
      </c>
      <c r="G166" s="24">
        <f t="shared" si="38"/>
        <v>-1</v>
      </c>
      <c r="H166" s="24">
        <f t="shared" si="37"/>
        <v>-2.1141649048625794E-3</v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35</v>
      </c>
      <c r="D168" s="23">
        <v>45</v>
      </c>
      <c r="E168" s="24">
        <f t="shared" si="35"/>
        <v>7.399577167019028E-2</v>
      </c>
      <c r="F168" s="24">
        <f t="shared" si="36"/>
        <v>6.9018404907975464E-2</v>
      </c>
      <c r="G168" s="24">
        <f t="shared" si="38"/>
        <v>0.2857142857142857</v>
      </c>
      <c r="H168" s="24">
        <f t="shared" si="37"/>
        <v>2.1141649048625793E-2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1</v>
      </c>
      <c r="E169" s="24" t="str">
        <f t="shared" si="35"/>
        <v/>
      </c>
      <c r="F169" s="24">
        <f t="shared" si="36"/>
        <v>1.5337423312883436E-3</v>
      </c>
      <c r="G169" s="24">
        <f t="shared" si="38"/>
        <v>1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1</v>
      </c>
      <c r="D170" s="23">
        <v>0</v>
      </c>
      <c r="E170" s="24">
        <f t="shared" si="35"/>
        <v>2.1141649048625794E-3</v>
      </c>
      <c r="F170" s="24" t="str">
        <f t="shared" si="36"/>
        <v/>
      </c>
      <c r="G170" s="24">
        <f t="shared" si="38"/>
        <v>-1</v>
      </c>
      <c r="H170" s="24">
        <f t="shared" si="37"/>
        <v>-2.1141649048625794E-3</v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1107</v>
      </c>
      <c r="D177" s="19">
        <f>SUM(D178:D350)</f>
        <v>1198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8.2204155374887081E-2</v>
      </c>
      <c r="H177" s="20">
        <f t="shared" ref="H177:H210" si="41">+IF(OR(AND(E177=""),(G177="")),"",E177*G177)</f>
        <v>8.2204155374887081E-2</v>
      </c>
      <c r="I177" s="25"/>
    </row>
    <row r="178" spans="1:9" s="25" customFormat="1" x14ac:dyDescent="0.2">
      <c r="A178" s="21"/>
      <c r="B178" s="22" t="s">
        <v>154</v>
      </c>
      <c r="C178" s="23">
        <v>2</v>
      </c>
      <c r="D178" s="23">
        <v>9</v>
      </c>
      <c r="E178" s="24">
        <f t="shared" si="39"/>
        <v>1.8066847335140017E-3</v>
      </c>
      <c r="F178" s="24">
        <f t="shared" si="40"/>
        <v>7.5125208681135229E-3</v>
      </c>
      <c r="G178" s="24">
        <f t="shared" ref="G178:G211" si="42">+IF(AND(C178=0,D178=0)," ",IF(C178=0,1,IF(D178=0,-1,(D178-C178)/C178)))</f>
        <v>3.5</v>
      </c>
      <c r="H178" s="24">
        <f t="shared" si="41"/>
        <v>6.3233965672990057E-3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2</v>
      </c>
      <c r="D180" s="23">
        <v>2</v>
      </c>
      <c r="E180" s="24">
        <f t="shared" si="39"/>
        <v>1.8066847335140017E-3</v>
      </c>
      <c r="F180" s="24">
        <f t="shared" si="40"/>
        <v>1.6694490818030051E-3</v>
      </c>
      <c r="G180" s="24">
        <f t="shared" si="42"/>
        <v>0</v>
      </c>
      <c r="H180" s="24">
        <f t="shared" si="41"/>
        <v>0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2</v>
      </c>
      <c r="D182" s="23">
        <v>5</v>
      </c>
      <c r="E182" s="24">
        <f t="shared" si="39"/>
        <v>1.8066847335140017E-3</v>
      </c>
      <c r="F182" s="24">
        <f t="shared" si="40"/>
        <v>4.1736227045075123E-3</v>
      </c>
      <c r="G182" s="24">
        <f t="shared" si="42"/>
        <v>1.5</v>
      </c>
      <c r="H182" s="24">
        <f t="shared" si="41"/>
        <v>2.7100271002710027E-3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246</v>
      </c>
      <c r="D184" s="23">
        <v>276</v>
      </c>
      <c r="E184" s="24">
        <f t="shared" si="39"/>
        <v>0.22222222222222221</v>
      </c>
      <c r="F184" s="24">
        <f t="shared" si="40"/>
        <v>0.23038397328881469</v>
      </c>
      <c r="G184" s="24">
        <f t="shared" si="42"/>
        <v>0.12195121951219512</v>
      </c>
      <c r="H184" s="24">
        <f t="shared" si="41"/>
        <v>2.7100271002710025E-2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0</v>
      </c>
      <c r="E185" s="24">
        <f t="shared" si="39"/>
        <v>9.0334236675700087E-4</v>
      </c>
      <c r="F185" s="24" t="str">
        <f t="shared" si="40"/>
        <v/>
      </c>
      <c r="G185" s="24">
        <f t="shared" si="42"/>
        <v>-1</v>
      </c>
      <c r="H185" s="24">
        <f t="shared" si="41"/>
        <v>-9.0334236675700087E-4</v>
      </c>
    </row>
    <row r="186" spans="1:9" s="25" customFormat="1" x14ac:dyDescent="0.2">
      <c r="A186" s="21"/>
      <c r="B186" s="22" t="s">
        <v>161</v>
      </c>
      <c r="C186" s="23">
        <v>8</v>
      </c>
      <c r="D186" s="23">
        <v>4</v>
      </c>
      <c r="E186" s="24">
        <f t="shared" si="39"/>
        <v>7.2267389340560069E-3</v>
      </c>
      <c r="F186" s="24">
        <f t="shared" si="40"/>
        <v>3.3388981636060101E-3</v>
      </c>
      <c r="G186" s="24">
        <f t="shared" si="42"/>
        <v>-0.5</v>
      </c>
      <c r="H186" s="24">
        <f t="shared" si="41"/>
        <v>-3.6133694670280035E-3</v>
      </c>
    </row>
    <row r="187" spans="1:9" s="25" customFormat="1" x14ac:dyDescent="0.2">
      <c r="A187" s="21"/>
      <c r="B187" s="22" t="s">
        <v>162</v>
      </c>
      <c r="C187" s="23">
        <v>2</v>
      </c>
      <c r="D187" s="23">
        <v>0</v>
      </c>
      <c r="E187" s="24">
        <f t="shared" si="39"/>
        <v>1.8066847335140017E-3</v>
      </c>
      <c r="F187" s="24" t="str">
        <f t="shared" si="40"/>
        <v/>
      </c>
      <c r="G187" s="24">
        <f t="shared" si="42"/>
        <v>-1</v>
      </c>
      <c r="H187" s="24">
        <f t="shared" si="41"/>
        <v>-1.8066847335140017E-3</v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2</v>
      </c>
      <c r="E188" s="24" t="str">
        <f t="shared" si="39"/>
        <v/>
      </c>
      <c r="F188" s="24">
        <f t="shared" si="40"/>
        <v>1.6694490818030051E-3</v>
      </c>
      <c r="G188" s="24">
        <f t="shared" si="42"/>
        <v>1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1</v>
      </c>
      <c r="E190" s="24" t="str">
        <f t="shared" si="39"/>
        <v/>
      </c>
      <c r="F190" s="24">
        <f t="shared" si="40"/>
        <v>8.3472454090150253E-4</v>
      </c>
      <c r="G190" s="24">
        <f t="shared" si="42"/>
        <v>1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4</v>
      </c>
      <c r="D191" s="23">
        <v>31</v>
      </c>
      <c r="E191" s="24">
        <f t="shared" si="39"/>
        <v>3.6133694670280035E-3</v>
      </c>
      <c r="F191" s="24">
        <f t="shared" si="40"/>
        <v>2.5876460767946578E-2</v>
      </c>
      <c r="G191" s="24">
        <f t="shared" si="42"/>
        <v>6.75</v>
      </c>
      <c r="H191" s="24">
        <f t="shared" si="41"/>
        <v>2.4390243902439022E-2</v>
      </c>
    </row>
    <row r="192" spans="1:9" s="25" customFormat="1" x14ac:dyDescent="0.2">
      <c r="A192" s="21"/>
      <c r="B192" s="22" t="s">
        <v>167</v>
      </c>
      <c r="C192" s="23">
        <v>4</v>
      </c>
      <c r="D192" s="23">
        <v>43</v>
      </c>
      <c r="E192" s="24">
        <f t="shared" si="39"/>
        <v>3.6133694670280035E-3</v>
      </c>
      <c r="F192" s="24">
        <f t="shared" si="40"/>
        <v>3.589315525876461E-2</v>
      </c>
      <c r="G192" s="24">
        <f t="shared" si="42"/>
        <v>9.75</v>
      </c>
      <c r="H192" s="24">
        <f t="shared" si="41"/>
        <v>3.5230352303523033E-2</v>
      </c>
    </row>
    <row r="193" spans="1:8" s="25" customFormat="1" ht="25.5" x14ac:dyDescent="0.2">
      <c r="A193" s="21"/>
      <c r="B193" s="22" t="s">
        <v>168</v>
      </c>
      <c r="C193" s="23">
        <v>88</v>
      </c>
      <c r="D193" s="23">
        <v>9</v>
      </c>
      <c r="E193" s="24">
        <f t="shared" si="39"/>
        <v>7.9494128274616077E-2</v>
      </c>
      <c r="F193" s="24">
        <f t="shared" si="40"/>
        <v>7.5125208681135229E-3</v>
      </c>
      <c r="G193" s="24">
        <f t="shared" si="42"/>
        <v>-0.89772727272727271</v>
      </c>
      <c r="H193" s="24">
        <f t="shared" si="41"/>
        <v>-7.1364046973803066E-2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1</v>
      </c>
      <c r="E195" s="24" t="str">
        <f t="shared" si="39"/>
        <v/>
      </c>
      <c r="F195" s="24">
        <f t="shared" si="40"/>
        <v>8.3472454090150253E-4</v>
      </c>
      <c r="G195" s="24">
        <f t="shared" si="42"/>
        <v>1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2</v>
      </c>
      <c r="E196" s="24" t="str">
        <f t="shared" si="39"/>
        <v/>
      </c>
      <c r="F196" s="24">
        <f t="shared" si="40"/>
        <v>1.6694490818030051E-3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1</v>
      </c>
      <c r="E197" s="24" t="str">
        <f t="shared" si="39"/>
        <v/>
      </c>
      <c r="F197" s="24">
        <f t="shared" si="40"/>
        <v>8.3472454090150253E-4</v>
      </c>
      <c r="G197" s="24">
        <f t="shared" si="42"/>
        <v>1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3</v>
      </c>
      <c r="D198" s="23">
        <v>10</v>
      </c>
      <c r="E198" s="24">
        <f t="shared" si="39"/>
        <v>2.7100271002710027E-3</v>
      </c>
      <c r="F198" s="24">
        <f t="shared" si="40"/>
        <v>8.3472454090150246E-3</v>
      </c>
      <c r="G198" s="24">
        <f t="shared" si="42"/>
        <v>2.3333333333333335</v>
      </c>
      <c r="H198" s="24">
        <f t="shared" si="41"/>
        <v>6.3233965672990066E-3</v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5</v>
      </c>
      <c r="E199" s="24">
        <f t="shared" si="39"/>
        <v>1.8066847335140017E-3</v>
      </c>
      <c r="F199" s="24">
        <f t="shared" si="40"/>
        <v>4.1736227045075123E-3</v>
      </c>
      <c r="G199" s="24">
        <f t="shared" si="42"/>
        <v>1.5</v>
      </c>
      <c r="H199" s="24">
        <f t="shared" si="41"/>
        <v>2.7100271002710027E-3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199</v>
      </c>
      <c r="D204" s="23">
        <v>141</v>
      </c>
      <c r="E204" s="24">
        <f t="shared" si="39"/>
        <v>0.17976513098464317</v>
      </c>
      <c r="F204" s="24">
        <f t="shared" si="40"/>
        <v>0.11769616026711185</v>
      </c>
      <c r="G204" s="24">
        <f t="shared" si="42"/>
        <v>-0.29145728643216079</v>
      </c>
      <c r="H204" s="24">
        <f t="shared" si="41"/>
        <v>-5.2393857271906048E-2</v>
      </c>
    </row>
    <row r="205" spans="1:8" s="25" customFormat="1" ht="25.5" x14ac:dyDescent="0.2">
      <c r="A205" s="21"/>
      <c r="B205" s="22" t="s">
        <v>180</v>
      </c>
      <c r="C205" s="23">
        <v>4</v>
      </c>
      <c r="D205" s="23">
        <v>32</v>
      </c>
      <c r="E205" s="24">
        <f t="shared" si="39"/>
        <v>3.6133694670280035E-3</v>
      </c>
      <c r="F205" s="24">
        <f t="shared" si="40"/>
        <v>2.6711185308848081E-2</v>
      </c>
      <c r="G205" s="24">
        <f t="shared" si="42"/>
        <v>7</v>
      </c>
      <c r="H205" s="24">
        <f t="shared" si="41"/>
        <v>2.5293586269196023E-2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9</v>
      </c>
      <c r="D207" s="23">
        <v>20</v>
      </c>
      <c r="E207" s="24">
        <f t="shared" si="39"/>
        <v>8.130081300813009E-3</v>
      </c>
      <c r="F207" s="24">
        <f t="shared" si="40"/>
        <v>1.6694490818030049E-2</v>
      </c>
      <c r="G207" s="24">
        <f t="shared" si="42"/>
        <v>1.2222222222222223</v>
      </c>
      <c r="H207" s="24">
        <f t="shared" si="41"/>
        <v>9.9367660343270114E-3</v>
      </c>
    </row>
    <row r="208" spans="1:8" s="25" customFormat="1" x14ac:dyDescent="0.2">
      <c r="A208" s="21"/>
      <c r="B208" s="22" t="s">
        <v>182</v>
      </c>
      <c r="C208" s="23">
        <v>7</v>
      </c>
      <c r="D208" s="23">
        <v>12</v>
      </c>
      <c r="E208" s="24">
        <f t="shared" si="39"/>
        <v>6.3233965672990066E-3</v>
      </c>
      <c r="F208" s="24">
        <f t="shared" si="40"/>
        <v>1.001669449081803E-2</v>
      </c>
      <c r="G208" s="24">
        <f t="shared" si="42"/>
        <v>0.7142857142857143</v>
      </c>
      <c r="H208" s="24">
        <f t="shared" si="41"/>
        <v>4.5167118337850051E-3</v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37</v>
      </c>
      <c r="E209" s="24" t="str">
        <f t="shared" si="39"/>
        <v/>
      </c>
      <c r="F209" s="24">
        <f t="shared" si="40"/>
        <v>3.0884808013355594E-2</v>
      </c>
      <c r="G209" s="24">
        <f t="shared" si="42"/>
        <v>1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6</v>
      </c>
      <c r="E210" s="24">
        <f t="shared" si="39"/>
        <v>3.6133694670280035E-3</v>
      </c>
      <c r="F210" s="24">
        <f t="shared" si="40"/>
        <v>5.008347245409015E-3</v>
      </c>
      <c r="G210" s="24">
        <f t="shared" si="42"/>
        <v>0.5</v>
      </c>
      <c r="H210" s="24">
        <f t="shared" si="41"/>
        <v>1.8066847335140017E-3</v>
      </c>
    </row>
    <row r="211" spans="1:8" s="25" customFormat="1" x14ac:dyDescent="0.2">
      <c r="A211" s="21"/>
      <c r="B211" s="22" t="s">
        <v>185</v>
      </c>
      <c r="C211" s="23">
        <v>2</v>
      </c>
      <c r="D211" s="23">
        <v>3</v>
      </c>
      <c r="E211" s="24">
        <f t="shared" ref="E211:E241" si="51">+IF(C211=0,"",C211/C$177)</f>
        <v>1.8066847335140017E-3</v>
      </c>
      <c r="F211" s="24">
        <f t="shared" ref="F211:F241" si="52">+IF(D211=0,"",D211/D$177)</f>
        <v>2.5041736227045075E-3</v>
      </c>
      <c r="G211" s="24">
        <f t="shared" si="42"/>
        <v>0.5</v>
      </c>
      <c r="H211" s="24">
        <f t="shared" ref="H211:H241" si="53">+IF(OR(AND(E211=""),(G211="")),"",E211*G211)</f>
        <v>9.0334236675700087E-4</v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1</v>
      </c>
      <c r="E212" s="24" t="str">
        <f t="shared" si="51"/>
        <v/>
      </c>
      <c r="F212" s="24">
        <f t="shared" si="52"/>
        <v>8.3472454090150253E-4</v>
      </c>
      <c r="G212" s="24">
        <f t="shared" ref="G212:G242" si="54">+IF(AND(C212=0,D212=0)," ",IF(C212=0,1,IF(D212=0,-1,(D212-C212)/C212)))</f>
        <v>1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3</v>
      </c>
      <c r="D215" s="23">
        <v>5</v>
      </c>
      <c r="E215" s="24">
        <f t="shared" si="51"/>
        <v>2.7100271002710027E-3</v>
      </c>
      <c r="F215" s="24">
        <f t="shared" si="52"/>
        <v>4.1736227045075123E-3</v>
      </c>
      <c r="G215" s="24">
        <f t="shared" si="54"/>
        <v>0.66666666666666663</v>
      </c>
      <c r="H215" s="24">
        <f t="shared" si="53"/>
        <v>1.8066847335140017E-3</v>
      </c>
    </row>
    <row r="216" spans="1:8" s="25" customFormat="1" x14ac:dyDescent="0.2">
      <c r="A216" s="21"/>
      <c r="B216" s="22" t="s">
        <v>190</v>
      </c>
      <c r="C216" s="23">
        <v>1</v>
      </c>
      <c r="D216" s="23">
        <v>1</v>
      </c>
      <c r="E216" s="24">
        <f t="shared" si="51"/>
        <v>9.0334236675700087E-4</v>
      </c>
      <c r="F216" s="24">
        <f t="shared" si="52"/>
        <v>8.3472454090150253E-4</v>
      </c>
      <c r="G216" s="24">
        <f t="shared" si="54"/>
        <v>0</v>
      </c>
      <c r="H216" s="24">
        <f t="shared" si="53"/>
        <v>0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6</v>
      </c>
      <c r="D219" s="23">
        <v>7</v>
      </c>
      <c r="E219" s="24">
        <f t="shared" si="51"/>
        <v>5.4200542005420054E-3</v>
      </c>
      <c r="F219" s="24">
        <f t="shared" si="52"/>
        <v>5.8430717863105176E-3</v>
      </c>
      <c r="G219" s="24">
        <f t="shared" si="54"/>
        <v>0.16666666666666666</v>
      </c>
      <c r="H219" s="24">
        <f t="shared" si="53"/>
        <v>9.0334236675700087E-4</v>
      </c>
    </row>
    <row r="220" spans="1:8" s="25" customFormat="1" x14ac:dyDescent="0.2">
      <c r="A220" s="21"/>
      <c r="B220" s="22" t="s">
        <v>194</v>
      </c>
      <c r="C220" s="23">
        <v>2</v>
      </c>
      <c r="D220" s="23">
        <v>3</v>
      </c>
      <c r="E220" s="24">
        <f t="shared" si="51"/>
        <v>1.8066847335140017E-3</v>
      </c>
      <c r="F220" s="24">
        <f t="shared" si="52"/>
        <v>2.5041736227045075E-3</v>
      </c>
      <c r="G220" s="24">
        <f t="shared" si="54"/>
        <v>0.5</v>
      </c>
      <c r="H220" s="24">
        <f t="shared" si="53"/>
        <v>9.0334236675700087E-4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2</v>
      </c>
      <c r="E221" s="24" t="str">
        <f t="shared" si="51"/>
        <v/>
      </c>
      <c r="F221" s="24">
        <f t="shared" si="52"/>
        <v>1.6694490818030051E-3</v>
      </c>
      <c r="G221" s="24">
        <f t="shared" si="54"/>
        <v>1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3</v>
      </c>
      <c r="E222" s="24" t="str">
        <f t="shared" si="51"/>
        <v/>
      </c>
      <c r="F222" s="24">
        <f t="shared" si="52"/>
        <v>2.5041736227045075E-3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4</v>
      </c>
      <c r="D224" s="23">
        <v>8</v>
      </c>
      <c r="E224" s="24">
        <f t="shared" si="51"/>
        <v>3.6133694670280035E-3</v>
      </c>
      <c r="F224" s="24">
        <f t="shared" si="52"/>
        <v>6.6777963272120202E-3</v>
      </c>
      <c r="G224" s="24">
        <f t="shared" si="54"/>
        <v>1</v>
      </c>
      <c r="H224" s="24">
        <f t="shared" si="53"/>
        <v>3.6133694670280035E-3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3</v>
      </c>
      <c r="D228" s="23">
        <v>1</v>
      </c>
      <c r="E228" s="24">
        <f t="shared" si="51"/>
        <v>2.7100271002710027E-3</v>
      </c>
      <c r="F228" s="24">
        <f t="shared" si="52"/>
        <v>8.3472454090150253E-4</v>
      </c>
      <c r="G228" s="24">
        <f t="shared" si="54"/>
        <v>-0.66666666666666663</v>
      </c>
      <c r="H228" s="24">
        <f t="shared" si="53"/>
        <v>-1.8066847335140017E-3</v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135</v>
      </c>
      <c r="D231" s="23">
        <v>187</v>
      </c>
      <c r="E231" s="24">
        <f t="shared" si="51"/>
        <v>0.12195121951219512</v>
      </c>
      <c r="F231" s="24">
        <f t="shared" si="52"/>
        <v>0.15609348914858096</v>
      </c>
      <c r="G231" s="24">
        <f t="shared" si="54"/>
        <v>0.38518518518518519</v>
      </c>
      <c r="H231" s="24">
        <f t="shared" si="53"/>
        <v>4.6973803071364048E-2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1</v>
      </c>
      <c r="D233" s="23">
        <v>0</v>
      </c>
      <c r="E233" s="24">
        <f t="shared" si="51"/>
        <v>9.0334236675700087E-4</v>
      </c>
      <c r="F233" s="24" t="str">
        <f t="shared" si="52"/>
        <v/>
      </c>
      <c r="G233" s="24">
        <f t="shared" si="54"/>
        <v>-1</v>
      </c>
      <c r="H233" s="24">
        <f t="shared" si="53"/>
        <v>-9.0334236675700087E-4</v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2</v>
      </c>
      <c r="E234" s="24" t="str">
        <f t="shared" si="51"/>
        <v/>
      </c>
      <c r="F234" s="24">
        <f t="shared" si="52"/>
        <v>1.6694490818030051E-3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</v>
      </c>
      <c r="D237" s="23">
        <v>3</v>
      </c>
      <c r="E237" s="24">
        <f t="shared" si="51"/>
        <v>9.0334236675700087E-4</v>
      </c>
      <c r="F237" s="24">
        <f t="shared" si="52"/>
        <v>2.5041736227045075E-3</v>
      </c>
      <c r="G237" s="24">
        <f t="shared" si="54"/>
        <v>2</v>
      </c>
      <c r="H237" s="24">
        <f t="shared" si="53"/>
        <v>1.8066847335140017E-3</v>
      </c>
    </row>
    <row r="238" spans="1:8" s="25" customFormat="1" x14ac:dyDescent="0.2">
      <c r="A238" s="21"/>
      <c r="B238" s="22" t="s">
        <v>212</v>
      </c>
      <c r="C238" s="23">
        <v>1</v>
      </c>
      <c r="D238" s="23">
        <v>1</v>
      </c>
      <c r="E238" s="24">
        <f t="shared" si="51"/>
        <v>9.0334236675700087E-4</v>
      </c>
      <c r="F238" s="24">
        <f t="shared" si="52"/>
        <v>8.3472454090150253E-4</v>
      </c>
      <c r="G238" s="24">
        <f t="shared" si="54"/>
        <v>0</v>
      </c>
      <c r="H238" s="24">
        <f t="shared" si="53"/>
        <v>0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1</v>
      </c>
      <c r="E241" s="24" t="str">
        <f t="shared" si="51"/>
        <v/>
      </c>
      <c r="F241" s="24">
        <f t="shared" si="52"/>
        <v>8.3472454090150253E-4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5</v>
      </c>
      <c r="E244" s="24" t="str">
        <f t="shared" si="55"/>
        <v/>
      </c>
      <c r="F244" s="24">
        <f t="shared" si="56"/>
        <v>4.1736227045075123E-3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1</v>
      </c>
      <c r="D245" s="23">
        <v>0</v>
      </c>
      <c r="E245" s="24">
        <f t="shared" si="55"/>
        <v>9.0334236675700087E-4</v>
      </c>
      <c r="F245" s="24" t="str">
        <f t="shared" si="56"/>
        <v/>
      </c>
      <c r="G245" s="24">
        <f t="shared" si="62"/>
        <v>-1</v>
      </c>
      <c r="H245" s="24">
        <f t="shared" si="57"/>
        <v>-9.0334236675700087E-4</v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4</v>
      </c>
      <c r="D247" s="23">
        <v>0</v>
      </c>
      <c r="E247" s="24">
        <f t="shared" si="55"/>
        <v>3.6133694670280035E-3</v>
      </c>
      <c r="F247" s="24" t="str">
        <f t="shared" si="56"/>
        <v/>
      </c>
      <c r="G247" s="24">
        <f t="shared" si="62"/>
        <v>-1</v>
      </c>
      <c r="H247" s="24">
        <f t="shared" si="57"/>
        <v>-3.6133694670280035E-3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5</v>
      </c>
      <c r="E249" s="24" t="str">
        <f t="shared" si="55"/>
        <v/>
      </c>
      <c r="F249" s="24">
        <f t="shared" si="56"/>
        <v>4.1736227045075123E-3</v>
      </c>
      <c r="G249" s="24">
        <f t="shared" si="62"/>
        <v>1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5</v>
      </c>
      <c r="D250" s="23">
        <v>5</v>
      </c>
      <c r="E250" s="24">
        <f t="shared" si="55"/>
        <v>4.5167118337850042E-3</v>
      </c>
      <c r="F250" s="24">
        <f t="shared" si="56"/>
        <v>4.1736227045075123E-3</v>
      </c>
      <c r="G250" s="24">
        <f t="shared" si="62"/>
        <v>0</v>
      </c>
      <c r="H250" s="24">
        <f t="shared" si="57"/>
        <v>0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1</v>
      </c>
      <c r="E252" s="24" t="str">
        <f t="shared" si="55"/>
        <v/>
      </c>
      <c r="F252" s="24">
        <f t="shared" si="56"/>
        <v>8.3472454090150253E-4</v>
      </c>
      <c r="G252" s="24">
        <f t="shared" si="62"/>
        <v>1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2</v>
      </c>
      <c r="D254" s="23">
        <v>35</v>
      </c>
      <c r="E254" s="24">
        <f t="shared" si="55"/>
        <v>1.8066847335140017E-3</v>
      </c>
      <c r="F254" s="24">
        <f t="shared" si="56"/>
        <v>2.9215358931552589E-2</v>
      </c>
      <c r="G254" s="24">
        <f t="shared" si="62"/>
        <v>16.5</v>
      </c>
      <c r="H254" s="24">
        <f t="shared" si="57"/>
        <v>2.9810298102981029E-2</v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8.3472454090150253E-4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1</v>
      </c>
      <c r="E256" s="24">
        <f t="shared" si="55"/>
        <v>9.0334236675700087E-4</v>
      </c>
      <c r="F256" s="24">
        <f t="shared" si="56"/>
        <v>8.3472454090150253E-4</v>
      </c>
      <c r="G256" s="24">
        <f t="shared" si="62"/>
        <v>0</v>
      </c>
      <c r="H256" s="24">
        <f t="shared" si="57"/>
        <v>0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43</v>
      </c>
      <c r="E259" s="24" t="str">
        <f t="shared" si="55"/>
        <v/>
      </c>
      <c r="F259" s="24">
        <f t="shared" si="56"/>
        <v>3.589315525876461E-2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1</v>
      </c>
      <c r="D260" s="23">
        <v>3</v>
      </c>
      <c r="E260" s="24">
        <f t="shared" si="55"/>
        <v>9.0334236675700087E-4</v>
      </c>
      <c r="F260" s="24">
        <f t="shared" si="56"/>
        <v>2.5041736227045075E-3</v>
      </c>
      <c r="G260" s="24">
        <f t="shared" si="62"/>
        <v>2</v>
      </c>
      <c r="H260" s="24">
        <f t="shared" si="57"/>
        <v>1.8066847335140017E-3</v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1</v>
      </c>
      <c r="D264" s="23">
        <v>0</v>
      </c>
      <c r="E264" s="24">
        <f t="shared" si="55"/>
        <v>9.0334236675700087E-4</v>
      </c>
      <c r="F264" s="24" t="str">
        <f t="shared" si="56"/>
        <v/>
      </c>
      <c r="G264" s="24">
        <f t="shared" si="62"/>
        <v>-1</v>
      </c>
      <c r="H264" s="24">
        <f t="shared" si="57"/>
        <v>-9.0334236675700087E-4</v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1</v>
      </c>
      <c r="E265" s="24">
        <f t="shared" si="55"/>
        <v>9.0334236675700087E-4</v>
      </c>
      <c r="F265" s="24">
        <f t="shared" si="56"/>
        <v>8.3472454090150253E-4</v>
      </c>
      <c r="G265" s="24">
        <f t="shared" si="62"/>
        <v>0</v>
      </c>
      <c r="H265" s="24">
        <f t="shared" si="57"/>
        <v>0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1</v>
      </c>
      <c r="D270" s="23">
        <v>5</v>
      </c>
      <c r="E270" s="24">
        <f t="shared" si="55"/>
        <v>9.0334236675700087E-4</v>
      </c>
      <c r="F270" s="24">
        <f t="shared" si="56"/>
        <v>4.1736227045075123E-3</v>
      </c>
      <c r="G270" s="24">
        <f t="shared" si="62"/>
        <v>4</v>
      </c>
      <c r="H270" s="24">
        <f t="shared" si="57"/>
        <v>3.6133694670280035E-3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1</v>
      </c>
      <c r="E273" s="24" t="str">
        <f t="shared" si="55"/>
        <v/>
      </c>
      <c r="F273" s="24">
        <f t="shared" si="56"/>
        <v>8.3472454090150253E-4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4</v>
      </c>
      <c r="E274" s="24" t="str">
        <f t="shared" si="55"/>
        <v/>
      </c>
      <c r="F274" s="24">
        <f t="shared" si="56"/>
        <v>3.3388981636060101E-3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3</v>
      </c>
      <c r="D277" s="23">
        <v>28</v>
      </c>
      <c r="E277" s="24">
        <f t="shared" si="63"/>
        <v>2.7100271002710027E-3</v>
      </c>
      <c r="F277" s="24">
        <f t="shared" si="64"/>
        <v>2.337228714524207E-2</v>
      </c>
      <c r="G277" s="24">
        <f t="shared" si="66"/>
        <v>8.3333333333333339</v>
      </c>
      <c r="H277" s="24">
        <f t="shared" si="65"/>
        <v>2.2583559168925023E-2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3</v>
      </c>
      <c r="D281" s="23">
        <v>1</v>
      </c>
      <c r="E281" s="24">
        <f t="shared" si="63"/>
        <v>2.7100271002710027E-3</v>
      </c>
      <c r="F281" s="24">
        <f t="shared" si="64"/>
        <v>8.3472454090150253E-4</v>
      </c>
      <c r="G281" s="24">
        <f t="shared" si="66"/>
        <v>-0.66666666666666663</v>
      </c>
      <c r="H281" s="24">
        <f t="shared" si="65"/>
        <v>-1.8066847335140017E-3</v>
      </c>
    </row>
    <row r="282" spans="1:8" s="25" customFormat="1" ht="25.5" x14ac:dyDescent="0.2">
      <c r="A282" s="21"/>
      <c r="B282" s="22" t="s">
        <v>251</v>
      </c>
      <c r="C282" s="23">
        <v>6</v>
      </c>
      <c r="D282" s="23">
        <v>10</v>
      </c>
      <c r="E282" s="24">
        <f t="shared" si="63"/>
        <v>5.4200542005420054E-3</v>
      </c>
      <c r="F282" s="24">
        <f t="shared" si="64"/>
        <v>8.3472454090150246E-3</v>
      </c>
      <c r="G282" s="24">
        <f t="shared" si="66"/>
        <v>0.66666666666666663</v>
      </c>
      <c r="H282" s="24">
        <f t="shared" si="65"/>
        <v>3.6133694670280035E-3</v>
      </c>
    </row>
    <row r="283" spans="1:8" s="25" customFormat="1" x14ac:dyDescent="0.2">
      <c r="A283" s="21"/>
      <c r="B283" s="22" t="s">
        <v>252</v>
      </c>
      <c r="C283" s="23">
        <v>5</v>
      </c>
      <c r="D283" s="23">
        <v>4</v>
      </c>
      <c r="E283" s="24">
        <f t="shared" si="63"/>
        <v>4.5167118337850042E-3</v>
      </c>
      <c r="F283" s="24">
        <f t="shared" si="64"/>
        <v>3.3388981636060101E-3</v>
      </c>
      <c r="G283" s="24">
        <f t="shared" si="66"/>
        <v>-0.2</v>
      </c>
      <c r="H283" s="24">
        <f t="shared" si="65"/>
        <v>-9.0334236675700087E-4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1</v>
      </c>
      <c r="E286" s="24" t="str">
        <f t="shared" si="63"/>
        <v/>
      </c>
      <c r="F286" s="24">
        <f t="shared" si="64"/>
        <v>8.3472454090150253E-4</v>
      </c>
      <c r="G286" s="24">
        <f t="shared" si="66"/>
        <v>1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4</v>
      </c>
      <c r="D287" s="23">
        <v>0</v>
      </c>
      <c r="E287" s="24">
        <f t="shared" si="63"/>
        <v>3.6133694670280035E-3</v>
      </c>
      <c r="F287" s="24" t="str">
        <f t="shared" si="64"/>
        <v/>
      </c>
      <c r="G287" s="24">
        <f t="shared" si="66"/>
        <v>-1</v>
      </c>
      <c r="H287" s="24">
        <f t="shared" si="65"/>
        <v>-3.6133694670280035E-3</v>
      </c>
    </row>
    <row r="288" spans="1:8" s="25" customFormat="1" x14ac:dyDescent="0.2">
      <c r="A288" s="21"/>
      <c r="B288" s="22" t="s">
        <v>257</v>
      </c>
      <c r="C288" s="23">
        <v>2</v>
      </c>
      <c r="D288" s="23">
        <v>1</v>
      </c>
      <c r="E288" s="24">
        <f t="shared" si="63"/>
        <v>1.8066847335140017E-3</v>
      </c>
      <c r="F288" s="24">
        <f t="shared" si="64"/>
        <v>8.3472454090150253E-4</v>
      </c>
      <c r="G288" s="24">
        <f t="shared" si="66"/>
        <v>-0.5</v>
      </c>
      <c r="H288" s="24">
        <f t="shared" si="65"/>
        <v>-9.0334236675700087E-4</v>
      </c>
    </row>
    <row r="289" spans="1:8" s="25" customFormat="1" x14ac:dyDescent="0.2">
      <c r="A289" s="21"/>
      <c r="B289" s="22" t="s">
        <v>258</v>
      </c>
      <c r="C289" s="23">
        <v>15</v>
      </c>
      <c r="D289" s="23">
        <v>9</v>
      </c>
      <c r="E289" s="24">
        <f t="shared" si="63"/>
        <v>1.3550135501355014E-2</v>
      </c>
      <c r="F289" s="24">
        <f t="shared" si="64"/>
        <v>7.5125208681135229E-3</v>
      </c>
      <c r="G289" s="24">
        <f t="shared" si="66"/>
        <v>-0.4</v>
      </c>
      <c r="H289" s="24">
        <f t="shared" si="65"/>
        <v>-5.4200542005420063E-3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1</v>
      </c>
      <c r="D292" s="23">
        <v>3</v>
      </c>
      <c r="E292" s="24">
        <f t="shared" si="63"/>
        <v>9.0334236675700087E-4</v>
      </c>
      <c r="F292" s="24">
        <f t="shared" si="64"/>
        <v>2.5041736227045075E-3</v>
      </c>
      <c r="G292" s="24">
        <f t="shared" si="66"/>
        <v>2</v>
      </c>
      <c r="H292" s="24">
        <f t="shared" si="65"/>
        <v>1.8066847335140017E-3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1</v>
      </c>
      <c r="D294" s="23">
        <v>9</v>
      </c>
      <c r="E294" s="24">
        <f t="shared" si="63"/>
        <v>9.0334236675700087E-4</v>
      </c>
      <c r="F294" s="24">
        <f t="shared" si="64"/>
        <v>7.5125208681135229E-3</v>
      </c>
      <c r="G294" s="24">
        <f t="shared" si="66"/>
        <v>8</v>
      </c>
      <c r="H294" s="24">
        <f t="shared" si="65"/>
        <v>7.2267389340560069E-3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3</v>
      </c>
      <c r="E295" s="24" t="str">
        <f t="shared" si="63"/>
        <v/>
      </c>
      <c r="F295" s="24">
        <f t="shared" si="64"/>
        <v>2.5041736227045075E-3</v>
      </c>
      <c r="G295" s="24">
        <f t="shared" si="66"/>
        <v>1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1</v>
      </c>
      <c r="D297" s="23">
        <v>3</v>
      </c>
      <c r="E297" s="24">
        <f t="shared" si="63"/>
        <v>9.0334236675700087E-4</v>
      </c>
      <c r="F297" s="24">
        <f t="shared" si="64"/>
        <v>2.5041736227045075E-3</v>
      </c>
      <c r="G297" s="24">
        <f t="shared" si="66"/>
        <v>2</v>
      </c>
      <c r="H297" s="24">
        <f t="shared" si="65"/>
        <v>1.8066847335140017E-3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4</v>
      </c>
      <c r="E298" s="24" t="str">
        <f t="shared" si="63"/>
        <v/>
      </c>
      <c r="F298" s="24">
        <f t="shared" si="64"/>
        <v>3.3388981636060101E-3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130</v>
      </c>
      <c r="D299" s="23">
        <v>2</v>
      </c>
      <c r="E299" s="24">
        <f t="shared" si="63"/>
        <v>0.11743450767841011</v>
      </c>
      <c r="F299" s="24">
        <f t="shared" si="64"/>
        <v>1.6694490818030051E-3</v>
      </c>
      <c r="G299" s="24">
        <f t="shared" si="66"/>
        <v>-0.98461538461538467</v>
      </c>
      <c r="H299" s="24">
        <f t="shared" si="65"/>
        <v>-0.11562782294489612</v>
      </c>
    </row>
    <row r="300" spans="1:8" s="25" customFormat="1" x14ac:dyDescent="0.2">
      <c r="A300" s="21"/>
      <c r="B300" s="22" t="s">
        <v>268</v>
      </c>
      <c r="C300" s="23">
        <v>1</v>
      </c>
      <c r="D300" s="23">
        <v>3</v>
      </c>
      <c r="E300" s="24">
        <f t="shared" si="63"/>
        <v>9.0334236675700087E-4</v>
      </c>
      <c r="F300" s="24">
        <f t="shared" si="64"/>
        <v>2.5041736227045075E-3</v>
      </c>
      <c r="G300" s="24">
        <f t="shared" si="66"/>
        <v>2</v>
      </c>
      <c r="H300" s="24">
        <f t="shared" si="65"/>
        <v>1.8066847335140017E-3</v>
      </c>
    </row>
    <row r="301" spans="1:8" s="25" customFormat="1" x14ac:dyDescent="0.2">
      <c r="A301" s="21"/>
      <c r="B301" s="22" t="s">
        <v>629</v>
      </c>
      <c r="C301" s="23">
        <v>2</v>
      </c>
      <c r="D301" s="23">
        <v>0</v>
      </c>
      <c r="E301" s="24">
        <f t="shared" si="63"/>
        <v>1.8066847335140017E-3</v>
      </c>
      <c r="F301" s="24" t="str">
        <f t="shared" si="64"/>
        <v/>
      </c>
      <c r="G301" s="24">
        <f t="shared" si="66"/>
        <v>-1</v>
      </c>
      <c r="H301" s="24">
        <f t="shared" si="65"/>
        <v>-1.8066847335140017E-3</v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2</v>
      </c>
      <c r="D304" s="23">
        <v>0</v>
      </c>
      <c r="E304" s="24">
        <f t="shared" si="63"/>
        <v>1.8066847335140017E-3</v>
      </c>
      <c r="F304" s="24" t="str">
        <f t="shared" si="64"/>
        <v/>
      </c>
      <c r="G304" s="24">
        <f t="shared" si="66"/>
        <v>-1</v>
      </c>
      <c r="H304" s="24">
        <f t="shared" si="65"/>
        <v>-1.8066847335140017E-3</v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9</v>
      </c>
      <c r="D306" s="23">
        <v>12</v>
      </c>
      <c r="E306" s="24">
        <f t="shared" si="63"/>
        <v>8.130081300813009E-3</v>
      </c>
      <c r="F306" s="24">
        <f t="shared" si="64"/>
        <v>1.001669449081803E-2</v>
      </c>
      <c r="G306" s="24">
        <f t="shared" si="66"/>
        <v>0.33333333333333331</v>
      </c>
      <c r="H306" s="24">
        <f t="shared" si="65"/>
        <v>2.7100271002710027E-3</v>
      </c>
    </row>
    <row r="307" spans="1:8" s="25" customFormat="1" x14ac:dyDescent="0.2">
      <c r="A307" s="21"/>
      <c r="B307" s="22" t="s">
        <v>274</v>
      </c>
      <c r="C307" s="23">
        <v>2</v>
      </c>
      <c r="D307" s="23">
        <v>1</v>
      </c>
      <c r="E307" s="24">
        <f t="shared" ref="E307:E338" si="67">+IF(C307=0,"",C307/C$177)</f>
        <v>1.8066847335140017E-3</v>
      </c>
      <c r="F307" s="24">
        <f t="shared" ref="F307:F338" si="68">+IF(D307=0,"",D307/D$177)</f>
        <v>8.3472454090150253E-4</v>
      </c>
      <c r="G307" s="24">
        <f t="shared" si="66"/>
        <v>-0.5</v>
      </c>
      <c r="H307" s="24">
        <f t="shared" ref="H307:H338" si="69">+IF(OR(AND(E307=""),(G307="")),"",E307*G307)</f>
        <v>-9.0334236675700087E-4</v>
      </c>
    </row>
    <row r="308" spans="1:8" s="25" customFormat="1" ht="25.5" x14ac:dyDescent="0.2">
      <c r="A308" s="21"/>
      <c r="B308" s="22" t="s">
        <v>275</v>
      </c>
      <c r="C308" s="23">
        <v>3</v>
      </c>
      <c r="D308" s="23">
        <v>4</v>
      </c>
      <c r="E308" s="24">
        <f t="shared" si="67"/>
        <v>2.7100271002710027E-3</v>
      </c>
      <c r="F308" s="24">
        <f t="shared" si="68"/>
        <v>3.3388981636060101E-3</v>
      </c>
      <c r="G308" s="24">
        <f t="shared" ref="G308:G339" si="70">+IF(AND(C308=0,D308=0)," ",IF(C308=0,1,IF(D308=0,-1,(D308-C308)/C308)))</f>
        <v>0.33333333333333331</v>
      </c>
      <c r="H308" s="24">
        <f t="shared" si="69"/>
        <v>9.0334236675700087E-4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1</v>
      </c>
      <c r="D310" s="23">
        <v>0</v>
      </c>
      <c r="E310" s="24">
        <f t="shared" si="67"/>
        <v>9.0334236675700087E-4</v>
      </c>
      <c r="F310" s="24" t="str">
        <f t="shared" si="68"/>
        <v/>
      </c>
      <c r="G310" s="24">
        <f t="shared" si="70"/>
        <v>-1</v>
      </c>
      <c r="H310" s="24">
        <f t="shared" si="69"/>
        <v>-9.0334236675700087E-4</v>
      </c>
    </row>
    <row r="311" spans="1:8" s="25" customFormat="1" x14ac:dyDescent="0.2">
      <c r="A311" s="21"/>
      <c r="B311" s="22" t="s">
        <v>278</v>
      </c>
      <c r="C311" s="23">
        <v>1</v>
      </c>
      <c r="D311" s="23">
        <v>21</v>
      </c>
      <c r="E311" s="24">
        <f t="shared" si="67"/>
        <v>9.0334236675700087E-4</v>
      </c>
      <c r="F311" s="24">
        <f t="shared" si="68"/>
        <v>1.7529215358931552E-2</v>
      </c>
      <c r="G311" s="24">
        <f t="shared" si="70"/>
        <v>20</v>
      </c>
      <c r="H311" s="24">
        <f t="shared" si="69"/>
        <v>1.8066847335140017E-2</v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118</v>
      </c>
      <c r="D314" s="23">
        <v>78</v>
      </c>
      <c r="E314" s="24">
        <f t="shared" si="67"/>
        <v>0.10659439927732611</v>
      </c>
      <c r="F314" s="24">
        <f t="shared" si="68"/>
        <v>6.5108514190317199E-2</v>
      </c>
      <c r="G314" s="24">
        <f t="shared" si="70"/>
        <v>-0.33898305084745761</v>
      </c>
      <c r="H314" s="24">
        <f t="shared" si="69"/>
        <v>-3.6133694670280034E-2</v>
      </c>
    </row>
    <row r="315" spans="1:8" s="25" customFormat="1" x14ac:dyDescent="0.2">
      <c r="A315" s="21"/>
      <c r="B315" s="22" t="s">
        <v>282</v>
      </c>
      <c r="C315" s="23">
        <v>1</v>
      </c>
      <c r="D315" s="23">
        <v>0</v>
      </c>
      <c r="E315" s="24">
        <f t="shared" si="67"/>
        <v>9.0334236675700087E-4</v>
      </c>
      <c r="F315" s="24" t="str">
        <f t="shared" si="68"/>
        <v/>
      </c>
      <c r="G315" s="24">
        <f t="shared" si="70"/>
        <v>-1</v>
      </c>
      <c r="H315" s="24">
        <f t="shared" si="69"/>
        <v>-9.0334236675700087E-4</v>
      </c>
    </row>
    <row r="316" spans="1:8" s="25" customFormat="1" ht="25.5" x14ac:dyDescent="0.2">
      <c r="A316" s="21"/>
      <c r="B316" s="22" t="s">
        <v>283</v>
      </c>
      <c r="C316" s="23">
        <v>1</v>
      </c>
      <c r="D316" s="23">
        <v>2</v>
      </c>
      <c r="E316" s="24">
        <f t="shared" si="67"/>
        <v>9.0334236675700087E-4</v>
      </c>
      <c r="F316" s="24">
        <f t="shared" si="68"/>
        <v>1.6694490818030051E-3</v>
      </c>
      <c r="G316" s="24">
        <f t="shared" si="70"/>
        <v>1</v>
      </c>
      <c r="H316" s="24">
        <f t="shared" si="69"/>
        <v>9.0334236675700087E-4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0</v>
      </c>
      <c r="E319" s="24">
        <f t="shared" si="67"/>
        <v>9.0334236675700087E-4</v>
      </c>
      <c r="F319" s="24" t="str">
        <f t="shared" si="68"/>
        <v/>
      </c>
      <c r="G319" s="24">
        <f t="shared" si="70"/>
        <v>-1</v>
      </c>
      <c r="H319" s="24">
        <f t="shared" si="69"/>
        <v>-9.0334236675700087E-4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2</v>
      </c>
      <c r="D323" s="23">
        <v>0</v>
      </c>
      <c r="E323" s="24">
        <f t="shared" si="67"/>
        <v>1.8066847335140017E-3</v>
      </c>
      <c r="F323" s="24" t="str">
        <f t="shared" si="68"/>
        <v/>
      </c>
      <c r="G323" s="24">
        <f t="shared" si="70"/>
        <v>-1</v>
      </c>
      <c r="H323" s="24">
        <f t="shared" si="69"/>
        <v>-1.8066847335140017E-3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24</v>
      </c>
      <c r="D325" s="23">
        <v>7</v>
      </c>
      <c r="E325" s="24">
        <f t="shared" si="67"/>
        <v>2.1680216802168022E-2</v>
      </c>
      <c r="F325" s="24">
        <f t="shared" si="68"/>
        <v>5.8430717863105176E-3</v>
      </c>
      <c r="G325" s="24">
        <f t="shared" si="70"/>
        <v>-0.70833333333333337</v>
      </c>
      <c r="H325" s="24">
        <f t="shared" si="69"/>
        <v>-1.5356820234869017E-2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1</v>
      </c>
      <c r="D327" s="23">
        <v>1</v>
      </c>
      <c r="E327" s="24">
        <f t="shared" si="67"/>
        <v>9.0334236675700087E-4</v>
      </c>
      <c r="F327" s="24">
        <f t="shared" si="68"/>
        <v>8.3472454090150253E-4</v>
      </c>
      <c r="G327" s="24">
        <f t="shared" si="70"/>
        <v>0</v>
      </c>
      <c r="H327" s="24">
        <f t="shared" si="69"/>
        <v>0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1</v>
      </c>
      <c r="E330" s="24" t="str">
        <f t="shared" si="67"/>
        <v/>
      </c>
      <c r="F330" s="24">
        <f t="shared" si="68"/>
        <v>8.3472454090150253E-4</v>
      </c>
      <c r="G330" s="24">
        <f t="shared" si="70"/>
        <v>1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4</v>
      </c>
      <c r="D334" s="23">
        <v>3</v>
      </c>
      <c r="E334" s="24">
        <f t="shared" si="67"/>
        <v>3.6133694670280035E-3</v>
      </c>
      <c r="F334" s="24">
        <f t="shared" si="68"/>
        <v>2.5041736227045075E-3</v>
      </c>
      <c r="G334" s="24">
        <f t="shared" si="70"/>
        <v>-0.25</v>
      </c>
      <c r="H334" s="24">
        <f t="shared" si="69"/>
        <v>-9.0334236675700087E-4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3189</v>
      </c>
      <c r="D356" s="19">
        <f>SUM(D357:D585)</f>
        <v>6341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0.98839761680777671</v>
      </c>
      <c r="H356" s="20">
        <f t="shared" ref="H356:H420" si="81">+IF(OR(AND(E356=""),(G356="")),"",E356*G356)</f>
        <v>0.98839761680777671</v>
      </c>
      <c r="I356" s="25"/>
    </row>
    <row r="357" spans="1:9" s="25" customFormat="1" x14ac:dyDescent="0.2">
      <c r="A357" s="21"/>
      <c r="B357" s="22" t="s">
        <v>316</v>
      </c>
      <c r="C357" s="23">
        <v>104</v>
      </c>
      <c r="D357" s="23">
        <v>19</v>
      </c>
      <c r="E357" s="24">
        <f t="shared" si="79"/>
        <v>3.2612104107870805E-2</v>
      </c>
      <c r="F357" s="24">
        <f t="shared" si="80"/>
        <v>2.9963728118593282E-3</v>
      </c>
      <c r="G357" s="24">
        <f t="shared" ref="G357:G421" si="82">+IF(AND(C357=0,D357=0)," ",IF(C357=0,1,IF(D357=0,-1,(D357-C357)/C357)))</f>
        <v>-0.81730769230769229</v>
      </c>
      <c r="H357" s="24">
        <f t="shared" si="81"/>
        <v>-2.6654123549702102E-2</v>
      </c>
    </row>
    <row r="358" spans="1:9" s="25" customFormat="1" x14ac:dyDescent="0.2">
      <c r="A358" s="21"/>
      <c r="B358" s="22" t="s">
        <v>317</v>
      </c>
      <c r="C358" s="23">
        <v>15</v>
      </c>
      <c r="D358" s="23">
        <v>6</v>
      </c>
      <c r="E358" s="24">
        <f t="shared" si="79"/>
        <v>4.7036688617121351E-3</v>
      </c>
      <c r="F358" s="24">
        <f t="shared" si="80"/>
        <v>9.4622299321873527E-4</v>
      </c>
      <c r="G358" s="24">
        <f t="shared" si="82"/>
        <v>-0.6</v>
      </c>
      <c r="H358" s="24">
        <f t="shared" si="81"/>
        <v>-2.822201317027281E-3</v>
      </c>
    </row>
    <row r="359" spans="1:9" s="25" customFormat="1" x14ac:dyDescent="0.2">
      <c r="A359" s="21"/>
      <c r="B359" s="22" t="s">
        <v>318</v>
      </c>
      <c r="C359" s="23">
        <v>3</v>
      </c>
      <c r="D359" s="23">
        <v>6</v>
      </c>
      <c r="E359" s="24">
        <f t="shared" si="79"/>
        <v>9.4073377234242712E-4</v>
      </c>
      <c r="F359" s="24">
        <f t="shared" si="80"/>
        <v>9.4622299321873527E-4</v>
      </c>
      <c r="G359" s="24">
        <f t="shared" si="82"/>
        <v>1</v>
      </c>
      <c r="H359" s="24">
        <f t="shared" si="81"/>
        <v>9.4073377234242712E-4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358</v>
      </c>
      <c r="D362" s="23">
        <v>205</v>
      </c>
      <c r="E362" s="24">
        <f t="shared" si="79"/>
        <v>0.11226089683286297</v>
      </c>
      <c r="F362" s="24">
        <f t="shared" si="80"/>
        <v>3.2329285601640119E-2</v>
      </c>
      <c r="G362" s="24">
        <f t="shared" si="82"/>
        <v>-0.42737430167597767</v>
      </c>
      <c r="H362" s="24">
        <f t="shared" si="81"/>
        <v>-4.7977422389463786E-2</v>
      </c>
    </row>
    <row r="363" spans="1:9" s="25" customFormat="1" x14ac:dyDescent="0.2">
      <c r="A363" s="21"/>
      <c r="B363" s="22" t="s">
        <v>322</v>
      </c>
      <c r="C363" s="23">
        <v>2</v>
      </c>
      <c r="D363" s="23">
        <v>5</v>
      </c>
      <c r="E363" s="24">
        <f t="shared" si="79"/>
        <v>6.2715584822828471E-4</v>
      </c>
      <c r="F363" s="24">
        <f t="shared" si="80"/>
        <v>7.8851916101561263E-4</v>
      </c>
      <c r="G363" s="24">
        <f t="shared" si="82"/>
        <v>1.5</v>
      </c>
      <c r="H363" s="24">
        <f t="shared" si="81"/>
        <v>9.4073377234242701E-4</v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3</v>
      </c>
      <c r="E364" s="24" t="str">
        <f t="shared" si="79"/>
        <v/>
      </c>
      <c r="F364" s="24">
        <f t="shared" si="80"/>
        <v>4.7311149660936763E-4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1</v>
      </c>
      <c r="E365" s="24" t="str">
        <f t="shared" si="79"/>
        <v/>
      </c>
      <c r="F365" s="24">
        <f t="shared" si="80"/>
        <v>1.5770383220312253E-4</v>
      </c>
      <c r="G365" s="24">
        <f t="shared" si="82"/>
        <v>1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1</v>
      </c>
      <c r="D366" s="23">
        <v>1</v>
      </c>
      <c r="E366" s="24">
        <f t="shared" si="79"/>
        <v>3.1357792411414236E-4</v>
      </c>
      <c r="F366" s="24">
        <f t="shared" si="80"/>
        <v>1.5770383220312253E-4</v>
      </c>
      <c r="G366" s="24">
        <f t="shared" si="82"/>
        <v>0</v>
      </c>
      <c r="H366" s="24">
        <f t="shared" si="81"/>
        <v>0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104</v>
      </c>
      <c r="D368" s="23">
        <v>400</v>
      </c>
      <c r="E368" s="24">
        <f t="shared" si="79"/>
        <v>3.2612104107870805E-2</v>
      </c>
      <c r="F368" s="24">
        <f t="shared" si="80"/>
        <v>6.3081532881249014E-2</v>
      </c>
      <c r="G368" s="24">
        <f t="shared" si="82"/>
        <v>2.8461538461538463</v>
      </c>
      <c r="H368" s="24">
        <f t="shared" si="81"/>
        <v>9.2819065537786141E-2</v>
      </c>
    </row>
    <row r="369" spans="1:8" s="25" customFormat="1" x14ac:dyDescent="0.2">
      <c r="A369" s="21"/>
      <c r="B369" s="22" t="s">
        <v>328</v>
      </c>
      <c r="C369" s="23">
        <v>23</v>
      </c>
      <c r="D369" s="23">
        <v>35</v>
      </c>
      <c r="E369" s="24">
        <f t="shared" si="79"/>
        <v>7.2122922546252743E-3</v>
      </c>
      <c r="F369" s="24">
        <f t="shared" si="80"/>
        <v>5.5196341271092891E-3</v>
      </c>
      <c r="G369" s="24">
        <f t="shared" si="82"/>
        <v>0.52173913043478259</v>
      </c>
      <c r="H369" s="24">
        <f t="shared" si="81"/>
        <v>3.7629350893697081E-3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33</v>
      </c>
      <c r="D371" s="23">
        <v>18</v>
      </c>
      <c r="E371" s="24">
        <f t="shared" si="79"/>
        <v>1.0348071495766699E-2</v>
      </c>
      <c r="F371" s="24">
        <f t="shared" si="80"/>
        <v>2.8386689796562055E-3</v>
      </c>
      <c r="G371" s="24">
        <f t="shared" si="82"/>
        <v>-0.45454545454545453</v>
      </c>
      <c r="H371" s="24">
        <f t="shared" si="81"/>
        <v>-4.7036688617121359E-3</v>
      </c>
    </row>
    <row r="372" spans="1:8" s="25" customFormat="1" x14ac:dyDescent="0.2">
      <c r="A372" s="21"/>
      <c r="B372" s="22" t="s">
        <v>631</v>
      </c>
      <c r="C372" s="23">
        <v>3</v>
      </c>
      <c r="D372" s="23">
        <v>6</v>
      </c>
      <c r="E372" s="24">
        <f t="shared" si="79"/>
        <v>9.4073377234242712E-4</v>
      </c>
      <c r="F372" s="24">
        <f t="shared" si="80"/>
        <v>9.4622299321873527E-4</v>
      </c>
      <c r="G372" s="24">
        <f t="shared" si="82"/>
        <v>1</v>
      </c>
      <c r="H372" s="24">
        <f t="shared" si="81"/>
        <v>9.4073377234242712E-4</v>
      </c>
    </row>
    <row r="373" spans="1:8" s="25" customFormat="1" x14ac:dyDescent="0.2">
      <c r="A373" s="21"/>
      <c r="B373" s="22" t="s">
        <v>331</v>
      </c>
      <c r="C373" s="23">
        <v>1</v>
      </c>
      <c r="D373" s="23">
        <v>0</v>
      </c>
      <c r="E373" s="24">
        <f t="shared" si="79"/>
        <v>3.1357792411414236E-4</v>
      </c>
      <c r="F373" s="24" t="str">
        <f t="shared" si="80"/>
        <v/>
      </c>
      <c r="G373" s="24">
        <f t="shared" si="82"/>
        <v>-1</v>
      </c>
      <c r="H373" s="24">
        <f t="shared" si="81"/>
        <v>-3.1357792411414236E-4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214</v>
      </c>
      <c r="D376" s="23">
        <v>892</v>
      </c>
      <c r="E376" s="24">
        <f t="shared" si="79"/>
        <v>6.7105675760426461E-2</v>
      </c>
      <c r="F376" s="24">
        <f t="shared" si="80"/>
        <v>0.1406718183251853</v>
      </c>
      <c r="G376" s="24">
        <f t="shared" si="82"/>
        <v>3.1682242990654204</v>
      </c>
      <c r="H376" s="24">
        <f t="shared" si="81"/>
        <v>0.2126058325493885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3</v>
      </c>
      <c r="E379" s="24">
        <f t="shared" si="79"/>
        <v>3.1357792411414236E-4</v>
      </c>
      <c r="F379" s="24">
        <f t="shared" si="80"/>
        <v>4.7311149660936763E-4</v>
      </c>
      <c r="G379" s="24">
        <f t="shared" si="82"/>
        <v>2</v>
      </c>
      <c r="H379" s="24">
        <f t="shared" si="81"/>
        <v>6.2715584822828471E-4</v>
      </c>
    </row>
    <row r="380" spans="1:8" s="25" customFormat="1" x14ac:dyDescent="0.2">
      <c r="A380" s="21"/>
      <c r="B380" s="22" t="s">
        <v>338</v>
      </c>
      <c r="C380" s="23">
        <v>24</v>
      </c>
      <c r="D380" s="23">
        <v>75</v>
      </c>
      <c r="E380" s="24">
        <f t="shared" si="79"/>
        <v>7.525870178739417E-3</v>
      </c>
      <c r="F380" s="24">
        <f t="shared" si="80"/>
        <v>1.182778741523419E-2</v>
      </c>
      <c r="G380" s="24">
        <f t="shared" si="82"/>
        <v>2.125</v>
      </c>
      <c r="H380" s="24">
        <f t="shared" si="81"/>
        <v>1.5992474129821261E-2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2</v>
      </c>
      <c r="E381" s="24" t="str">
        <f t="shared" si="79"/>
        <v/>
      </c>
      <c r="F381" s="24">
        <f t="shared" si="80"/>
        <v>3.1540766440624505E-4</v>
      </c>
      <c r="G381" s="24">
        <f t="shared" si="82"/>
        <v>1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1</v>
      </c>
      <c r="D382" s="23">
        <v>0</v>
      </c>
      <c r="E382" s="24">
        <f t="shared" si="79"/>
        <v>3.1357792411414236E-4</v>
      </c>
      <c r="F382" s="24" t="str">
        <f t="shared" si="80"/>
        <v/>
      </c>
      <c r="G382" s="24">
        <f t="shared" si="82"/>
        <v>-1</v>
      </c>
      <c r="H382" s="24">
        <f t="shared" si="81"/>
        <v>-3.1357792411414236E-4</v>
      </c>
    </row>
    <row r="383" spans="1:8" s="25" customFormat="1" x14ac:dyDescent="0.2">
      <c r="A383" s="21"/>
      <c r="B383" s="22" t="s">
        <v>341</v>
      </c>
      <c r="C383" s="23">
        <v>3</v>
      </c>
      <c r="D383" s="23">
        <v>0</v>
      </c>
      <c r="E383" s="24">
        <f t="shared" si="79"/>
        <v>9.4073377234242712E-4</v>
      </c>
      <c r="F383" s="24" t="str">
        <f t="shared" si="80"/>
        <v/>
      </c>
      <c r="G383" s="24">
        <f t="shared" si="82"/>
        <v>-1</v>
      </c>
      <c r="H383" s="24">
        <f t="shared" si="81"/>
        <v>-9.4073377234242712E-4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1</v>
      </c>
      <c r="D385" s="23">
        <v>2</v>
      </c>
      <c r="E385" s="24">
        <f t="shared" si="79"/>
        <v>3.1357792411414236E-4</v>
      </c>
      <c r="F385" s="24">
        <f t="shared" si="80"/>
        <v>3.1540766440624505E-4</v>
      </c>
      <c r="G385" s="24">
        <f t="shared" si="82"/>
        <v>1</v>
      </c>
      <c r="H385" s="24">
        <f t="shared" si="81"/>
        <v>3.1357792411414236E-4</v>
      </c>
    </row>
    <row r="386" spans="1:8" s="25" customFormat="1" x14ac:dyDescent="0.2">
      <c r="A386" s="21"/>
      <c r="B386" s="22" t="s">
        <v>344</v>
      </c>
      <c r="C386" s="23">
        <v>1</v>
      </c>
      <c r="D386" s="23">
        <v>22</v>
      </c>
      <c r="E386" s="24">
        <f t="shared" si="79"/>
        <v>3.1357792411414236E-4</v>
      </c>
      <c r="F386" s="24">
        <f t="shared" si="80"/>
        <v>3.4694843084686956E-3</v>
      </c>
      <c r="G386" s="24">
        <f t="shared" si="82"/>
        <v>21</v>
      </c>
      <c r="H386" s="24">
        <f t="shared" si="81"/>
        <v>6.5851364063969891E-3</v>
      </c>
    </row>
    <row r="387" spans="1:8" s="25" customFormat="1" x14ac:dyDescent="0.2">
      <c r="A387" s="21"/>
      <c r="B387" s="22" t="s">
        <v>345</v>
      </c>
      <c r="C387" s="23">
        <v>3</v>
      </c>
      <c r="D387" s="23">
        <v>1</v>
      </c>
      <c r="E387" s="24">
        <f t="shared" si="79"/>
        <v>9.4073377234242712E-4</v>
      </c>
      <c r="F387" s="24">
        <f t="shared" si="80"/>
        <v>1.5770383220312253E-4</v>
      </c>
      <c r="G387" s="24">
        <f t="shared" si="82"/>
        <v>-0.66666666666666663</v>
      </c>
      <c r="H387" s="24">
        <f t="shared" si="81"/>
        <v>-6.2715584822828471E-4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5</v>
      </c>
      <c r="E388" s="24" t="str">
        <f t="shared" si="79"/>
        <v/>
      </c>
      <c r="F388" s="24">
        <f t="shared" si="80"/>
        <v>7.8851916101561263E-4</v>
      </c>
      <c r="G388" s="24">
        <f t="shared" si="82"/>
        <v>1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17</v>
      </c>
      <c r="D389" s="23">
        <v>51</v>
      </c>
      <c r="E389" s="24">
        <f t="shared" si="79"/>
        <v>5.3308247099404203E-3</v>
      </c>
      <c r="F389" s="24">
        <f t="shared" si="80"/>
        <v>8.0428954423592495E-3</v>
      </c>
      <c r="G389" s="24">
        <f t="shared" si="82"/>
        <v>2</v>
      </c>
      <c r="H389" s="24">
        <f t="shared" si="81"/>
        <v>1.0661649419880841E-2</v>
      </c>
    </row>
    <row r="390" spans="1:8" s="25" customFormat="1" ht="25.5" x14ac:dyDescent="0.2">
      <c r="A390" s="21"/>
      <c r="B390" s="22" t="s">
        <v>348</v>
      </c>
      <c r="C390" s="23">
        <v>19</v>
      </c>
      <c r="D390" s="23">
        <v>38</v>
      </c>
      <c r="E390" s="24">
        <f t="shared" si="79"/>
        <v>5.9579805581687047E-3</v>
      </c>
      <c r="F390" s="24">
        <f t="shared" si="80"/>
        <v>5.9927456237186564E-3</v>
      </c>
      <c r="G390" s="24">
        <f t="shared" si="82"/>
        <v>1</v>
      </c>
      <c r="H390" s="24">
        <f t="shared" si="81"/>
        <v>5.9579805581687047E-3</v>
      </c>
    </row>
    <row r="391" spans="1:8" s="25" customFormat="1" x14ac:dyDescent="0.2">
      <c r="A391" s="21"/>
      <c r="B391" s="22" t="s">
        <v>349</v>
      </c>
      <c r="C391" s="23">
        <v>29</v>
      </c>
      <c r="D391" s="23">
        <v>28</v>
      </c>
      <c r="E391" s="24">
        <f t="shared" si="79"/>
        <v>9.0937597993101284E-3</v>
      </c>
      <c r="F391" s="24">
        <f t="shared" si="80"/>
        <v>4.4157073016874307E-3</v>
      </c>
      <c r="G391" s="24">
        <f t="shared" si="82"/>
        <v>-3.4482758620689655E-2</v>
      </c>
      <c r="H391" s="24">
        <f t="shared" si="81"/>
        <v>-3.1357792411414236E-4</v>
      </c>
    </row>
    <row r="392" spans="1:8" s="25" customFormat="1" x14ac:dyDescent="0.2">
      <c r="A392" s="21"/>
      <c r="B392" s="22" t="s">
        <v>350</v>
      </c>
      <c r="C392" s="23">
        <v>2</v>
      </c>
      <c r="D392" s="23">
        <v>9</v>
      </c>
      <c r="E392" s="24">
        <f t="shared" si="79"/>
        <v>6.2715584822828471E-4</v>
      </c>
      <c r="F392" s="24">
        <f t="shared" si="80"/>
        <v>1.4193344898281027E-3</v>
      </c>
      <c r="G392" s="24">
        <f t="shared" si="82"/>
        <v>3.5</v>
      </c>
      <c r="H392" s="24">
        <f t="shared" si="81"/>
        <v>2.1950454687989967E-3</v>
      </c>
    </row>
    <row r="393" spans="1:8" s="25" customFormat="1" x14ac:dyDescent="0.2">
      <c r="A393" s="21"/>
      <c r="B393" s="22" t="s">
        <v>351</v>
      </c>
      <c r="C393" s="23">
        <v>1</v>
      </c>
      <c r="D393" s="23">
        <v>4</v>
      </c>
      <c r="E393" s="24">
        <f t="shared" si="79"/>
        <v>3.1357792411414236E-4</v>
      </c>
      <c r="F393" s="24">
        <f t="shared" si="80"/>
        <v>6.308153288124901E-4</v>
      </c>
      <c r="G393" s="24">
        <f t="shared" si="82"/>
        <v>3</v>
      </c>
      <c r="H393" s="24">
        <f t="shared" si="81"/>
        <v>9.4073377234242701E-4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2</v>
      </c>
      <c r="E394" s="24" t="str">
        <f t="shared" si="79"/>
        <v/>
      </c>
      <c r="F394" s="24">
        <f t="shared" si="80"/>
        <v>3.1540766440624505E-4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5</v>
      </c>
      <c r="D395" s="23">
        <v>6</v>
      </c>
      <c r="E395" s="24">
        <f t="shared" si="79"/>
        <v>1.5678896205707118E-3</v>
      </c>
      <c r="F395" s="24">
        <f t="shared" si="80"/>
        <v>9.4622299321873527E-4</v>
      </c>
      <c r="G395" s="24">
        <f t="shared" si="82"/>
        <v>0.2</v>
      </c>
      <c r="H395" s="24">
        <f t="shared" si="81"/>
        <v>3.1357792411414241E-4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20</v>
      </c>
      <c r="D398" s="23">
        <v>8</v>
      </c>
      <c r="E398" s="24">
        <f t="shared" si="79"/>
        <v>6.2715584822828473E-3</v>
      </c>
      <c r="F398" s="24">
        <f t="shared" si="80"/>
        <v>1.2616306576249802E-3</v>
      </c>
      <c r="G398" s="24">
        <f t="shared" si="82"/>
        <v>-0.6</v>
      </c>
      <c r="H398" s="24">
        <f t="shared" si="81"/>
        <v>-3.7629350893697081E-3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1</v>
      </c>
      <c r="D400" s="23">
        <v>0</v>
      </c>
      <c r="E400" s="24">
        <f t="shared" si="79"/>
        <v>3.1357792411414236E-4</v>
      </c>
      <c r="F400" s="24" t="str">
        <f t="shared" si="80"/>
        <v/>
      </c>
      <c r="G400" s="24">
        <f t="shared" si="82"/>
        <v>-1</v>
      </c>
      <c r="H400" s="24">
        <f t="shared" si="81"/>
        <v>-3.1357792411414236E-4</v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405</v>
      </c>
      <c r="D402" s="23">
        <v>2601</v>
      </c>
      <c r="E402" s="24">
        <f t="shared" si="79"/>
        <v>0.12699905926622765</v>
      </c>
      <c r="F402" s="24">
        <f t="shared" si="80"/>
        <v>0.41018766756032171</v>
      </c>
      <c r="G402" s="24">
        <f t="shared" si="82"/>
        <v>5.4222222222222225</v>
      </c>
      <c r="H402" s="24">
        <f t="shared" si="81"/>
        <v>0.68861712135465658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18</v>
      </c>
      <c r="D405" s="23">
        <v>68</v>
      </c>
      <c r="E405" s="24">
        <f t="shared" si="79"/>
        <v>5.6444026340545629E-3</v>
      </c>
      <c r="F405" s="24">
        <f t="shared" si="80"/>
        <v>1.0723860589812333E-2</v>
      </c>
      <c r="G405" s="24">
        <f t="shared" si="82"/>
        <v>2.7777777777777777</v>
      </c>
      <c r="H405" s="24">
        <f t="shared" si="81"/>
        <v>1.5678896205707119E-2</v>
      </c>
    </row>
    <row r="406" spans="1:8" s="25" customFormat="1" x14ac:dyDescent="0.2">
      <c r="A406" s="21"/>
      <c r="B406" s="22" t="s">
        <v>362</v>
      </c>
      <c r="C406" s="23">
        <v>933</v>
      </c>
      <c r="D406" s="23">
        <v>387</v>
      </c>
      <c r="E406" s="24">
        <f t="shared" si="79"/>
        <v>0.2925682031984948</v>
      </c>
      <c r="F406" s="24">
        <f t="shared" si="80"/>
        <v>6.103138306260842E-2</v>
      </c>
      <c r="G406" s="24">
        <f t="shared" si="82"/>
        <v>-0.58520900321543412</v>
      </c>
      <c r="H406" s="24">
        <f t="shared" si="81"/>
        <v>-0.17121354656632173</v>
      </c>
    </row>
    <row r="407" spans="1:8" s="25" customFormat="1" x14ac:dyDescent="0.2">
      <c r="A407" s="21"/>
      <c r="B407" s="22" t="s">
        <v>363</v>
      </c>
      <c r="C407" s="23">
        <v>23</v>
      </c>
      <c r="D407" s="23">
        <v>86</v>
      </c>
      <c r="E407" s="24">
        <f t="shared" si="79"/>
        <v>7.2122922546252743E-3</v>
      </c>
      <c r="F407" s="24">
        <f t="shared" si="80"/>
        <v>1.3562529569468539E-2</v>
      </c>
      <c r="G407" s="24">
        <f t="shared" si="82"/>
        <v>2.7391304347826089</v>
      </c>
      <c r="H407" s="24">
        <f t="shared" si="81"/>
        <v>1.9755409219190969E-2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1</v>
      </c>
      <c r="D409" s="23">
        <v>2</v>
      </c>
      <c r="E409" s="24">
        <f t="shared" si="79"/>
        <v>3.1357792411414236E-4</v>
      </c>
      <c r="F409" s="24">
        <f t="shared" si="80"/>
        <v>3.1540766440624505E-4</v>
      </c>
      <c r="G409" s="24">
        <f t="shared" si="82"/>
        <v>1</v>
      </c>
      <c r="H409" s="24">
        <f t="shared" si="81"/>
        <v>3.1357792411414236E-4</v>
      </c>
    </row>
    <row r="410" spans="1:8" s="25" customFormat="1" ht="25.5" x14ac:dyDescent="0.2">
      <c r="A410" s="21"/>
      <c r="B410" s="22" t="s">
        <v>366</v>
      </c>
      <c r="C410" s="23">
        <v>1</v>
      </c>
      <c r="D410" s="23">
        <v>148</v>
      </c>
      <c r="E410" s="24">
        <f t="shared" si="79"/>
        <v>3.1357792411414236E-4</v>
      </c>
      <c r="F410" s="24">
        <f t="shared" si="80"/>
        <v>2.3340167166062135E-2</v>
      </c>
      <c r="G410" s="24">
        <f t="shared" si="82"/>
        <v>147</v>
      </c>
      <c r="H410" s="24">
        <f t="shared" si="81"/>
        <v>4.6095954844778929E-2</v>
      </c>
    </row>
    <row r="411" spans="1:8" s="25" customFormat="1" x14ac:dyDescent="0.2">
      <c r="A411" s="21"/>
      <c r="B411" s="22" t="s">
        <v>367</v>
      </c>
      <c r="C411" s="23">
        <v>5</v>
      </c>
      <c r="D411" s="23">
        <v>6</v>
      </c>
      <c r="E411" s="24">
        <f t="shared" si="79"/>
        <v>1.5678896205707118E-3</v>
      </c>
      <c r="F411" s="24">
        <f t="shared" si="80"/>
        <v>9.4622299321873527E-4</v>
      </c>
      <c r="G411" s="24">
        <f t="shared" si="82"/>
        <v>0.2</v>
      </c>
      <c r="H411" s="24">
        <f t="shared" si="81"/>
        <v>3.1357792411414241E-4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9</v>
      </c>
      <c r="E412" s="24" t="str">
        <f t="shared" si="79"/>
        <v/>
      </c>
      <c r="F412" s="24">
        <f t="shared" si="80"/>
        <v>1.4193344898281027E-3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1</v>
      </c>
      <c r="D413" s="23">
        <v>2</v>
      </c>
      <c r="E413" s="24">
        <f t="shared" si="79"/>
        <v>3.1357792411414236E-4</v>
      </c>
      <c r="F413" s="24">
        <f t="shared" si="80"/>
        <v>3.1540766440624505E-4</v>
      </c>
      <c r="G413" s="24">
        <f t="shared" si="82"/>
        <v>1</v>
      </c>
      <c r="H413" s="24">
        <f t="shared" si="81"/>
        <v>3.1357792411414236E-4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3</v>
      </c>
      <c r="E416" s="24" t="str">
        <f t="shared" si="79"/>
        <v/>
      </c>
      <c r="F416" s="24">
        <f t="shared" si="80"/>
        <v>4.7311149660936763E-4</v>
      </c>
      <c r="G416" s="24">
        <f t="shared" si="82"/>
        <v>1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3</v>
      </c>
      <c r="E417" s="24" t="str">
        <f t="shared" si="79"/>
        <v/>
      </c>
      <c r="F417" s="24">
        <f t="shared" si="80"/>
        <v>4.7311149660936763E-4</v>
      </c>
      <c r="G417" s="24">
        <f t="shared" si="82"/>
        <v>1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13</v>
      </c>
      <c r="D418" s="23">
        <v>122</v>
      </c>
      <c r="E418" s="24">
        <f t="shared" si="79"/>
        <v>4.0765130134838507E-3</v>
      </c>
      <c r="F418" s="24">
        <f t="shared" si="80"/>
        <v>1.923986752878095E-2</v>
      </c>
      <c r="G418" s="24">
        <f t="shared" si="82"/>
        <v>8.384615384615385</v>
      </c>
      <c r="H418" s="24">
        <f t="shared" si="81"/>
        <v>3.4179993728441521E-2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5</v>
      </c>
      <c r="D420" s="23">
        <v>13</v>
      </c>
      <c r="E420" s="24">
        <f t="shared" si="79"/>
        <v>1.5678896205707118E-3</v>
      </c>
      <c r="F420" s="24">
        <f t="shared" si="80"/>
        <v>2.0501498186405931E-3</v>
      </c>
      <c r="G420" s="24">
        <f t="shared" si="82"/>
        <v>1.6</v>
      </c>
      <c r="H420" s="24">
        <f t="shared" si="81"/>
        <v>2.5086233929131393E-3</v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1</v>
      </c>
      <c r="E421" s="24" t="str">
        <f t="shared" ref="E421:E486" si="87">+IF(C421=0,"",C421/C$356)</f>
        <v/>
      </c>
      <c r="F421" s="24">
        <f t="shared" ref="F421:F486" si="88">+IF(D421=0,"",D421/D$356)</f>
        <v>1.5770383220312253E-4</v>
      </c>
      <c r="G421" s="24">
        <f t="shared" si="82"/>
        <v>1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2</v>
      </c>
      <c r="D424" s="23">
        <v>2</v>
      </c>
      <c r="E424" s="24">
        <f t="shared" si="87"/>
        <v>6.2715584822828471E-4</v>
      </c>
      <c r="F424" s="24">
        <f t="shared" si="88"/>
        <v>3.1540766440624505E-4</v>
      </c>
      <c r="G424" s="24">
        <f t="shared" si="90"/>
        <v>0</v>
      </c>
      <c r="H424" s="24">
        <f t="shared" si="89"/>
        <v>0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0</v>
      </c>
      <c r="E425" s="24">
        <f t="shared" si="87"/>
        <v>3.1357792411414236E-4</v>
      </c>
      <c r="F425" s="24" t="str">
        <f t="shared" si="88"/>
        <v/>
      </c>
      <c r="G425" s="24">
        <f t="shared" si="90"/>
        <v>-1</v>
      </c>
      <c r="H425" s="24">
        <f t="shared" si="89"/>
        <v>-3.1357792411414236E-4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13</v>
      </c>
      <c r="D427" s="23">
        <v>2</v>
      </c>
      <c r="E427" s="24">
        <f t="shared" si="87"/>
        <v>4.0765130134838507E-3</v>
      </c>
      <c r="F427" s="24">
        <f t="shared" si="88"/>
        <v>3.1540766440624505E-4</v>
      </c>
      <c r="G427" s="24">
        <f t="shared" si="90"/>
        <v>-0.84615384615384615</v>
      </c>
      <c r="H427" s="24">
        <f t="shared" si="89"/>
        <v>-3.4493571652555659E-3</v>
      </c>
    </row>
    <row r="428" spans="1:8" s="25" customFormat="1" x14ac:dyDescent="0.2">
      <c r="A428" s="21"/>
      <c r="B428" s="22" t="s">
        <v>383</v>
      </c>
      <c r="C428" s="23">
        <v>182</v>
      </c>
      <c r="D428" s="23">
        <v>148</v>
      </c>
      <c r="E428" s="24">
        <f t="shared" si="87"/>
        <v>5.7071182188773911E-2</v>
      </c>
      <c r="F428" s="24">
        <f t="shared" si="88"/>
        <v>2.3340167166062135E-2</v>
      </c>
      <c r="G428" s="24">
        <f t="shared" si="90"/>
        <v>-0.18681318681318682</v>
      </c>
      <c r="H428" s="24">
        <f t="shared" si="89"/>
        <v>-1.0661649419880841E-2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1</v>
      </c>
      <c r="E429" s="24" t="str">
        <f t="shared" si="87"/>
        <v/>
      </c>
      <c r="F429" s="24">
        <f t="shared" si="88"/>
        <v>1.5770383220312253E-4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1</v>
      </c>
      <c r="D430" s="23">
        <v>1</v>
      </c>
      <c r="E430" s="24">
        <f t="shared" si="87"/>
        <v>3.1357792411414236E-4</v>
      </c>
      <c r="F430" s="24">
        <f t="shared" si="88"/>
        <v>1.5770383220312253E-4</v>
      </c>
      <c r="G430" s="24">
        <f t="shared" si="90"/>
        <v>0</v>
      </c>
      <c r="H430" s="24">
        <f t="shared" si="89"/>
        <v>0</v>
      </c>
    </row>
    <row r="431" spans="1:8" s="25" customFormat="1" x14ac:dyDescent="0.2">
      <c r="A431" s="21"/>
      <c r="B431" s="22" t="s">
        <v>386</v>
      </c>
      <c r="C431" s="23">
        <v>2</v>
      </c>
      <c r="D431" s="23">
        <v>3</v>
      </c>
      <c r="E431" s="24">
        <f t="shared" si="87"/>
        <v>6.2715584822828471E-4</v>
      </c>
      <c r="F431" s="24">
        <f t="shared" si="88"/>
        <v>4.7311149660936763E-4</v>
      </c>
      <c r="G431" s="24">
        <f t="shared" si="90"/>
        <v>0.5</v>
      </c>
      <c r="H431" s="24">
        <f t="shared" si="89"/>
        <v>3.1357792411414236E-4</v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1</v>
      </c>
      <c r="E432" s="24" t="str">
        <f t="shared" si="87"/>
        <v/>
      </c>
      <c r="F432" s="24">
        <f t="shared" si="88"/>
        <v>1.5770383220312253E-4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4</v>
      </c>
      <c r="D433" s="23">
        <v>4</v>
      </c>
      <c r="E433" s="24">
        <f t="shared" si="87"/>
        <v>1.2543116964565694E-3</v>
      </c>
      <c r="F433" s="24">
        <f t="shared" si="88"/>
        <v>6.308153288124901E-4</v>
      </c>
      <c r="G433" s="24">
        <f t="shared" si="90"/>
        <v>0</v>
      </c>
      <c r="H433" s="24">
        <f t="shared" si="89"/>
        <v>0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</v>
      </c>
      <c r="D436" s="23">
        <v>0</v>
      </c>
      <c r="E436" s="24">
        <f t="shared" si="87"/>
        <v>3.1357792411414236E-4</v>
      </c>
      <c r="F436" s="24" t="str">
        <f t="shared" si="88"/>
        <v/>
      </c>
      <c r="G436" s="24">
        <f t="shared" si="90"/>
        <v>-1</v>
      </c>
      <c r="H436" s="24">
        <f t="shared" si="89"/>
        <v>-3.1357792411414236E-4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10</v>
      </c>
      <c r="D442" s="23">
        <v>45</v>
      </c>
      <c r="E442" s="24">
        <f t="shared" si="87"/>
        <v>3.1357792411414237E-3</v>
      </c>
      <c r="F442" s="24">
        <f t="shared" si="88"/>
        <v>7.0966724491405139E-3</v>
      </c>
      <c r="G442" s="24">
        <f t="shared" si="90"/>
        <v>3.5</v>
      </c>
      <c r="H442" s="24">
        <f t="shared" si="89"/>
        <v>1.0975227343994982E-2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3</v>
      </c>
      <c r="D444" s="23">
        <v>2</v>
      </c>
      <c r="E444" s="24">
        <f t="shared" si="87"/>
        <v>9.4073377234242712E-4</v>
      </c>
      <c r="F444" s="24">
        <f t="shared" si="88"/>
        <v>3.1540766440624505E-4</v>
      </c>
      <c r="G444" s="24">
        <f t="shared" si="90"/>
        <v>-0.33333333333333331</v>
      </c>
      <c r="H444" s="24">
        <f t="shared" si="89"/>
        <v>-3.1357792411414236E-4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0</v>
      </c>
      <c r="E447" s="24">
        <f t="shared" si="87"/>
        <v>3.1357792411414236E-4</v>
      </c>
      <c r="F447" s="24" t="str">
        <f t="shared" si="88"/>
        <v/>
      </c>
      <c r="G447" s="24">
        <f t="shared" si="90"/>
        <v>-1</v>
      </c>
      <c r="H447" s="24">
        <f t="shared" si="89"/>
        <v>-3.1357792411414236E-4</v>
      </c>
    </row>
    <row r="448" spans="1:8" s="25" customFormat="1" x14ac:dyDescent="0.2">
      <c r="A448" s="21"/>
      <c r="B448" s="22" t="s">
        <v>401</v>
      </c>
      <c r="C448" s="23">
        <v>1</v>
      </c>
      <c r="D448" s="23">
        <v>3</v>
      </c>
      <c r="E448" s="24">
        <f t="shared" si="87"/>
        <v>3.1357792411414236E-4</v>
      </c>
      <c r="F448" s="24">
        <f t="shared" si="88"/>
        <v>4.7311149660936763E-4</v>
      </c>
      <c r="G448" s="24">
        <f t="shared" si="90"/>
        <v>2</v>
      </c>
      <c r="H448" s="24">
        <f t="shared" si="89"/>
        <v>6.2715584822828471E-4</v>
      </c>
    </row>
    <row r="449" spans="1:9" s="25" customFormat="1" x14ac:dyDescent="0.2">
      <c r="A449" s="21"/>
      <c r="B449" s="22" t="s">
        <v>402</v>
      </c>
      <c r="C449" s="23">
        <v>2</v>
      </c>
      <c r="D449" s="23">
        <v>4</v>
      </c>
      <c r="E449" s="24">
        <f t="shared" si="87"/>
        <v>6.2715584822828471E-4</v>
      </c>
      <c r="F449" s="24">
        <f t="shared" si="88"/>
        <v>6.308153288124901E-4</v>
      </c>
      <c r="G449" s="24">
        <f t="shared" si="90"/>
        <v>1</v>
      </c>
      <c r="H449" s="24">
        <f t="shared" si="89"/>
        <v>6.2715584822828471E-4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1</v>
      </c>
      <c r="E450" s="24" t="str">
        <f t="shared" si="87"/>
        <v/>
      </c>
      <c r="F450" s="24">
        <f t="shared" si="88"/>
        <v>1.5770383220312253E-4</v>
      </c>
      <c r="G450" s="24">
        <f t="shared" si="90"/>
        <v>1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10</v>
      </c>
      <c r="D452" s="23">
        <v>28</v>
      </c>
      <c r="E452" s="24">
        <f t="shared" si="87"/>
        <v>3.1357792411414237E-3</v>
      </c>
      <c r="F452" s="24">
        <f t="shared" si="88"/>
        <v>4.4157073016874307E-3</v>
      </c>
      <c r="G452" s="24">
        <f t="shared" si="90"/>
        <v>1.8</v>
      </c>
      <c r="H452" s="24">
        <f t="shared" si="89"/>
        <v>5.6444026340545629E-3</v>
      </c>
    </row>
    <row r="453" spans="1:9" s="25" customFormat="1" x14ac:dyDescent="0.2">
      <c r="A453" s="21"/>
      <c r="B453" s="22" t="s">
        <v>406</v>
      </c>
      <c r="C453" s="23">
        <v>67</v>
      </c>
      <c r="D453" s="23">
        <v>60</v>
      </c>
      <c r="E453" s="24">
        <f t="shared" si="87"/>
        <v>2.100972091564754E-2</v>
      </c>
      <c r="F453" s="24">
        <f t="shared" si="88"/>
        <v>9.4622299321873524E-3</v>
      </c>
      <c r="G453" s="24">
        <f t="shared" si="90"/>
        <v>-0.1044776119402985</v>
      </c>
      <c r="H453" s="24">
        <f t="shared" si="89"/>
        <v>-2.1950454687989967E-3</v>
      </c>
    </row>
    <row r="454" spans="1:9" s="25" customFormat="1" x14ac:dyDescent="0.2">
      <c r="A454" s="21"/>
      <c r="B454" s="22" t="s">
        <v>407</v>
      </c>
      <c r="C454" s="23">
        <v>1</v>
      </c>
      <c r="D454" s="23">
        <v>2</v>
      </c>
      <c r="E454" s="24">
        <f t="shared" si="87"/>
        <v>3.1357792411414236E-4</v>
      </c>
      <c r="F454" s="24">
        <f t="shared" si="88"/>
        <v>3.1540766440624505E-4</v>
      </c>
      <c r="G454" s="24">
        <f t="shared" si="90"/>
        <v>1</v>
      </c>
      <c r="H454" s="24">
        <f t="shared" si="89"/>
        <v>3.1357792411414236E-4</v>
      </c>
    </row>
    <row r="455" spans="1:9" s="25" customFormat="1" x14ac:dyDescent="0.2">
      <c r="A455" s="21"/>
      <c r="B455" s="22" t="s">
        <v>408</v>
      </c>
      <c r="C455" s="23">
        <v>217</v>
      </c>
      <c r="D455" s="23">
        <v>257</v>
      </c>
      <c r="E455" s="24">
        <f t="shared" si="87"/>
        <v>6.8046409532768887E-2</v>
      </c>
      <c r="F455" s="24">
        <f t="shared" si="88"/>
        <v>4.0529884876202495E-2</v>
      </c>
      <c r="G455" s="24">
        <f t="shared" si="90"/>
        <v>0.18433179723502305</v>
      </c>
      <c r="H455" s="24">
        <f t="shared" si="89"/>
        <v>1.2543116964565695E-2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35</v>
      </c>
      <c r="E459" s="24" t="str">
        <f t="shared" si="87"/>
        <v/>
      </c>
      <c r="F459" s="24">
        <f t="shared" si="88"/>
        <v>5.5196341271092891E-3</v>
      </c>
      <c r="G459" s="24">
        <f t="shared" si="90"/>
        <v>1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35</v>
      </c>
      <c r="E460" s="24" t="str">
        <f t="shared" si="87"/>
        <v/>
      </c>
      <c r="F460" s="24">
        <f t="shared" si="88"/>
        <v>5.5196341271092891E-3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1</v>
      </c>
      <c r="E461" s="24" t="str">
        <f t="shared" si="87"/>
        <v/>
      </c>
      <c r="F461" s="24">
        <f t="shared" si="88"/>
        <v>1.5770383220312253E-4</v>
      </c>
      <c r="G461" s="24">
        <f t="shared" si="90"/>
        <v>1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2</v>
      </c>
      <c r="D463" s="23">
        <v>1</v>
      </c>
      <c r="E463" s="24">
        <f t="shared" si="87"/>
        <v>6.2715584822828471E-4</v>
      </c>
      <c r="F463" s="24">
        <f t="shared" si="88"/>
        <v>1.5770383220312253E-4</v>
      </c>
      <c r="G463" s="24">
        <f t="shared" si="90"/>
        <v>-0.5</v>
      </c>
      <c r="H463" s="24">
        <f t="shared" si="89"/>
        <v>-3.1357792411414236E-4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1</v>
      </c>
      <c r="D465" s="23">
        <v>0</v>
      </c>
      <c r="E465" s="24">
        <f t="shared" si="87"/>
        <v>3.1357792411414236E-4</v>
      </c>
      <c r="F465" s="24" t="str">
        <f t="shared" si="88"/>
        <v/>
      </c>
      <c r="G465" s="24">
        <f t="shared" si="90"/>
        <v>-1</v>
      </c>
      <c r="H465" s="24">
        <f t="shared" si="89"/>
        <v>-3.1357792411414236E-4</v>
      </c>
    </row>
    <row r="466" spans="1:8" s="25" customFormat="1" x14ac:dyDescent="0.2">
      <c r="A466" s="21"/>
      <c r="B466" s="22" t="s">
        <v>418</v>
      </c>
      <c r="C466" s="23">
        <v>9</v>
      </c>
      <c r="D466" s="23">
        <v>9</v>
      </c>
      <c r="E466" s="24">
        <f t="shared" si="87"/>
        <v>2.8222013170272815E-3</v>
      </c>
      <c r="F466" s="24">
        <f t="shared" si="88"/>
        <v>1.4193344898281027E-3</v>
      </c>
      <c r="G466" s="24">
        <f t="shared" si="90"/>
        <v>0</v>
      </c>
      <c r="H466" s="24">
        <f t="shared" si="89"/>
        <v>0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3</v>
      </c>
      <c r="E467" s="24" t="str">
        <f t="shared" si="87"/>
        <v/>
      </c>
      <c r="F467" s="24">
        <f t="shared" si="88"/>
        <v>4.7311149660936763E-4</v>
      </c>
      <c r="G467" s="24">
        <f t="shared" si="90"/>
        <v>1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1</v>
      </c>
      <c r="E469" s="24" t="str">
        <f t="shared" si="87"/>
        <v/>
      </c>
      <c r="F469" s="24">
        <f t="shared" si="88"/>
        <v>1.5770383220312253E-4</v>
      </c>
      <c r="G469" s="24">
        <f t="shared" si="90"/>
        <v>1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1</v>
      </c>
      <c r="D471" s="23">
        <v>0</v>
      </c>
      <c r="E471" s="24">
        <f t="shared" si="87"/>
        <v>3.1357792411414236E-4</v>
      </c>
      <c r="F471" s="24" t="str">
        <f t="shared" si="88"/>
        <v/>
      </c>
      <c r="G471" s="24">
        <f t="shared" si="90"/>
        <v>-1</v>
      </c>
      <c r="H471" s="24">
        <f t="shared" si="89"/>
        <v>-3.1357792411414236E-4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3</v>
      </c>
      <c r="D474" s="23">
        <v>1</v>
      </c>
      <c r="E474" s="24">
        <f t="shared" si="87"/>
        <v>9.4073377234242712E-4</v>
      </c>
      <c r="F474" s="24">
        <f t="shared" si="88"/>
        <v>1.5770383220312253E-4</v>
      </c>
      <c r="G474" s="24">
        <f t="shared" si="90"/>
        <v>-0.66666666666666663</v>
      </c>
      <c r="H474" s="24">
        <f t="shared" si="89"/>
        <v>-6.2715584822828471E-4</v>
      </c>
    </row>
    <row r="475" spans="1:8" s="25" customFormat="1" x14ac:dyDescent="0.2">
      <c r="A475" s="21"/>
      <c r="B475" s="22" t="s">
        <v>427</v>
      </c>
      <c r="C475" s="23">
        <v>5</v>
      </c>
      <c r="D475" s="23">
        <v>16</v>
      </c>
      <c r="E475" s="24">
        <f t="shared" si="87"/>
        <v>1.5678896205707118E-3</v>
      </c>
      <c r="F475" s="24">
        <f t="shared" si="88"/>
        <v>2.5232613152499604E-3</v>
      </c>
      <c r="G475" s="24">
        <f t="shared" si="90"/>
        <v>2.2000000000000002</v>
      </c>
      <c r="H475" s="24">
        <f t="shared" si="89"/>
        <v>3.4493571652555663E-3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1</v>
      </c>
      <c r="E476" s="24" t="str">
        <f t="shared" si="87"/>
        <v/>
      </c>
      <c r="F476" s="24">
        <f t="shared" si="88"/>
        <v>1.5770383220312253E-4</v>
      </c>
      <c r="G476" s="24">
        <f t="shared" si="90"/>
        <v>1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1</v>
      </c>
      <c r="D477" s="23">
        <v>1</v>
      </c>
      <c r="E477" s="24">
        <f t="shared" si="87"/>
        <v>3.1357792411414236E-4</v>
      </c>
      <c r="F477" s="24">
        <f t="shared" si="88"/>
        <v>1.5770383220312253E-4</v>
      </c>
      <c r="G477" s="24">
        <f t="shared" si="90"/>
        <v>0</v>
      </c>
      <c r="H477" s="24">
        <f t="shared" si="89"/>
        <v>0</v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1.5770383220312253E-4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28</v>
      </c>
      <c r="D481" s="23">
        <v>25</v>
      </c>
      <c r="E481" s="24">
        <f t="shared" si="87"/>
        <v>8.7801818751959866E-3</v>
      </c>
      <c r="F481" s="24">
        <f t="shared" si="88"/>
        <v>3.9425958050780634E-3</v>
      </c>
      <c r="G481" s="24">
        <f t="shared" si="90"/>
        <v>-0.10714285714285714</v>
      </c>
      <c r="H481" s="24">
        <f t="shared" si="89"/>
        <v>-9.4073377234242712E-4</v>
      </c>
    </row>
    <row r="482" spans="1:8" s="25" customFormat="1" x14ac:dyDescent="0.2">
      <c r="A482" s="21"/>
      <c r="B482" s="22" t="s">
        <v>433</v>
      </c>
      <c r="C482" s="23">
        <v>1</v>
      </c>
      <c r="D482" s="23">
        <v>0</v>
      </c>
      <c r="E482" s="24">
        <f t="shared" si="87"/>
        <v>3.1357792411414236E-4</v>
      </c>
      <c r="F482" s="24" t="str">
        <f t="shared" si="88"/>
        <v/>
      </c>
      <c r="G482" s="24">
        <f t="shared" si="90"/>
        <v>-1</v>
      </c>
      <c r="H482" s="24">
        <f t="shared" si="89"/>
        <v>-3.1357792411414236E-4</v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1</v>
      </c>
      <c r="D485" s="23">
        <v>0</v>
      </c>
      <c r="E485" s="24">
        <f t="shared" si="87"/>
        <v>3.1357792411414236E-4</v>
      </c>
      <c r="F485" s="24" t="str">
        <f t="shared" si="88"/>
        <v/>
      </c>
      <c r="G485" s="24">
        <f t="shared" si="90"/>
        <v>-1</v>
      </c>
      <c r="H485" s="24">
        <f t="shared" si="89"/>
        <v>-3.1357792411414236E-4</v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2</v>
      </c>
      <c r="E486" s="24" t="str">
        <f t="shared" si="87"/>
        <v/>
      </c>
      <c r="F486" s="24">
        <f t="shared" si="88"/>
        <v>3.1540766440624505E-4</v>
      </c>
      <c r="G486" s="24">
        <f t="shared" si="90"/>
        <v>1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2</v>
      </c>
      <c r="D489" s="23">
        <v>10</v>
      </c>
      <c r="E489" s="24">
        <f t="shared" si="95"/>
        <v>6.2715584822828471E-4</v>
      </c>
      <c r="F489" s="24">
        <f t="shared" si="96"/>
        <v>1.5770383220312253E-3</v>
      </c>
      <c r="G489" s="24">
        <f t="shared" si="98"/>
        <v>4</v>
      </c>
      <c r="H489" s="24">
        <f t="shared" si="97"/>
        <v>2.5086233929131388E-3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1</v>
      </c>
      <c r="E491" s="24" t="str">
        <f t="shared" si="95"/>
        <v/>
      </c>
      <c r="F491" s="24">
        <f t="shared" si="96"/>
        <v>1.5770383220312253E-4</v>
      </c>
      <c r="G491" s="24">
        <f t="shared" si="98"/>
        <v>1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2</v>
      </c>
      <c r="D493" s="23">
        <v>1</v>
      </c>
      <c r="E493" s="24">
        <f t="shared" si="95"/>
        <v>6.2715584822828471E-4</v>
      </c>
      <c r="F493" s="24">
        <f t="shared" si="96"/>
        <v>1.5770383220312253E-4</v>
      </c>
      <c r="G493" s="24">
        <f t="shared" si="98"/>
        <v>-0.5</v>
      </c>
      <c r="H493" s="24">
        <f t="shared" si="97"/>
        <v>-3.1357792411414236E-4</v>
      </c>
    </row>
    <row r="494" spans="1:8" s="25" customFormat="1" x14ac:dyDescent="0.2">
      <c r="A494" s="21"/>
      <c r="B494" s="22" t="s">
        <v>445</v>
      </c>
      <c r="C494" s="23">
        <v>2</v>
      </c>
      <c r="D494" s="23">
        <v>3</v>
      </c>
      <c r="E494" s="24">
        <f t="shared" si="95"/>
        <v>6.2715584822828471E-4</v>
      </c>
      <c r="F494" s="24">
        <f t="shared" si="96"/>
        <v>4.7311149660936763E-4</v>
      </c>
      <c r="G494" s="24">
        <f t="shared" si="98"/>
        <v>0.5</v>
      </c>
      <c r="H494" s="24">
        <f t="shared" si="97"/>
        <v>3.1357792411414236E-4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4</v>
      </c>
      <c r="E495" s="24" t="str">
        <f t="shared" si="95"/>
        <v/>
      </c>
      <c r="F495" s="24">
        <f t="shared" si="96"/>
        <v>6.308153288124901E-4</v>
      </c>
      <c r="G495" s="24">
        <f t="shared" si="98"/>
        <v>1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4</v>
      </c>
      <c r="D496" s="23">
        <v>5</v>
      </c>
      <c r="E496" s="24">
        <f t="shared" si="95"/>
        <v>1.2543116964565694E-3</v>
      </c>
      <c r="F496" s="24">
        <f t="shared" si="96"/>
        <v>7.8851916101561263E-4</v>
      </c>
      <c r="G496" s="24">
        <f t="shared" si="98"/>
        <v>0.25</v>
      </c>
      <c r="H496" s="24">
        <f t="shared" si="97"/>
        <v>3.1357792411414236E-4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1</v>
      </c>
      <c r="E498" s="24" t="str">
        <f t="shared" si="95"/>
        <v/>
      </c>
      <c r="F498" s="24">
        <f t="shared" si="96"/>
        <v>1.5770383220312253E-4</v>
      </c>
      <c r="G498" s="24">
        <f t="shared" si="98"/>
        <v>1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1</v>
      </c>
      <c r="D499" s="23">
        <v>4</v>
      </c>
      <c r="E499" s="24">
        <f t="shared" si="95"/>
        <v>3.1357792411414236E-4</v>
      </c>
      <c r="F499" s="24">
        <f t="shared" si="96"/>
        <v>6.308153288124901E-4</v>
      </c>
      <c r="G499" s="24">
        <f t="shared" si="98"/>
        <v>3</v>
      </c>
      <c r="H499" s="24">
        <f t="shared" si="97"/>
        <v>9.4073377234242701E-4</v>
      </c>
    </row>
    <row r="500" spans="1:8" s="25" customFormat="1" x14ac:dyDescent="0.2">
      <c r="A500" s="21"/>
      <c r="B500" s="22" t="s">
        <v>451</v>
      </c>
      <c r="C500" s="23">
        <v>15</v>
      </c>
      <c r="D500" s="23">
        <v>9</v>
      </c>
      <c r="E500" s="24">
        <f t="shared" si="95"/>
        <v>4.7036688617121351E-3</v>
      </c>
      <c r="F500" s="24">
        <f t="shared" si="96"/>
        <v>1.4193344898281027E-3</v>
      </c>
      <c r="G500" s="24">
        <f t="shared" si="98"/>
        <v>-0.4</v>
      </c>
      <c r="H500" s="24">
        <f t="shared" si="97"/>
        <v>-1.881467544684854E-3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1</v>
      </c>
      <c r="D507" s="23">
        <v>0</v>
      </c>
      <c r="E507" s="24">
        <f t="shared" si="95"/>
        <v>3.1357792411414236E-4</v>
      </c>
      <c r="F507" s="24" t="str">
        <f t="shared" si="96"/>
        <v/>
      </c>
      <c r="G507" s="24">
        <f t="shared" si="98"/>
        <v>-1</v>
      </c>
      <c r="H507" s="24">
        <f t="shared" si="97"/>
        <v>-3.1357792411414236E-4</v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2</v>
      </c>
      <c r="D510" s="23">
        <v>25</v>
      </c>
      <c r="E510" s="24">
        <f t="shared" si="95"/>
        <v>6.2715584822828471E-4</v>
      </c>
      <c r="F510" s="24">
        <f t="shared" si="96"/>
        <v>3.9425958050780634E-3</v>
      </c>
      <c r="G510" s="24">
        <f t="shared" si="98"/>
        <v>11.5</v>
      </c>
      <c r="H510" s="24">
        <f t="shared" si="97"/>
        <v>7.2122922546252743E-3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1</v>
      </c>
      <c r="E511" s="24" t="str">
        <f t="shared" si="95"/>
        <v/>
      </c>
      <c r="F511" s="24">
        <f t="shared" si="96"/>
        <v>1.5770383220312253E-4</v>
      </c>
      <c r="G511" s="24">
        <f t="shared" si="98"/>
        <v>1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3</v>
      </c>
      <c r="E518" s="24" t="str">
        <f t="shared" si="95"/>
        <v/>
      </c>
      <c r="F518" s="24">
        <f t="shared" si="96"/>
        <v>4.7311149660936763E-4</v>
      </c>
      <c r="G518" s="24">
        <f t="shared" si="98"/>
        <v>1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1</v>
      </c>
      <c r="E519" s="24" t="str">
        <f t="shared" si="95"/>
        <v/>
      </c>
      <c r="F519" s="24">
        <f t="shared" si="96"/>
        <v>1.5770383220312253E-4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2</v>
      </c>
      <c r="D520" s="23">
        <v>2</v>
      </c>
      <c r="E520" s="24">
        <f t="shared" si="95"/>
        <v>6.2715584822828471E-4</v>
      </c>
      <c r="F520" s="24">
        <f t="shared" si="96"/>
        <v>3.1540766440624505E-4</v>
      </c>
      <c r="G520" s="24">
        <f t="shared" si="98"/>
        <v>0</v>
      </c>
      <c r="H520" s="24">
        <f t="shared" si="97"/>
        <v>0</v>
      </c>
    </row>
    <row r="521" spans="1:8" s="25" customFormat="1" x14ac:dyDescent="0.2">
      <c r="A521" s="21"/>
      <c r="B521" s="22" t="s">
        <v>471</v>
      </c>
      <c r="C521" s="23">
        <v>2</v>
      </c>
      <c r="D521" s="23">
        <v>0</v>
      </c>
      <c r="E521" s="24">
        <f t="shared" si="95"/>
        <v>6.2715584822828471E-4</v>
      </c>
      <c r="F521" s="24" t="str">
        <f t="shared" si="96"/>
        <v/>
      </c>
      <c r="G521" s="24">
        <f t="shared" si="98"/>
        <v>-1</v>
      </c>
      <c r="H521" s="24">
        <f t="shared" si="97"/>
        <v>-6.2715584822828471E-4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3</v>
      </c>
      <c r="D525" s="23">
        <v>4</v>
      </c>
      <c r="E525" s="24">
        <f t="shared" si="95"/>
        <v>9.4073377234242712E-4</v>
      </c>
      <c r="F525" s="24">
        <f t="shared" si="96"/>
        <v>6.308153288124901E-4</v>
      </c>
      <c r="G525" s="24">
        <f t="shared" si="98"/>
        <v>0.33333333333333331</v>
      </c>
      <c r="H525" s="24">
        <f t="shared" si="97"/>
        <v>3.1357792411414236E-4</v>
      </c>
    </row>
    <row r="526" spans="1:8" s="25" customFormat="1" x14ac:dyDescent="0.2">
      <c r="A526" s="21"/>
      <c r="B526" s="22" t="s">
        <v>476</v>
      </c>
      <c r="C526" s="23">
        <v>3</v>
      </c>
      <c r="D526" s="23">
        <v>0</v>
      </c>
      <c r="E526" s="24">
        <f t="shared" si="95"/>
        <v>9.4073377234242712E-4</v>
      </c>
      <c r="F526" s="24" t="str">
        <f t="shared" si="96"/>
        <v/>
      </c>
      <c r="G526" s="24">
        <f t="shared" si="98"/>
        <v>-1</v>
      </c>
      <c r="H526" s="24">
        <f t="shared" si="97"/>
        <v>-9.4073377234242712E-4</v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2</v>
      </c>
      <c r="E527" s="24" t="str">
        <f t="shared" si="95"/>
        <v/>
      </c>
      <c r="F527" s="24">
        <f t="shared" si="96"/>
        <v>3.1540766440624505E-4</v>
      </c>
      <c r="G527" s="24">
        <f t="shared" si="98"/>
        <v>1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1</v>
      </c>
      <c r="E529" s="24" t="str">
        <f t="shared" si="95"/>
        <v/>
      </c>
      <c r="F529" s="24">
        <f t="shared" si="96"/>
        <v>1.5770383220312253E-4</v>
      </c>
      <c r="G529" s="24">
        <f t="shared" si="98"/>
        <v>1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1</v>
      </c>
      <c r="E530" s="24" t="str">
        <f t="shared" si="95"/>
        <v/>
      </c>
      <c r="F530" s="24">
        <f t="shared" si="96"/>
        <v>1.5770383220312253E-4</v>
      </c>
      <c r="G530" s="24">
        <f t="shared" si="98"/>
        <v>1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3</v>
      </c>
      <c r="E531" s="24" t="str">
        <f t="shared" si="95"/>
        <v/>
      </c>
      <c r="F531" s="24">
        <f t="shared" si="96"/>
        <v>4.7311149660936763E-4</v>
      </c>
      <c r="G531" s="24">
        <f t="shared" si="98"/>
        <v>1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1</v>
      </c>
      <c r="E538" s="24" t="str">
        <f t="shared" si="95"/>
        <v/>
      </c>
      <c r="F538" s="24">
        <f t="shared" si="96"/>
        <v>1.5770383220312253E-4</v>
      </c>
      <c r="G538" s="24">
        <f t="shared" si="98"/>
        <v>1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1</v>
      </c>
      <c r="D542" s="23">
        <v>7</v>
      </c>
      <c r="E542" s="24">
        <f t="shared" si="95"/>
        <v>3.1357792411414236E-4</v>
      </c>
      <c r="F542" s="24">
        <f t="shared" si="96"/>
        <v>1.1039268254218577E-3</v>
      </c>
      <c r="G542" s="24">
        <f t="shared" si="98"/>
        <v>6</v>
      </c>
      <c r="H542" s="24">
        <f t="shared" si="97"/>
        <v>1.881467544684854E-3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2</v>
      </c>
      <c r="D544" s="23">
        <v>4</v>
      </c>
      <c r="E544" s="24">
        <f t="shared" si="95"/>
        <v>6.2715584822828471E-4</v>
      </c>
      <c r="F544" s="24">
        <f t="shared" si="96"/>
        <v>6.308153288124901E-4</v>
      </c>
      <c r="G544" s="24">
        <f t="shared" si="98"/>
        <v>1</v>
      </c>
      <c r="H544" s="24">
        <f t="shared" si="97"/>
        <v>6.2715584822828471E-4</v>
      </c>
    </row>
    <row r="545" spans="1:8" s="25" customFormat="1" x14ac:dyDescent="0.2">
      <c r="A545" s="21"/>
      <c r="B545" s="22" t="s">
        <v>493</v>
      </c>
      <c r="C545" s="23">
        <v>50</v>
      </c>
      <c r="D545" s="23">
        <v>21</v>
      </c>
      <c r="E545" s="24">
        <f t="shared" si="95"/>
        <v>1.5678896205707119E-2</v>
      </c>
      <c r="F545" s="24">
        <f t="shared" si="96"/>
        <v>3.3117804762655733E-3</v>
      </c>
      <c r="G545" s="24">
        <f t="shared" si="98"/>
        <v>-0.57999999999999996</v>
      </c>
      <c r="H545" s="24">
        <f t="shared" si="97"/>
        <v>-9.0937597993101284E-3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14</v>
      </c>
      <c r="D548" s="23">
        <v>102</v>
      </c>
      <c r="E548" s="24">
        <f t="shared" si="95"/>
        <v>4.3900909375979933E-3</v>
      </c>
      <c r="F548" s="24">
        <f t="shared" si="96"/>
        <v>1.6085790884718499E-2</v>
      </c>
      <c r="G548" s="24">
        <f t="shared" si="98"/>
        <v>6.2857142857142856</v>
      </c>
      <c r="H548" s="24">
        <f t="shared" si="97"/>
        <v>2.759485732204453E-2</v>
      </c>
    </row>
    <row r="549" spans="1:8" s="25" customFormat="1" x14ac:dyDescent="0.2">
      <c r="A549" s="21"/>
      <c r="B549" s="22" t="s">
        <v>497</v>
      </c>
      <c r="C549" s="23">
        <v>4</v>
      </c>
      <c r="D549" s="23">
        <v>4</v>
      </c>
      <c r="E549" s="24">
        <f t="shared" si="95"/>
        <v>1.2543116964565694E-3</v>
      </c>
      <c r="F549" s="24">
        <f t="shared" si="96"/>
        <v>6.308153288124901E-4</v>
      </c>
      <c r="G549" s="24">
        <f t="shared" si="98"/>
        <v>0</v>
      </c>
      <c r="H549" s="24">
        <f t="shared" si="97"/>
        <v>0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1</v>
      </c>
      <c r="E551" s="24" t="str">
        <f t="shared" ref="E551:E585" si="99">+IF(C551=0,"",C551/C$356)</f>
        <v/>
      </c>
      <c r="F551" s="24">
        <f t="shared" ref="F551:F585" si="100">+IF(D551=0,"",D551/D$356)</f>
        <v>1.5770383220312253E-4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2</v>
      </c>
      <c r="D552" s="23">
        <v>4</v>
      </c>
      <c r="E552" s="24">
        <f t="shared" si="99"/>
        <v>6.2715584822828471E-4</v>
      </c>
      <c r="F552" s="24">
        <f t="shared" si="100"/>
        <v>6.308153288124901E-4</v>
      </c>
      <c r="G552" s="24">
        <f t="shared" ref="G552:G585" si="102">+IF(AND(C552=0,D552=0)," ",IF(C552=0,1,IF(D552=0,-1,(D552-C552)/C552)))</f>
        <v>1</v>
      </c>
      <c r="H552" s="24">
        <f t="shared" si="101"/>
        <v>6.2715584822828471E-4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1</v>
      </c>
      <c r="E553" s="24">
        <f t="shared" si="99"/>
        <v>3.1357792411414236E-4</v>
      </c>
      <c r="F553" s="24">
        <f t="shared" si="100"/>
        <v>1.5770383220312253E-4</v>
      </c>
      <c r="G553" s="24">
        <f t="shared" si="102"/>
        <v>0</v>
      </c>
      <c r="H553" s="24">
        <f t="shared" si="101"/>
        <v>0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2</v>
      </c>
      <c r="D558" s="23">
        <v>0</v>
      </c>
      <c r="E558" s="24">
        <f t="shared" si="99"/>
        <v>6.2715584822828471E-4</v>
      </c>
      <c r="F558" s="24" t="str">
        <f t="shared" si="100"/>
        <v/>
      </c>
      <c r="G558" s="24">
        <f t="shared" si="102"/>
        <v>-1</v>
      </c>
      <c r="H558" s="24">
        <f t="shared" si="101"/>
        <v>-6.2715584822828471E-4</v>
      </c>
    </row>
    <row r="559" spans="1:8" s="25" customFormat="1" ht="25.5" x14ac:dyDescent="0.2">
      <c r="A559" s="21"/>
      <c r="B559" s="22" t="s">
        <v>506</v>
      </c>
      <c r="C559" s="23">
        <v>1</v>
      </c>
      <c r="D559" s="23">
        <v>0</v>
      </c>
      <c r="E559" s="24">
        <f t="shared" si="99"/>
        <v>3.1357792411414236E-4</v>
      </c>
      <c r="F559" s="24" t="str">
        <f t="shared" si="100"/>
        <v/>
      </c>
      <c r="G559" s="24">
        <f t="shared" si="102"/>
        <v>-1</v>
      </c>
      <c r="H559" s="24">
        <f t="shared" si="101"/>
        <v>-3.1357792411414236E-4</v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2</v>
      </c>
      <c r="D561" s="23">
        <v>2</v>
      </c>
      <c r="E561" s="24">
        <f t="shared" si="99"/>
        <v>6.2715584822828471E-4</v>
      </c>
      <c r="F561" s="24">
        <f t="shared" si="100"/>
        <v>3.1540766440624505E-4</v>
      </c>
      <c r="G561" s="24">
        <f t="shared" si="102"/>
        <v>0</v>
      </c>
      <c r="H561" s="24">
        <f t="shared" si="101"/>
        <v>0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16</v>
      </c>
      <c r="D564" s="23">
        <v>3</v>
      </c>
      <c r="E564" s="24">
        <f t="shared" si="99"/>
        <v>5.0172467858262777E-3</v>
      </c>
      <c r="F564" s="24">
        <f t="shared" si="100"/>
        <v>4.7311149660936763E-4</v>
      </c>
      <c r="G564" s="24">
        <f t="shared" si="102"/>
        <v>-0.8125</v>
      </c>
      <c r="H564" s="24">
        <f t="shared" si="101"/>
        <v>-4.0765130134838507E-3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1</v>
      </c>
      <c r="E565" s="24" t="str">
        <f t="shared" si="99"/>
        <v/>
      </c>
      <c r="F565" s="24">
        <f t="shared" si="100"/>
        <v>1.5770383220312253E-4</v>
      </c>
      <c r="G565" s="24">
        <f t="shared" si="102"/>
        <v>1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2</v>
      </c>
      <c r="D566" s="23">
        <v>3</v>
      </c>
      <c r="E566" s="24">
        <f t="shared" si="99"/>
        <v>6.2715584822828471E-4</v>
      </c>
      <c r="F566" s="24">
        <f t="shared" si="100"/>
        <v>4.7311149660936763E-4</v>
      </c>
      <c r="G566" s="24">
        <f t="shared" si="102"/>
        <v>0.5</v>
      </c>
      <c r="H566" s="24">
        <f t="shared" si="101"/>
        <v>3.1357792411414236E-4</v>
      </c>
    </row>
    <row r="567" spans="1:8" s="25" customFormat="1" x14ac:dyDescent="0.2">
      <c r="A567" s="21"/>
      <c r="B567" s="22" t="s">
        <v>514</v>
      </c>
      <c r="C567" s="23">
        <v>1</v>
      </c>
      <c r="D567" s="23">
        <v>0</v>
      </c>
      <c r="E567" s="24">
        <f t="shared" si="99"/>
        <v>3.1357792411414236E-4</v>
      </c>
      <c r="F567" s="24" t="str">
        <f t="shared" si="100"/>
        <v/>
      </c>
      <c r="G567" s="24">
        <f t="shared" si="102"/>
        <v>-1</v>
      </c>
      <c r="H567" s="24">
        <f t="shared" si="101"/>
        <v>-3.1357792411414236E-4</v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31</v>
      </c>
      <c r="D569" s="23">
        <v>27</v>
      </c>
      <c r="E569" s="24">
        <f t="shared" si="99"/>
        <v>9.7209156475384136E-3</v>
      </c>
      <c r="F569" s="24">
        <f t="shared" si="100"/>
        <v>4.2580034694843089E-3</v>
      </c>
      <c r="G569" s="24">
        <f t="shared" si="102"/>
        <v>-0.12903225806451613</v>
      </c>
      <c r="H569" s="24">
        <f t="shared" si="101"/>
        <v>-1.2543116964565694E-3</v>
      </c>
    </row>
    <row r="570" spans="1:8" s="25" customFormat="1" ht="25.5" x14ac:dyDescent="0.2">
      <c r="A570" s="21"/>
      <c r="B570" s="22" t="s">
        <v>517</v>
      </c>
      <c r="C570" s="23">
        <v>14</v>
      </c>
      <c r="D570" s="23">
        <v>18</v>
      </c>
      <c r="E570" s="24">
        <f t="shared" si="99"/>
        <v>4.3900909375979933E-3</v>
      </c>
      <c r="F570" s="24">
        <f t="shared" si="100"/>
        <v>2.8386689796562055E-3</v>
      </c>
      <c r="G570" s="24">
        <f t="shared" si="102"/>
        <v>0.2857142857142857</v>
      </c>
      <c r="H570" s="24">
        <f t="shared" si="101"/>
        <v>1.2543116964565694E-3</v>
      </c>
    </row>
    <row r="571" spans="1:8" s="25" customFormat="1" x14ac:dyDescent="0.2">
      <c r="A571" s="21"/>
      <c r="B571" s="22" t="s">
        <v>518</v>
      </c>
      <c r="C571" s="23">
        <v>34</v>
      </c>
      <c r="D571" s="23">
        <v>46</v>
      </c>
      <c r="E571" s="24">
        <f t="shared" si="99"/>
        <v>1.0661649419880841E-2</v>
      </c>
      <c r="F571" s="24">
        <f t="shared" si="100"/>
        <v>7.2543762813436366E-3</v>
      </c>
      <c r="G571" s="24">
        <f t="shared" si="102"/>
        <v>0.35294117647058826</v>
      </c>
      <c r="H571" s="24">
        <f t="shared" si="101"/>
        <v>3.7629350893697089E-3</v>
      </c>
    </row>
    <row r="572" spans="1:8" s="25" customFormat="1" x14ac:dyDescent="0.2">
      <c r="A572" s="21"/>
      <c r="B572" s="22" t="s">
        <v>519</v>
      </c>
      <c r="C572" s="23">
        <v>2</v>
      </c>
      <c r="D572" s="23">
        <v>3</v>
      </c>
      <c r="E572" s="24">
        <f t="shared" si="99"/>
        <v>6.2715584822828471E-4</v>
      </c>
      <c r="F572" s="24">
        <f t="shared" si="100"/>
        <v>4.7311149660936763E-4</v>
      </c>
      <c r="G572" s="24">
        <f t="shared" si="102"/>
        <v>0.5</v>
      </c>
      <c r="H572" s="24">
        <f t="shared" si="101"/>
        <v>3.1357792411414236E-4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1</v>
      </c>
      <c r="E575" s="24" t="str">
        <f t="shared" si="99"/>
        <v/>
      </c>
      <c r="F575" s="24">
        <f t="shared" si="100"/>
        <v>1.5770383220312253E-4</v>
      </c>
      <c r="G575" s="24">
        <f t="shared" si="102"/>
        <v>1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4</v>
      </c>
      <c r="D578" s="23">
        <v>1</v>
      </c>
      <c r="E578" s="24">
        <f t="shared" si="99"/>
        <v>1.2543116964565694E-3</v>
      </c>
      <c r="F578" s="24">
        <f t="shared" si="100"/>
        <v>1.5770383220312253E-4</v>
      </c>
      <c r="G578" s="24">
        <f t="shared" si="102"/>
        <v>-0.75</v>
      </c>
      <c r="H578" s="24">
        <f t="shared" si="101"/>
        <v>-9.4073377234242701E-4</v>
      </c>
    </row>
    <row r="579" spans="1:9" s="25" customFormat="1" x14ac:dyDescent="0.2">
      <c r="A579" s="21"/>
      <c r="B579" s="22" t="s">
        <v>526</v>
      </c>
      <c r="C579" s="23">
        <v>3</v>
      </c>
      <c r="D579" s="23">
        <v>9</v>
      </c>
      <c r="E579" s="24">
        <f t="shared" si="99"/>
        <v>9.4073377234242712E-4</v>
      </c>
      <c r="F579" s="24">
        <f t="shared" si="100"/>
        <v>1.4193344898281027E-3</v>
      </c>
      <c r="G579" s="24">
        <f t="shared" si="102"/>
        <v>2</v>
      </c>
      <c r="H579" s="24">
        <f t="shared" si="101"/>
        <v>1.8814675446848542E-3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1</v>
      </c>
      <c r="E580" s="24" t="str">
        <f t="shared" si="99"/>
        <v/>
      </c>
      <c r="F580" s="24">
        <f t="shared" si="100"/>
        <v>1.5770383220312253E-4</v>
      </c>
      <c r="G580" s="24">
        <f t="shared" si="102"/>
        <v>1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575</v>
      </c>
      <c r="D591" s="19">
        <f>SUM(D592:D618)</f>
        <v>1498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1.6052173913043479</v>
      </c>
      <c r="H591" s="20">
        <f t="shared" ref="H591:H618" si="105">+IF(OR(AND(E591=""),(G591="")),"",E591*G591)</f>
        <v>1.6052173913043479</v>
      </c>
      <c r="I591" s="25"/>
    </row>
    <row r="592" spans="1:9" s="25" customFormat="1" x14ac:dyDescent="0.2">
      <c r="A592" s="21"/>
      <c r="B592" s="22" t="s">
        <v>533</v>
      </c>
      <c r="C592" s="23">
        <v>3</v>
      </c>
      <c r="D592" s="23">
        <v>9</v>
      </c>
      <c r="E592" s="24">
        <f t="shared" si="103"/>
        <v>5.2173913043478265E-3</v>
      </c>
      <c r="F592" s="24">
        <f t="shared" si="104"/>
        <v>6.0080106809078772E-3</v>
      </c>
      <c r="G592" s="24">
        <f t="shared" ref="G592:G618" si="106">+IF(AND(C592=0,D592=0)," ",IF(C592=0,1,IF(D592=0,-1,(D592-C592)/C592)))</f>
        <v>2</v>
      </c>
      <c r="H592" s="24">
        <f t="shared" si="105"/>
        <v>1.0434782608695653E-2</v>
      </c>
    </row>
    <row r="593" spans="1:8" s="25" customFormat="1" x14ac:dyDescent="0.2">
      <c r="A593" s="21"/>
      <c r="B593" s="22" t="s">
        <v>534</v>
      </c>
      <c r="C593" s="23">
        <v>11</v>
      </c>
      <c r="D593" s="23">
        <v>50</v>
      </c>
      <c r="E593" s="24">
        <f t="shared" si="103"/>
        <v>1.9130434782608695E-2</v>
      </c>
      <c r="F593" s="24">
        <f t="shared" si="104"/>
        <v>3.3377837116154871E-2</v>
      </c>
      <c r="G593" s="24">
        <f t="shared" si="106"/>
        <v>3.5454545454545454</v>
      </c>
      <c r="H593" s="24">
        <f t="shared" si="105"/>
        <v>6.7826086956521731E-2</v>
      </c>
    </row>
    <row r="594" spans="1:8" s="25" customFormat="1" ht="25.5" x14ac:dyDescent="0.2">
      <c r="A594" s="21"/>
      <c r="B594" s="22" t="s">
        <v>535</v>
      </c>
      <c r="C594" s="23">
        <v>61</v>
      </c>
      <c r="D594" s="23">
        <v>68</v>
      </c>
      <c r="E594" s="24">
        <f t="shared" si="103"/>
        <v>0.10608695652173913</v>
      </c>
      <c r="F594" s="24">
        <f t="shared" si="104"/>
        <v>4.5393858477970631E-2</v>
      </c>
      <c r="G594" s="24">
        <f t="shared" si="106"/>
        <v>0.11475409836065574</v>
      </c>
      <c r="H594" s="24">
        <f t="shared" si="105"/>
        <v>1.2173913043478262E-2</v>
      </c>
    </row>
    <row r="595" spans="1:8" s="25" customFormat="1" x14ac:dyDescent="0.2">
      <c r="A595" s="21"/>
      <c r="B595" s="22" t="s">
        <v>536</v>
      </c>
      <c r="C595" s="23">
        <v>189</v>
      </c>
      <c r="D595" s="23">
        <v>353</v>
      </c>
      <c r="E595" s="24">
        <f t="shared" si="103"/>
        <v>0.32869565217391306</v>
      </c>
      <c r="F595" s="24">
        <f t="shared" si="104"/>
        <v>0.2356475300400534</v>
      </c>
      <c r="G595" s="24">
        <f t="shared" si="106"/>
        <v>0.86772486772486768</v>
      </c>
      <c r="H595" s="24">
        <f t="shared" si="105"/>
        <v>0.28521739130434781</v>
      </c>
    </row>
    <row r="596" spans="1:8" s="25" customFormat="1" x14ac:dyDescent="0.2">
      <c r="A596" s="21"/>
      <c r="B596" s="22" t="s">
        <v>537</v>
      </c>
      <c r="C596" s="23">
        <v>4</v>
      </c>
      <c r="D596" s="23">
        <v>21</v>
      </c>
      <c r="E596" s="24">
        <f t="shared" si="103"/>
        <v>6.956521739130435E-3</v>
      </c>
      <c r="F596" s="24">
        <f t="shared" si="104"/>
        <v>1.4018691588785047E-2</v>
      </c>
      <c r="G596" s="24">
        <f t="shared" si="106"/>
        <v>4.25</v>
      </c>
      <c r="H596" s="24">
        <f t="shared" si="105"/>
        <v>2.9565217391304348E-2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2</v>
      </c>
      <c r="D599" s="23">
        <v>30</v>
      </c>
      <c r="E599" s="24">
        <f t="shared" si="103"/>
        <v>3.4782608695652175E-3</v>
      </c>
      <c r="F599" s="24">
        <f t="shared" si="104"/>
        <v>2.0026702269692925E-2</v>
      </c>
      <c r="G599" s="24">
        <f t="shared" si="106"/>
        <v>14</v>
      </c>
      <c r="H599" s="24">
        <f t="shared" si="105"/>
        <v>4.8695652173913043E-2</v>
      </c>
    </row>
    <row r="600" spans="1:8" s="25" customFormat="1" x14ac:dyDescent="0.2">
      <c r="A600" s="21"/>
      <c r="B600" s="22" t="s">
        <v>540</v>
      </c>
      <c r="C600" s="23">
        <v>2</v>
      </c>
      <c r="D600" s="23">
        <v>0</v>
      </c>
      <c r="E600" s="24">
        <f t="shared" si="103"/>
        <v>3.4782608695652175E-3</v>
      </c>
      <c r="F600" s="24" t="str">
        <f t="shared" si="104"/>
        <v/>
      </c>
      <c r="G600" s="24">
        <f t="shared" si="106"/>
        <v>-1</v>
      </c>
      <c r="H600" s="24">
        <f t="shared" si="105"/>
        <v>-3.4782608695652175E-3</v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1</v>
      </c>
      <c r="E601" s="24">
        <f t="shared" si="103"/>
        <v>1.7391304347826088E-3</v>
      </c>
      <c r="F601" s="24">
        <f t="shared" si="104"/>
        <v>6.6755674232309744E-4</v>
      </c>
      <c r="G601" s="24">
        <f t="shared" si="106"/>
        <v>0</v>
      </c>
      <c r="H601" s="24">
        <f t="shared" si="105"/>
        <v>0</v>
      </c>
    </row>
    <row r="602" spans="1:8" s="25" customFormat="1" x14ac:dyDescent="0.2">
      <c r="A602" s="21"/>
      <c r="B602" s="22" t="s">
        <v>542</v>
      </c>
      <c r="C602" s="23">
        <v>1</v>
      </c>
      <c r="D602" s="23">
        <v>15</v>
      </c>
      <c r="E602" s="24">
        <f t="shared" si="103"/>
        <v>1.7391304347826088E-3</v>
      </c>
      <c r="F602" s="24">
        <f t="shared" si="104"/>
        <v>1.0013351134846462E-2</v>
      </c>
      <c r="G602" s="24">
        <f t="shared" si="106"/>
        <v>14</v>
      </c>
      <c r="H602" s="24">
        <f t="shared" si="105"/>
        <v>2.4347826086956521E-2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12</v>
      </c>
      <c r="D606" s="23">
        <v>96</v>
      </c>
      <c r="E606" s="24">
        <f t="shared" si="103"/>
        <v>2.0869565217391306E-2</v>
      </c>
      <c r="F606" s="24">
        <f t="shared" si="104"/>
        <v>6.4085447263017362E-2</v>
      </c>
      <c r="G606" s="24">
        <f t="shared" si="106"/>
        <v>7</v>
      </c>
      <c r="H606" s="24">
        <f t="shared" si="105"/>
        <v>0.14608695652173914</v>
      </c>
    </row>
    <row r="607" spans="1:8" s="25" customFormat="1" x14ac:dyDescent="0.2">
      <c r="A607" s="21"/>
      <c r="B607" s="22" t="s">
        <v>547</v>
      </c>
      <c r="C607" s="23">
        <v>18</v>
      </c>
      <c r="D607" s="23">
        <v>349</v>
      </c>
      <c r="E607" s="24">
        <f t="shared" si="103"/>
        <v>3.1304347826086959E-2</v>
      </c>
      <c r="F607" s="24">
        <f t="shared" si="104"/>
        <v>0.232977303070761</v>
      </c>
      <c r="G607" s="24">
        <f t="shared" si="106"/>
        <v>18.388888888888889</v>
      </c>
      <c r="H607" s="24">
        <f t="shared" si="105"/>
        <v>0.57565217391304357</v>
      </c>
    </row>
    <row r="608" spans="1:8" s="25" customFormat="1" x14ac:dyDescent="0.2">
      <c r="A608" s="21"/>
      <c r="B608" s="22" t="s">
        <v>548</v>
      </c>
      <c r="C608" s="23">
        <v>9</v>
      </c>
      <c r="D608" s="23">
        <v>8</v>
      </c>
      <c r="E608" s="24">
        <f t="shared" si="103"/>
        <v>1.5652173913043479E-2</v>
      </c>
      <c r="F608" s="24">
        <f t="shared" si="104"/>
        <v>5.3404539385847796E-3</v>
      </c>
      <c r="G608" s="24">
        <f t="shared" si="106"/>
        <v>-0.1111111111111111</v>
      </c>
      <c r="H608" s="24">
        <f t="shared" si="105"/>
        <v>-1.7391304347826088E-3</v>
      </c>
    </row>
    <row r="609" spans="1:9" s="25" customFormat="1" x14ac:dyDescent="0.2">
      <c r="A609" s="21"/>
      <c r="B609" s="22" t="s">
        <v>549</v>
      </c>
      <c r="C609" s="23">
        <v>193</v>
      </c>
      <c r="D609" s="23">
        <v>181</v>
      </c>
      <c r="E609" s="24">
        <f t="shared" si="103"/>
        <v>0.33565217391304347</v>
      </c>
      <c r="F609" s="24">
        <f t="shared" si="104"/>
        <v>0.12082777036048065</v>
      </c>
      <c r="G609" s="24">
        <f t="shared" si="106"/>
        <v>-6.2176165803108807E-2</v>
      </c>
      <c r="H609" s="24">
        <f t="shared" si="105"/>
        <v>-2.0869565217391303E-2</v>
      </c>
    </row>
    <row r="610" spans="1:9" s="25" customFormat="1" x14ac:dyDescent="0.2">
      <c r="A610" s="21"/>
      <c r="B610" s="22" t="s">
        <v>550</v>
      </c>
      <c r="C610" s="23">
        <v>42</v>
      </c>
      <c r="D610" s="23">
        <v>290</v>
      </c>
      <c r="E610" s="24">
        <f t="shared" si="103"/>
        <v>7.3043478260869571E-2</v>
      </c>
      <c r="F610" s="24">
        <f t="shared" si="104"/>
        <v>0.19359145527369825</v>
      </c>
      <c r="G610" s="24">
        <f t="shared" si="106"/>
        <v>5.9047619047619051</v>
      </c>
      <c r="H610" s="24">
        <f t="shared" si="105"/>
        <v>0.43130434782608701</v>
      </c>
    </row>
    <row r="611" spans="1:9" s="25" customFormat="1" x14ac:dyDescent="0.2">
      <c r="A611" s="21"/>
      <c r="B611" s="22" t="s">
        <v>551</v>
      </c>
      <c r="C611" s="23">
        <v>14</v>
      </c>
      <c r="D611" s="23">
        <v>8</v>
      </c>
      <c r="E611" s="24">
        <f t="shared" si="103"/>
        <v>2.4347826086956521E-2</v>
      </c>
      <c r="F611" s="24">
        <f t="shared" si="104"/>
        <v>5.3404539385847796E-3</v>
      </c>
      <c r="G611" s="24">
        <f t="shared" si="106"/>
        <v>-0.42857142857142855</v>
      </c>
      <c r="H611" s="24">
        <f t="shared" si="105"/>
        <v>-1.0434782608695651E-2</v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2</v>
      </c>
      <c r="E612" s="24" t="str">
        <f t="shared" si="103"/>
        <v/>
      </c>
      <c r="F612" s="24">
        <f t="shared" si="104"/>
        <v>1.3351134846461949E-3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1</v>
      </c>
      <c r="D614" s="23">
        <v>9</v>
      </c>
      <c r="E614" s="24">
        <f t="shared" si="103"/>
        <v>1.7391304347826088E-3</v>
      </c>
      <c r="F614" s="24">
        <f t="shared" si="104"/>
        <v>6.0080106809078772E-3</v>
      </c>
      <c r="G614" s="24">
        <f t="shared" si="106"/>
        <v>8</v>
      </c>
      <c r="H614" s="24">
        <f t="shared" si="105"/>
        <v>1.391304347826087E-2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1</v>
      </c>
      <c r="E615" s="24" t="str">
        <f t="shared" si="103"/>
        <v/>
      </c>
      <c r="F615" s="24">
        <f t="shared" si="104"/>
        <v>6.6755674232309744E-4</v>
      </c>
      <c r="G615" s="24">
        <f t="shared" si="106"/>
        <v>1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1</v>
      </c>
      <c r="D616" s="23">
        <v>2</v>
      </c>
      <c r="E616" s="24">
        <f t="shared" si="103"/>
        <v>1.7391304347826088E-3</v>
      </c>
      <c r="F616" s="24">
        <f t="shared" si="104"/>
        <v>1.3351134846461949E-3</v>
      </c>
      <c r="G616" s="24">
        <f t="shared" si="106"/>
        <v>1</v>
      </c>
      <c r="H616" s="24">
        <f t="shared" si="105"/>
        <v>1.7391304347826088E-3</v>
      </c>
    </row>
    <row r="617" spans="1:9" s="25" customFormat="1" ht="25.5" x14ac:dyDescent="0.2">
      <c r="A617" s="21"/>
      <c r="B617" s="22" t="s">
        <v>640</v>
      </c>
      <c r="C617" s="23">
        <v>2</v>
      </c>
      <c r="D617" s="23">
        <v>2</v>
      </c>
      <c r="E617" s="24">
        <f t="shared" si="103"/>
        <v>3.4782608695652175E-3</v>
      </c>
      <c r="F617" s="24">
        <f t="shared" si="104"/>
        <v>1.3351134846461949E-3</v>
      </c>
      <c r="G617" s="24">
        <f t="shared" si="106"/>
        <v>0</v>
      </c>
      <c r="H617" s="24">
        <f t="shared" si="105"/>
        <v>0</v>
      </c>
    </row>
    <row r="618" spans="1:9" ht="25.5" x14ac:dyDescent="0.2">
      <c r="A618" s="14"/>
      <c r="B618" s="15" t="s">
        <v>557</v>
      </c>
      <c r="C618" s="16">
        <v>9</v>
      </c>
      <c r="D618" s="23">
        <v>3</v>
      </c>
      <c r="E618" s="17">
        <f t="shared" si="103"/>
        <v>1.5652173913043479E-2</v>
      </c>
      <c r="F618" s="17">
        <f t="shared" si="104"/>
        <v>2.0026702269692926E-3</v>
      </c>
      <c r="G618" s="17">
        <f t="shared" si="106"/>
        <v>-0.66666666666666663</v>
      </c>
      <c r="H618" s="17">
        <f t="shared" si="105"/>
        <v>-1.0434782608695653E-2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600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601</v>
      </c>
      <c r="C8" s="12">
        <f>+C19+C76+C177+C356+C591</f>
        <v>10469</v>
      </c>
      <c r="D8" s="13">
        <f>+D19+D76+D177+D356+D591</f>
        <v>8313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-0.20594135065431274</v>
      </c>
      <c r="H8" s="10">
        <f t="shared" ref="H8:H13" si="1">+IF(OR(AND(E8=""),(G8="")),"",E8*G8)</f>
        <v>-0.20594135065431274</v>
      </c>
    </row>
    <row r="9" spans="1:8" s="25" customFormat="1" x14ac:dyDescent="0.2">
      <c r="A9" s="21"/>
      <c r="B9" s="22" t="s">
        <v>6</v>
      </c>
      <c r="C9" s="23">
        <f>+C19</f>
        <v>10</v>
      </c>
      <c r="D9" s="23">
        <f>+D19</f>
        <v>28</v>
      </c>
      <c r="E9" s="24">
        <f t="shared" ref="E9:F13" si="2">+C9/C$8</f>
        <v>9.5520106982519817E-4</v>
      </c>
      <c r="F9" s="24">
        <f t="shared" si="2"/>
        <v>3.368218453025382E-3</v>
      </c>
      <c r="G9" s="24">
        <f t="shared" si="0"/>
        <v>1.8</v>
      </c>
      <c r="H9" s="24">
        <f t="shared" si="1"/>
        <v>1.7193619256853567E-3</v>
      </c>
    </row>
    <row r="10" spans="1:8" s="25" customFormat="1" x14ac:dyDescent="0.2">
      <c r="A10" s="21"/>
      <c r="B10" s="22" t="s">
        <v>7</v>
      </c>
      <c r="C10" s="23">
        <f>+C76</f>
        <v>391</v>
      </c>
      <c r="D10" s="23">
        <f>+D76</f>
        <v>324</v>
      </c>
      <c r="E10" s="24">
        <f t="shared" si="2"/>
        <v>3.7348361830165253E-2</v>
      </c>
      <c r="F10" s="24">
        <f t="shared" si="2"/>
        <v>3.8975099242150847E-2</v>
      </c>
      <c r="G10" s="24">
        <f t="shared" si="0"/>
        <v>-0.17135549872122763</v>
      </c>
      <c r="H10" s="24">
        <f t="shared" si="1"/>
        <v>-6.3998471678288283E-3</v>
      </c>
    </row>
    <row r="11" spans="1:8" s="25" customFormat="1" ht="25.5" x14ac:dyDescent="0.2">
      <c r="A11" s="21"/>
      <c r="B11" s="22" t="s">
        <v>8</v>
      </c>
      <c r="C11" s="23">
        <f>+C177</f>
        <v>381</v>
      </c>
      <c r="D11" s="23">
        <f>+D177</f>
        <v>370</v>
      </c>
      <c r="E11" s="24">
        <f t="shared" si="2"/>
        <v>3.6393160760340049E-2</v>
      </c>
      <c r="F11" s="24">
        <f t="shared" si="2"/>
        <v>4.4508600986406834E-2</v>
      </c>
      <c r="G11" s="24">
        <f t="shared" si="0"/>
        <v>-2.8871391076115485E-2</v>
      </c>
      <c r="H11" s="24">
        <f t="shared" si="1"/>
        <v>-1.0507211768077179E-3</v>
      </c>
    </row>
    <row r="12" spans="1:8" s="25" customFormat="1" x14ac:dyDescent="0.2">
      <c r="A12" s="21"/>
      <c r="B12" s="22" t="s">
        <v>9</v>
      </c>
      <c r="C12" s="23">
        <f>+C356</f>
        <v>3467</v>
      </c>
      <c r="D12" s="23">
        <f>+D356</f>
        <v>2097</v>
      </c>
      <c r="E12" s="24">
        <f t="shared" si="2"/>
        <v>0.33116821090839621</v>
      </c>
      <c r="F12" s="24">
        <f t="shared" si="2"/>
        <v>0.25225550342836522</v>
      </c>
      <c r="G12" s="24">
        <f t="shared" si="0"/>
        <v>-0.39515431208537638</v>
      </c>
      <c r="H12" s="24">
        <f t="shared" si="1"/>
        <v>-0.13086254656605215</v>
      </c>
    </row>
    <row r="13" spans="1:8" s="25" customFormat="1" x14ac:dyDescent="0.2">
      <c r="A13" s="21"/>
      <c r="B13" s="22" t="s">
        <v>10</v>
      </c>
      <c r="C13" s="23">
        <f>+C591</f>
        <v>6220</v>
      </c>
      <c r="D13" s="23">
        <f>+D591</f>
        <v>5494</v>
      </c>
      <c r="E13" s="24">
        <f t="shared" si="2"/>
        <v>0.59413506543127326</v>
      </c>
      <c r="F13" s="24">
        <f t="shared" si="2"/>
        <v>0.66089257789005174</v>
      </c>
      <c r="G13" s="24">
        <f t="shared" si="0"/>
        <v>-0.11672025723472669</v>
      </c>
      <c r="H13" s="24">
        <f t="shared" si="1"/>
        <v>-6.9347597669309383E-2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10</v>
      </c>
      <c r="D19" s="19">
        <f>SUM(D20:D70)</f>
        <v>28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1.8</v>
      </c>
      <c r="H19" s="20">
        <f t="shared" ref="H19:H50" si="5">+IF(OR(AND(E19=""),(G19="")),"",E19*G19)</f>
        <v>1.8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3.5714285714285712E-2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1</v>
      </c>
      <c r="D24" s="23">
        <v>0</v>
      </c>
      <c r="E24" s="24">
        <f t="shared" si="3"/>
        <v>0.1</v>
      </c>
      <c r="F24" s="24" t="str">
        <f t="shared" si="4"/>
        <v/>
      </c>
      <c r="G24" s="24">
        <f t="shared" si="6"/>
        <v>-1</v>
      </c>
      <c r="H24" s="24">
        <f t="shared" si="5"/>
        <v>-0.1</v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</v>
      </c>
      <c r="D30" s="23">
        <v>3</v>
      </c>
      <c r="E30" s="24">
        <f t="shared" si="3"/>
        <v>0.1</v>
      </c>
      <c r="F30" s="24">
        <f t="shared" si="4"/>
        <v>0.10714285714285714</v>
      </c>
      <c r="G30" s="24">
        <f t="shared" si="6"/>
        <v>2</v>
      </c>
      <c r="H30" s="24">
        <f t="shared" si="5"/>
        <v>0.2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1</v>
      </c>
      <c r="D38" s="23">
        <v>0</v>
      </c>
      <c r="E38" s="24">
        <f t="shared" si="3"/>
        <v>0.1</v>
      </c>
      <c r="F38" s="24" t="str">
        <f t="shared" si="4"/>
        <v/>
      </c>
      <c r="G38" s="24">
        <f t="shared" si="6"/>
        <v>-1</v>
      </c>
      <c r="H38" s="24">
        <f t="shared" si="5"/>
        <v>-0.1</v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0</v>
      </c>
      <c r="E41" s="24">
        <f t="shared" si="3"/>
        <v>0.1</v>
      </c>
      <c r="F41" s="24" t="str">
        <f t="shared" si="4"/>
        <v/>
      </c>
      <c r="G41" s="24">
        <f t="shared" si="6"/>
        <v>-1</v>
      </c>
      <c r="H41" s="24">
        <f t="shared" si="5"/>
        <v>-0.1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1</v>
      </c>
      <c r="D45" s="23">
        <v>0</v>
      </c>
      <c r="E45" s="24">
        <f t="shared" si="3"/>
        <v>0.1</v>
      </c>
      <c r="F45" s="24" t="str">
        <f t="shared" si="4"/>
        <v/>
      </c>
      <c r="G45" s="24">
        <f t="shared" si="6"/>
        <v>-1</v>
      </c>
      <c r="H45" s="24">
        <f t="shared" si="5"/>
        <v>-0.1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1</v>
      </c>
      <c r="D54" s="23">
        <v>0</v>
      </c>
      <c r="E54" s="24">
        <f t="shared" si="7"/>
        <v>0.1</v>
      </c>
      <c r="F54" s="24" t="str">
        <f t="shared" si="8"/>
        <v/>
      </c>
      <c r="G54" s="24">
        <f t="shared" si="10"/>
        <v>-1</v>
      </c>
      <c r="H54" s="24">
        <f t="shared" si="9"/>
        <v>-0.1</v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1</v>
      </c>
      <c r="E56" s="24" t="str">
        <f t="shared" si="7"/>
        <v/>
      </c>
      <c r="F56" s="24">
        <f t="shared" si="8"/>
        <v>3.5714285714285712E-2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19</v>
      </c>
      <c r="E59" s="24" t="str">
        <f t="shared" si="7"/>
        <v/>
      </c>
      <c r="F59" s="24">
        <f t="shared" si="8"/>
        <v>0.6785714285714286</v>
      </c>
      <c r="G59" s="24">
        <f t="shared" si="10"/>
        <v>1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1</v>
      </c>
      <c r="D61" s="23">
        <v>1</v>
      </c>
      <c r="E61" s="24">
        <f t="shared" si="7"/>
        <v>0.1</v>
      </c>
      <c r="F61" s="24">
        <f t="shared" si="8"/>
        <v>3.5714285714285712E-2</v>
      </c>
      <c r="G61" s="24">
        <f t="shared" si="10"/>
        <v>0</v>
      </c>
      <c r="H61" s="24">
        <f t="shared" si="9"/>
        <v>0</v>
      </c>
    </row>
    <row r="62" spans="1:8" s="25" customFormat="1" x14ac:dyDescent="0.2">
      <c r="A62" s="21"/>
      <c r="B62" s="22" t="s">
        <v>54</v>
      </c>
      <c r="C62" s="23">
        <v>1</v>
      </c>
      <c r="D62" s="23">
        <v>0</v>
      </c>
      <c r="E62" s="24">
        <f t="shared" si="7"/>
        <v>0.1</v>
      </c>
      <c r="F62" s="24" t="str">
        <f t="shared" si="8"/>
        <v/>
      </c>
      <c r="G62" s="24">
        <f t="shared" si="10"/>
        <v>-1</v>
      </c>
      <c r="H62" s="24">
        <f t="shared" si="9"/>
        <v>-0.1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1</v>
      </c>
      <c r="D64" s="23">
        <v>0</v>
      </c>
      <c r="E64" s="24">
        <f t="shared" si="7"/>
        <v>0.1</v>
      </c>
      <c r="F64" s="24" t="str">
        <f t="shared" si="8"/>
        <v/>
      </c>
      <c r="G64" s="24">
        <f t="shared" si="10"/>
        <v>-1</v>
      </c>
      <c r="H64" s="24">
        <f t="shared" si="9"/>
        <v>-0.1</v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1</v>
      </c>
      <c r="E67" s="24" t="str">
        <f t="shared" si="7"/>
        <v/>
      </c>
      <c r="F67" s="24">
        <f t="shared" si="8"/>
        <v>3.5714285714285712E-2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2</v>
      </c>
      <c r="E69" s="24" t="str">
        <f t="shared" si="7"/>
        <v/>
      </c>
      <c r="F69" s="24">
        <f t="shared" si="8"/>
        <v>7.1428571428571425E-2</v>
      </c>
      <c r="G69" s="24">
        <f t="shared" si="10"/>
        <v>1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1</v>
      </c>
      <c r="D70" s="23">
        <v>0</v>
      </c>
      <c r="E70" s="24">
        <f t="shared" si="7"/>
        <v>0.1</v>
      </c>
      <c r="F70" s="24" t="str">
        <f t="shared" si="8"/>
        <v/>
      </c>
      <c r="G70" s="24">
        <f t="shared" si="10"/>
        <v>-1</v>
      </c>
      <c r="H70" s="24">
        <f t="shared" si="9"/>
        <v>-0.1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391</v>
      </c>
      <c r="D76" s="19">
        <f>SUM(D77:D171)</f>
        <v>324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-0.17135549872122763</v>
      </c>
      <c r="H76" s="20">
        <f t="shared" ref="H76:H109" si="17">+IF(OR(AND(E76=""),(G76="")),"",E76*G76)</f>
        <v>-0.17135549872122763</v>
      </c>
      <c r="I76" s="25"/>
    </row>
    <row r="77" spans="1:9" s="25" customFormat="1" x14ac:dyDescent="0.2">
      <c r="A77" s="21"/>
      <c r="B77" s="22" t="s">
        <v>62</v>
      </c>
      <c r="C77" s="23">
        <v>2</v>
      </c>
      <c r="D77" s="23">
        <v>2</v>
      </c>
      <c r="E77" s="24">
        <f t="shared" si="15"/>
        <v>5.1150895140664966E-3</v>
      </c>
      <c r="F77" s="24">
        <f t="shared" si="16"/>
        <v>6.1728395061728392E-3</v>
      </c>
      <c r="G77" s="24">
        <f t="shared" ref="G77:G110" si="18">+IF(AND(C77=0,D77=0)," ",IF(C77=0,1,IF(D77=0,-1,(D77-C77)/C77)))</f>
        <v>0</v>
      </c>
      <c r="H77" s="24">
        <f t="shared" si="17"/>
        <v>0</v>
      </c>
    </row>
    <row r="78" spans="1:9" s="25" customFormat="1" ht="25.5" x14ac:dyDescent="0.2">
      <c r="A78" s="21"/>
      <c r="B78" s="22" t="s">
        <v>63</v>
      </c>
      <c r="C78" s="23">
        <v>1</v>
      </c>
      <c r="D78" s="23">
        <v>2</v>
      </c>
      <c r="E78" s="24">
        <f t="shared" si="15"/>
        <v>2.5575447570332483E-3</v>
      </c>
      <c r="F78" s="24">
        <f t="shared" si="16"/>
        <v>6.1728395061728392E-3</v>
      </c>
      <c r="G78" s="24">
        <f t="shared" si="18"/>
        <v>1</v>
      </c>
      <c r="H78" s="24">
        <f t="shared" si="17"/>
        <v>2.5575447570332483E-3</v>
      </c>
    </row>
    <row r="79" spans="1:9" s="25" customFormat="1" x14ac:dyDescent="0.2">
      <c r="A79" s="21"/>
      <c r="B79" s="22" t="s">
        <v>64</v>
      </c>
      <c r="C79" s="23">
        <v>3</v>
      </c>
      <c r="D79" s="23">
        <v>0</v>
      </c>
      <c r="E79" s="24">
        <f t="shared" si="15"/>
        <v>7.6726342710997444E-3</v>
      </c>
      <c r="F79" s="24" t="str">
        <f t="shared" si="16"/>
        <v/>
      </c>
      <c r="G79" s="24">
        <f t="shared" si="18"/>
        <v>-1</v>
      </c>
      <c r="H79" s="24">
        <f t="shared" si="17"/>
        <v>-7.6726342710997444E-3</v>
      </c>
    </row>
    <row r="80" spans="1:9" s="25" customFormat="1" x14ac:dyDescent="0.2">
      <c r="A80" s="21"/>
      <c r="B80" s="22" t="s">
        <v>65</v>
      </c>
      <c r="C80" s="23">
        <v>3</v>
      </c>
      <c r="D80" s="23">
        <v>3</v>
      </c>
      <c r="E80" s="24">
        <f t="shared" si="15"/>
        <v>7.6726342710997444E-3</v>
      </c>
      <c r="F80" s="24">
        <f t="shared" si="16"/>
        <v>9.2592592592592587E-3</v>
      </c>
      <c r="G80" s="24">
        <f t="shared" si="18"/>
        <v>0</v>
      </c>
      <c r="H80" s="24">
        <f t="shared" si="17"/>
        <v>0</v>
      </c>
    </row>
    <row r="81" spans="1:8" s="25" customFormat="1" ht="25.5" x14ac:dyDescent="0.2">
      <c r="A81" s="21"/>
      <c r="B81" s="22" t="s">
        <v>66</v>
      </c>
      <c r="C81" s="23">
        <v>8</v>
      </c>
      <c r="D81" s="23">
        <v>42</v>
      </c>
      <c r="E81" s="24">
        <f t="shared" si="15"/>
        <v>2.0460358056265986E-2</v>
      </c>
      <c r="F81" s="24">
        <f t="shared" si="16"/>
        <v>0.12962962962962962</v>
      </c>
      <c r="G81" s="24">
        <f t="shared" si="18"/>
        <v>4.25</v>
      </c>
      <c r="H81" s="24">
        <f t="shared" si="17"/>
        <v>8.6956521739130446E-2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1</v>
      </c>
      <c r="E83" s="24" t="str">
        <f t="shared" si="15"/>
        <v/>
      </c>
      <c r="F83" s="24">
        <f t="shared" si="16"/>
        <v>3.0864197530864196E-3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6</v>
      </c>
      <c r="E85" s="24" t="str">
        <f t="shared" si="15"/>
        <v/>
      </c>
      <c r="F85" s="24">
        <f t="shared" si="16"/>
        <v>1.8518518518518517E-2</v>
      </c>
      <c r="G85" s="24">
        <f t="shared" si="18"/>
        <v>1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1</v>
      </c>
      <c r="D86" s="23">
        <v>0</v>
      </c>
      <c r="E86" s="24">
        <f t="shared" si="15"/>
        <v>2.5575447570332483E-3</v>
      </c>
      <c r="F86" s="24" t="str">
        <f t="shared" si="16"/>
        <v/>
      </c>
      <c r="G86" s="24">
        <f t="shared" si="18"/>
        <v>-1</v>
      </c>
      <c r="H86" s="24">
        <f t="shared" si="17"/>
        <v>-2.5575447570332483E-3</v>
      </c>
    </row>
    <row r="87" spans="1:8" s="25" customFormat="1" x14ac:dyDescent="0.2">
      <c r="A87" s="21"/>
      <c r="B87" s="22" t="s">
        <v>71</v>
      </c>
      <c r="C87" s="23">
        <v>0</v>
      </c>
      <c r="D87" s="23">
        <v>1</v>
      </c>
      <c r="E87" s="24" t="str">
        <f t="shared" si="15"/>
        <v/>
      </c>
      <c r="F87" s="24">
        <f t="shared" si="16"/>
        <v>3.0864197530864196E-3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</v>
      </c>
      <c r="D89" s="23">
        <v>1</v>
      </c>
      <c r="E89" s="24">
        <f t="shared" si="15"/>
        <v>2.5575447570332483E-3</v>
      </c>
      <c r="F89" s="24">
        <f t="shared" si="16"/>
        <v>3.0864197530864196E-3</v>
      </c>
      <c r="G89" s="24">
        <f t="shared" si="18"/>
        <v>0</v>
      </c>
      <c r="H89" s="24">
        <f t="shared" si="17"/>
        <v>0</v>
      </c>
    </row>
    <row r="90" spans="1:8" s="25" customFormat="1" x14ac:dyDescent="0.2">
      <c r="A90" s="21"/>
      <c r="B90" s="22" t="s">
        <v>74</v>
      </c>
      <c r="C90" s="23">
        <v>1</v>
      </c>
      <c r="D90" s="23">
        <v>0</v>
      </c>
      <c r="E90" s="24">
        <f t="shared" si="15"/>
        <v>2.5575447570332483E-3</v>
      </c>
      <c r="F90" s="24" t="str">
        <f t="shared" si="16"/>
        <v/>
      </c>
      <c r="G90" s="24">
        <f t="shared" si="18"/>
        <v>-1</v>
      </c>
      <c r="H90" s="24">
        <f t="shared" si="17"/>
        <v>-2.5575447570332483E-3</v>
      </c>
    </row>
    <row r="91" spans="1:8" s="25" customFormat="1" x14ac:dyDescent="0.2">
      <c r="A91" s="21"/>
      <c r="B91" s="22" t="s">
        <v>75</v>
      </c>
      <c r="C91" s="23">
        <v>2</v>
      </c>
      <c r="D91" s="23">
        <v>5</v>
      </c>
      <c r="E91" s="24">
        <f t="shared" si="15"/>
        <v>5.1150895140664966E-3</v>
      </c>
      <c r="F91" s="24">
        <f t="shared" si="16"/>
        <v>1.5432098765432098E-2</v>
      </c>
      <c r="G91" s="24">
        <f t="shared" si="18"/>
        <v>1.5</v>
      </c>
      <c r="H91" s="24">
        <f t="shared" si="17"/>
        <v>7.6726342710997444E-3</v>
      </c>
    </row>
    <row r="92" spans="1:8" s="25" customFormat="1" x14ac:dyDescent="0.2">
      <c r="A92" s="21"/>
      <c r="B92" s="22" t="s">
        <v>76</v>
      </c>
      <c r="C92" s="23">
        <v>89</v>
      </c>
      <c r="D92" s="23">
        <v>20</v>
      </c>
      <c r="E92" s="24">
        <f t="shared" si="15"/>
        <v>0.22762148337595908</v>
      </c>
      <c r="F92" s="24">
        <f t="shared" si="16"/>
        <v>6.1728395061728392E-2</v>
      </c>
      <c r="G92" s="24">
        <f t="shared" si="18"/>
        <v>-0.7752808988764045</v>
      </c>
      <c r="H92" s="24">
        <f t="shared" si="17"/>
        <v>-0.17647058823529413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9</v>
      </c>
      <c r="D94" s="23">
        <v>7</v>
      </c>
      <c r="E94" s="24">
        <f t="shared" si="15"/>
        <v>2.3017902813299233E-2</v>
      </c>
      <c r="F94" s="24">
        <f t="shared" si="16"/>
        <v>2.1604938271604937E-2</v>
      </c>
      <c r="G94" s="24">
        <f t="shared" si="18"/>
        <v>-0.22222222222222221</v>
      </c>
      <c r="H94" s="24">
        <f t="shared" si="17"/>
        <v>-5.1150895140664957E-3</v>
      </c>
    </row>
    <row r="95" spans="1:8" s="25" customFormat="1" x14ac:dyDescent="0.2">
      <c r="A95" s="21"/>
      <c r="B95" s="22" t="s">
        <v>78</v>
      </c>
      <c r="C95" s="23">
        <v>0</v>
      </c>
      <c r="D95" s="23">
        <v>4</v>
      </c>
      <c r="E95" s="24" t="str">
        <f t="shared" si="15"/>
        <v/>
      </c>
      <c r="F95" s="24">
        <f t="shared" si="16"/>
        <v>1.2345679012345678E-2</v>
      </c>
      <c r="G95" s="24">
        <f t="shared" si="18"/>
        <v>1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2</v>
      </c>
      <c r="D97" s="23">
        <v>2</v>
      </c>
      <c r="E97" s="24">
        <f t="shared" si="15"/>
        <v>5.1150895140664966E-3</v>
      </c>
      <c r="F97" s="24">
        <f t="shared" si="16"/>
        <v>6.1728395061728392E-3</v>
      </c>
      <c r="G97" s="24">
        <f t="shared" si="18"/>
        <v>0</v>
      </c>
      <c r="H97" s="24">
        <f t="shared" si="17"/>
        <v>0</v>
      </c>
    </row>
    <row r="98" spans="1:8" s="25" customFormat="1" x14ac:dyDescent="0.2">
      <c r="A98" s="21"/>
      <c r="B98" s="22" t="s">
        <v>81</v>
      </c>
      <c r="C98" s="23">
        <v>0</v>
      </c>
      <c r="D98" s="23">
        <v>2</v>
      </c>
      <c r="E98" s="24" t="str">
        <f t="shared" si="15"/>
        <v/>
      </c>
      <c r="F98" s="24">
        <f t="shared" si="16"/>
        <v>6.1728395061728392E-3</v>
      </c>
      <c r="G98" s="24">
        <f t="shared" si="18"/>
        <v>1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1</v>
      </c>
      <c r="D99" s="23">
        <v>1</v>
      </c>
      <c r="E99" s="24">
        <f t="shared" si="15"/>
        <v>2.5575447570332483E-3</v>
      </c>
      <c r="F99" s="24">
        <f t="shared" si="16"/>
        <v>3.0864197530864196E-3</v>
      </c>
      <c r="G99" s="24">
        <f t="shared" si="18"/>
        <v>0</v>
      </c>
      <c r="H99" s="24">
        <f t="shared" si="17"/>
        <v>0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4</v>
      </c>
      <c r="D102" s="23">
        <v>3</v>
      </c>
      <c r="E102" s="24">
        <f t="shared" si="15"/>
        <v>1.0230179028132993E-2</v>
      </c>
      <c r="F102" s="24">
        <f t="shared" si="16"/>
        <v>9.2592592592592587E-3</v>
      </c>
      <c r="G102" s="24">
        <f t="shared" si="18"/>
        <v>-0.25</v>
      </c>
      <c r="H102" s="24">
        <f t="shared" si="17"/>
        <v>-2.5575447570332483E-3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1</v>
      </c>
      <c r="E104" s="24" t="str">
        <f t="shared" si="15"/>
        <v/>
      </c>
      <c r="F104" s="24">
        <f t="shared" si="16"/>
        <v>3.0864197530864196E-3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2</v>
      </c>
      <c r="D105" s="23">
        <v>1</v>
      </c>
      <c r="E105" s="24">
        <f t="shared" si="15"/>
        <v>5.1150895140664966E-3</v>
      </c>
      <c r="F105" s="24">
        <f t="shared" si="16"/>
        <v>3.0864197530864196E-3</v>
      </c>
      <c r="G105" s="24">
        <f t="shared" si="18"/>
        <v>-0.5</v>
      </c>
      <c r="H105" s="24">
        <f t="shared" si="17"/>
        <v>-2.5575447570332483E-3</v>
      </c>
    </row>
    <row r="106" spans="1:8" s="25" customFormat="1" x14ac:dyDescent="0.2">
      <c r="A106" s="21"/>
      <c r="B106" s="22" t="s">
        <v>89</v>
      </c>
      <c r="C106" s="23">
        <v>6</v>
      </c>
      <c r="D106" s="23">
        <v>6</v>
      </c>
      <c r="E106" s="24">
        <f t="shared" si="15"/>
        <v>1.5345268542199489E-2</v>
      </c>
      <c r="F106" s="24">
        <f t="shared" si="16"/>
        <v>1.8518518518518517E-2</v>
      </c>
      <c r="G106" s="24">
        <f t="shared" si="18"/>
        <v>0</v>
      </c>
      <c r="H106" s="24">
        <f t="shared" si="17"/>
        <v>0</v>
      </c>
    </row>
    <row r="107" spans="1:8" s="25" customFormat="1" x14ac:dyDescent="0.2">
      <c r="A107" s="21"/>
      <c r="B107" s="22" t="s">
        <v>90</v>
      </c>
      <c r="C107" s="23">
        <v>1</v>
      </c>
      <c r="D107" s="23">
        <v>13</v>
      </c>
      <c r="E107" s="24">
        <f t="shared" si="15"/>
        <v>2.5575447570332483E-3</v>
      </c>
      <c r="F107" s="24">
        <f t="shared" si="16"/>
        <v>4.0123456790123455E-2</v>
      </c>
      <c r="G107" s="24">
        <f t="shared" si="18"/>
        <v>12</v>
      </c>
      <c r="H107" s="24">
        <f t="shared" si="17"/>
        <v>3.0690537084398978E-2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6</v>
      </c>
      <c r="D109" s="23">
        <v>5</v>
      </c>
      <c r="E109" s="24">
        <f t="shared" si="15"/>
        <v>1.5345268542199489E-2</v>
      </c>
      <c r="F109" s="24">
        <f t="shared" si="16"/>
        <v>1.5432098765432098E-2</v>
      </c>
      <c r="G109" s="24">
        <f t="shared" si="18"/>
        <v>-0.16666666666666666</v>
      </c>
      <c r="H109" s="24">
        <f t="shared" si="17"/>
        <v>-2.5575447570332479E-3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1</v>
      </c>
      <c r="E110" s="24" t="str">
        <f t="shared" ref="E110:E142" si="27">+IF(C110=0,"",C110/C$76)</f>
        <v/>
      </c>
      <c r="F110" s="24">
        <f t="shared" ref="F110:F142" si="28">+IF(D110=0,"",D110/D$76)</f>
        <v>3.0864197530864196E-3</v>
      </c>
      <c r="G110" s="24">
        <f t="shared" si="18"/>
        <v>1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1</v>
      </c>
      <c r="D111" s="23">
        <v>0</v>
      </c>
      <c r="E111" s="24">
        <f t="shared" si="27"/>
        <v>2.5575447570332483E-3</v>
      </c>
      <c r="F111" s="24" t="str">
        <f t="shared" si="28"/>
        <v/>
      </c>
      <c r="G111" s="24">
        <f t="shared" ref="G111:G143" si="30">+IF(AND(C111=0,D111=0)," ",IF(C111=0,1,IF(D111=0,-1,(D111-C111)/C111)))</f>
        <v>-1</v>
      </c>
      <c r="H111" s="24">
        <f t="shared" si="29"/>
        <v>-2.5575447570332483E-3</v>
      </c>
    </row>
    <row r="112" spans="1:8" s="25" customFormat="1" x14ac:dyDescent="0.2">
      <c r="A112" s="21"/>
      <c r="B112" s="22" t="s">
        <v>95</v>
      </c>
      <c r="C112" s="23">
        <v>1</v>
      </c>
      <c r="D112" s="23">
        <v>0</v>
      </c>
      <c r="E112" s="24">
        <f t="shared" si="27"/>
        <v>2.5575447570332483E-3</v>
      </c>
      <c r="F112" s="24" t="str">
        <f t="shared" si="28"/>
        <v/>
      </c>
      <c r="G112" s="24">
        <f t="shared" si="30"/>
        <v>-1</v>
      </c>
      <c r="H112" s="24">
        <f t="shared" si="29"/>
        <v>-2.5575447570332483E-3</v>
      </c>
    </row>
    <row r="113" spans="1:8" s="25" customFormat="1" x14ac:dyDescent="0.2">
      <c r="A113" s="21"/>
      <c r="B113" s="22" t="s">
        <v>96</v>
      </c>
      <c r="C113" s="23">
        <v>1</v>
      </c>
      <c r="D113" s="23">
        <v>1</v>
      </c>
      <c r="E113" s="24">
        <f t="shared" si="27"/>
        <v>2.5575447570332483E-3</v>
      </c>
      <c r="F113" s="24">
        <f t="shared" si="28"/>
        <v>3.0864197530864196E-3</v>
      </c>
      <c r="G113" s="24">
        <f t="shared" si="30"/>
        <v>0</v>
      </c>
      <c r="H113" s="24">
        <f t="shared" si="29"/>
        <v>0</v>
      </c>
    </row>
    <row r="114" spans="1:8" s="25" customFormat="1" x14ac:dyDescent="0.2">
      <c r="A114" s="21"/>
      <c r="B114" s="22" t="s">
        <v>97</v>
      </c>
      <c r="C114" s="23">
        <v>11</v>
      </c>
      <c r="D114" s="23">
        <v>20</v>
      </c>
      <c r="E114" s="24">
        <f t="shared" si="27"/>
        <v>2.8132992327365727E-2</v>
      </c>
      <c r="F114" s="24">
        <f t="shared" si="28"/>
        <v>6.1728395061728392E-2</v>
      </c>
      <c r="G114" s="24">
        <f t="shared" si="30"/>
        <v>0.81818181818181823</v>
      </c>
      <c r="H114" s="24">
        <f t="shared" si="29"/>
        <v>2.3017902813299233E-2</v>
      </c>
    </row>
    <row r="115" spans="1:8" s="25" customFormat="1" ht="25.5" x14ac:dyDescent="0.2">
      <c r="A115" s="21"/>
      <c r="B115" s="22" t="s">
        <v>98</v>
      </c>
      <c r="C115" s="23">
        <v>2</v>
      </c>
      <c r="D115" s="23">
        <v>0</v>
      </c>
      <c r="E115" s="24">
        <f t="shared" si="27"/>
        <v>5.1150895140664966E-3</v>
      </c>
      <c r="F115" s="24" t="str">
        <f t="shared" si="28"/>
        <v/>
      </c>
      <c r="G115" s="24">
        <f t="shared" si="30"/>
        <v>-1</v>
      </c>
      <c r="H115" s="24">
        <f t="shared" si="29"/>
        <v>-5.1150895140664966E-3</v>
      </c>
    </row>
    <row r="116" spans="1:8" s="25" customFormat="1" ht="25.5" x14ac:dyDescent="0.2">
      <c r="A116" s="21"/>
      <c r="B116" s="22" t="s">
        <v>99</v>
      </c>
      <c r="C116" s="23">
        <v>98</v>
      </c>
      <c r="D116" s="23">
        <v>3</v>
      </c>
      <c r="E116" s="24">
        <f t="shared" si="27"/>
        <v>0.2506393861892583</v>
      </c>
      <c r="F116" s="24">
        <f t="shared" si="28"/>
        <v>9.2592592592592587E-3</v>
      </c>
      <c r="G116" s="24">
        <f t="shared" si="30"/>
        <v>-0.96938775510204078</v>
      </c>
      <c r="H116" s="24">
        <f t="shared" si="29"/>
        <v>-0.24296675191815853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1</v>
      </c>
      <c r="E117" s="24">
        <f t="shared" si="27"/>
        <v>2.5575447570332483E-3</v>
      </c>
      <c r="F117" s="24">
        <f t="shared" si="28"/>
        <v>3.0864197530864196E-3</v>
      </c>
      <c r="G117" s="24">
        <f t="shared" si="30"/>
        <v>0</v>
      </c>
      <c r="H117" s="24">
        <f t="shared" si="29"/>
        <v>0</v>
      </c>
    </row>
    <row r="118" spans="1:8" s="25" customFormat="1" x14ac:dyDescent="0.2">
      <c r="A118" s="21"/>
      <c r="B118" s="22" t="s">
        <v>101</v>
      </c>
      <c r="C118" s="23">
        <v>3</v>
      </c>
      <c r="D118" s="23">
        <v>5</v>
      </c>
      <c r="E118" s="24">
        <f t="shared" si="27"/>
        <v>7.6726342710997444E-3</v>
      </c>
      <c r="F118" s="24">
        <f t="shared" si="28"/>
        <v>1.5432098765432098E-2</v>
      </c>
      <c r="G118" s="24">
        <f t="shared" si="30"/>
        <v>0.66666666666666663</v>
      </c>
      <c r="H118" s="24">
        <f t="shared" si="29"/>
        <v>5.1150895140664957E-3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2</v>
      </c>
      <c r="D120" s="23">
        <v>4</v>
      </c>
      <c r="E120" s="24">
        <f t="shared" si="27"/>
        <v>5.1150895140664966E-3</v>
      </c>
      <c r="F120" s="24">
        <f t="shared" si="28"/>
        <v>1.2345679012345678E-2</v>
      </c>
      <c r="G120" s="24">
        <f t="shared" si="30"/>
        <v>1</v>
      </c>
      <c r="H120" s="24">
        <f t="shared" si="29"/>
        <v>5.1150895140664966E-3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3</v>
      </c>
      <c r="E124" s="24">
        <f t="shared" si="27"/>
        <v>2.5575447570332483E-3</v>
      </c>
      <c r="F124" s="24">
        <f t="shared" si="28"/>
        <v>9.2592592592592587E-3</v>
      </c>
      <c r="G124" s="24">
        <f t="shared" si="30"/>
        <v>2</v>
      </c>
      <c r="H124" s="24">
        <f t="shared" si="29"/>
        <v>5.1150895140664966E-3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1</v>
      </c>
      <c r="E126" s="24">
        <f t="shared" si="27"/>
        <v>2.5575447570332483E-3</v>
      </c>
      <c r="F126" s="24">
        <f t="shared" si="28"/>
        <v>3.0864197530864196E-3</v>
      </c>
      <c r="G126" s="24">
        <f t="shared" si="30"/>
        <v>0</v>
      </c>
      <c r="H126" s="24">
        <f t="shared" si="29"/>
        <v>0</v>
      </c>
    </row>
    <row r="127" spans="1:8" s="25" customFormat="1" x14ac:dyDescent="0.2">
      <c r="A127" s="21"/>
      <c r="B127" s="22" t="s">
        <v>110</v>
      </c>
      <c r="C127" s="23">
        <v>2</v>
      </c>
      <c r="D127" s="23">
        <v>1</v>
      </c>
      <c r="E127" s="24">
        <f t="shared" si="27"/>
        <v>5.1150895140664966E-3</v>
      </c>
      <c r="F127" s="24">
        <f t="shared" si="28"/>
        <v>3.0864197530864196E-3</v>
      </c>
      <c r="G127" s="24">
        <f t="shared" si="30"/>
        <v>-0.5</v>
      </c>
      <c r="H127" s="24">
        <f t="shared" si="29"/>
        <v>-2.5575447570332483E-3</v>
      </c>
    </row>
    <row r="128" spans="1:8" s="25" customFormat="1" x14ac:dyDescent="0.2">
      <c r="A128" s="21"/>
      <c r="B128" s="22" t="s">
        <v>111</v>
      </c>
      <c r="C128" s="23">
        <v>8</v>
      </c>
      <c r="D128" s="23">
        <v>5</v>
      </c>
      <c r="E128" s="24">
        <f t="shared" si="27"/>
        <v>2.0460358056265986E-2</v>
      </c>
      <c r="F128" s="24">
        <f t="shared" si="28"/>
        <v>1.5432098765432098E-2</v>
      </c>
      <c r="G128" s="24">
        <f t="shared" si="30"/>
        <v>-0.375</v>
      </c>
      <c r="H128" s="24">
        <f t="shared" si="29"/>
        <v>-7.6726342710997444E-3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12</v>
      </c>
      <c r="D130" s="23">
        <v>9</v>
      </c>
      <c r="E130" s="24">
        <f t="shared" si="27"/>
        <v>3.0690537084398978E-2</v>
      </c>
      <c r="F130" s="24">
        <f t="shared" si="28"/>
        <v>2.7777777777777776E-2</v>
      </c>
      <c r="G130" s="24">
        <f t="shared" si="30"/>
        <v>-0.25</v>
      </c>
      <c r="H130" s="24">
        <f t="shared" si="29"/>
        <v>-7.6726342710997444E-3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10</v>
      </c>
      <c r="D132" s="23">
        <v>14</v>
      </c>
      <c r="E132" s="24">
        <f t="shared" si="27"/>
        <v>2.557544757033248E-2</v>
      </c>
      <c r="F132" s="24">
        <f t="shared" si="28"/>
        <v>4.3209876543209874E-2</v>
      </c>
      <c r="G132" s="24">
        <f t="shared" si="30"/>
        <v>0.4</v>
      </c>
      <c r="H132" s="24">
        <f t="shared" si="29"/>
        <v>1.0230179028132993E-2</v>
      </c>
    </row>
    <row r="133" spans="1:8" s="25" customFormat="1" x14ac:dyDescent="0.2">
      <c r="A133" s="21"/>
      <c r="B133" s="22" t="s">
        <v>115</v>
      </c>
      <c r="C133" s="23">
        <v>5</v>
      </c>
      <c r="D133" s="23">
        <v>4</v>
      </c>
      <c r="E133" s="24">
        <f t="shared" si="27"/>
        <v>1.278772378516624E-2</v>
      </c>
      <c r="F133" s="24">
        <f t="shared" si="28"/>
        <v>1.2345679012345678E-2</v>
      </c>
      <c r="G133" s="24">
        <f t="shared" si="30"/>
        <v>-0.2</v>
      </c>
      <c r="H133" s="24">
        <f t="shared" si="29"/>
        <v>-2.5575447570332483E-3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60</v>
      </c>
      <c r="D135" s="23">
        <v>95</v>
      </c>
      <c r="E135" s="24">
        <f t="shared" si="27"/>
        <v>0.15345268542199489</v>
      </c>
      <c r="F135" s="24">
        <f t="shared" si="28"/>
        <v>0.2932098765432099</v>
      </c>
      <c r="G135" s="24">
        <f t="shared" si="30"/>
        <v>0.58333333333333337</v>
      </c>
      <c r="H135" s="24">
        <f t="shared" si="29"/>
        <v>8.9514066496163697E-2</v>
      </c>
    </row>
    <row r="136" spans="1:8" s="25" customFormat="1" ht="25.5" x14ac:dyDescent="0.2">
      <c r="A136" s="21"/>
      <c r="B136" s="22" t="s">
        <v>118</v>
      </c>
      <c r="C136" s="23">
        <v>7</v>
      </c>
      <c r="D136" s="23">
        <v>8</v>
      </c>
      <c r="E136" s="24">
        <f t="shared" si="27"/>
        <v>1.7902813299232736E-2</v>
      </c>
      <c r="F136" s="24">
        <f t="shared" si="28"/>
        <v>2.4691358024691357E-2</v>
      </c>
      <c r="G136" s="24">
        <f t="shared" si="30"/>
        <v>0.14285714285714285</v>
      </c>
      <c r="H136" s="24">
        <f t="shared" si="29"/>
        <v>2.5575447570332479E-3</v>
      </c>
    </row>
    <row r="137" spans="1:8" s="25" customFormat="1" x14ac:dyDescent="0.2">
      <c r="A137" s="21"/>
      <c r="B137" s="22" t="s">
        <v>119</v>
      </c>
      <c r="C137" s="23">
        <v>3</v>
      </c>
      <c r="D137" s="23">
        <v>6</v>
      </c>
      <c r="E137" s="24">
        <f t="shared" si="27"/>
        <v>7.6726342710997444E-3</v>
      </c>
      <c r="F137" s="24">
        <f t="shared" si="28"/>
        <v>1.8518518518518517E-2</v>
      </c>
      <c r="G137" s="24">
        <f t="shared" si="30"/>
        <v>1</v>
      </c>
      <c r="H137" s="24">
        <f t="shared" si="29"/>
        <v>7.6726342710997444E-3</v>
      </c>
    </row>
    <row r="138" spans="1:8" s="25" customFormat="1" x14ac:dyDescent="0.2">
      <c r="A138" s="21"/>
      <c r="B138" s="22" t="s">
        <v>120</v>
      </c>
      <c r="C138" s="23">
        <v>1</v>
      </c>
      <c r="D138" s="23">
        <v>0</v>
      </c>
      <c r="E138" s="24">
        <f t="shared" si="27"/>
        <v>2.5575447570332483E-3</v>
      </c>
      <c r="F138" s="24" t="str">
        <f t="shared" si="28"/>
        <v/>
      </c>
      <c r="G138" s="24">
        <f t="shared" si="30"/>
        <v>-1</v>
      </c>
      <c r="H138" s="24">
        <f t="shared" si="29"/>
        <v>-2.5575447570332483E-3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3.0864197530864196E-3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2</v>
      </c>
      <c r="D140" s="23">
        <v>2</v>
      </c>
      <c r="E140" s="24">
        <f t="shared" si="27"/>
        <v>5.1150895140664966E-3</v>
      </c>
      <c r="F140" s="24">
        <f t="shared" si="28"/>
        <v>6.1728395061728392E-3</v>
      </c>
      <c r="G140" s="24">
        <f t="shared" si="30"/>
        <v>0</v>
      </c>
      <c r="H140" s="24">
        <f t="shared" si="29"/>
        <v>0</v>
      </c>
    </row>
    <row r="141" spans="1:8" s="25" customFormat="1" x14ac:dyDescent="0.2">
      <c r="A141" s="21"/>
      <c r="B141" s="22" t="s">
        <v>123</v>
      </c>
      <c r="C141" s="23">
        <v>1</v>
      </c>
      <c r="D141" s="23">
        <v>1</v>
      </c>
      <c r="E141" s="24">
        <f t="shared" si="27"/>
        <v>2.5575447570332483E-3</v>
      </c>
      <c r="F141" s="24">
        <f t="shared" si="28"/>
        <v>3.0864197530864196E-3</v>
      </c>
      <c r="G141" s="24">
        <f t="shared" si="30"/>
        <v>0</v>
      </c>
      <c r="H141" s="24">
        <f t="shared" si="29"/>
        <v>0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2</v>
      </c>
      <c r="D143" s="23">
        <v>0</v>
      </c>
      <c r="E143" s="24">
        <f t="shared" ref="E143:E171" si="35">+IF(C143=0,"",C143/C$76)</f>
        <v>5.1150895140664966E-3</v>
      </c>
      <c r="F143" s="24" t="str">
        <f t="shared" ref="F143:F171" si="36">+IF(D143=0,"",D143/D$76)</f>
        <v/>
      </c>
      <c r="G143" s="24">
        <f t="shared" si="30"/>
        <v>-1</v>
      </c>
      <c r="H143" s="24">
        <f t="shared" ref="H143:H171" si="37">+IF(OR(AND(E143=""),(G143="")),"",E143*G143)</f>
        <v>-5.1150895140664966E-3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1</v>
      </c>
      <c r="E144" s="24" t="str">
        <f t="shared" si="35"/>
        <v/>
      </c>
      <c r="F144" s="24">
        <f t="shared" si="36"/>
        <v>3.0864197530864196E-3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3</v>
      </c>
      <c r="D145" s="23">
        <v>0</v>
      </c>
      <c r="E145" s="24">
        <f t="shared" si="35"/>
        <v>7.6726342710997444E-3</v>
      </c>
      <c r="F145" s="24" t="str">
        <f t="shared" si="36"/>
        <v/>
      </c>
      <c r="G145" s="24">
        <f t="shared" si="38"/>
        <v>-1</v>
      </c>
      <c r="H145" s="24">
        <f t="shared" si="37"/>
        <v>-7.6726342710997444E-3</v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1</v>
      </c>
      <c r="E146" s="24" t="str">
        <f t="shared" si="35"/>
        <v/>
      </c>
      <c r="F146" s="24">
        <f t="shared" si="36"/>
        <v>3.0864197530864196E-3</v>
      </c>
      <c r="G146" s="24">
        <f t="shared" si="38"/>
        <v>1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1</v>
      </c>
      <c r="E147" s="24" t="str">
        <f t="shared" si="35"/>
        <v/>
      </c>
      <c r="F147" s="24">
        <f t="shared" si="36"/>
        <v>3.0864197530864196E-3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1</v>
      </c>
      <c r="E150" s="24" t="str">
        <f t="shared" si="35"/>
        <v/>
      </c>
      <c r="F150" s="24">
        <f t="shared" si="36"/>
        <v>3.0864197530864196E-3</v>
      </c>
      <c r="G150" s="24">
        <f t="shared" si="38"/>
        <v>1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0</v>
      </c>
      <c r="E156" s="24">
        <f t="shared" si="35"/>
        <v>2.5575447570332483E-3</v>
      </c>
      <c r="F156" s="24" t="str">
        <f t="shared" si="36"/>
        <v/>
      </c>
      <c r="G156" s="24">
        <f t="shared" si="38"/>
        <v>-1</v>
      </c>
      <c r="H156" s="24">
        <f t="shared" si="37"/>
        <v>-2.5575447570332483E-3</v>
      </c>
    </row>
    <row r="157" spans="1:8" s="25" customFormat="1" x14ac:dyDescent="0.2">
      <c r="A157" s="21"/>
      <c r="B157" s="22" t="s">
        <v>139</v>
      </c>
      <c r="C157" s="23">
        <v>1</v>
      </c>
      <c r="D157" s="23">
        <v>1</v>
      </c>
      <c r="E157" s="24">
        <f t="shared" si="35"/>
        <v>2.5575447570332483E-3</v>
      </c>
      <c r="F157" s="24">
        <f t="shared" si="36"/>
        <v>3.0864197530864196E-3</v>
      </c>
      <c r="G157" s="24">
        <f t="shared" si="38"/>
        <v>0</v>
      </c>
      <c r="H157" s="24">
        <f t="shared" si="37"/>
        <v>0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1</v>
      </c>
      <c r="E161" s="24" t="str">
        <f t="shared" si="35"/>
        <v/>
      </c>
      <c r="F161" s="24">
        <f t="shared" si="36"/>
        <v>3.0864197530864196E-3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1</v>
      </c>
      <c r="D162" s="23">
        <v>0</v>
      </c>
      <c r="E162" s="24">
        <f t="shared" si="35"/>
        <v>2.5575447570332483E-3</v>
      </c>
      <c r="F162" s="24" t="str">
        <f t="shared" si="36"/>
        <v/>
      </c>
      <c r="G162" s="24">
        <f t="shared" si="38"/>
        <v>-1</v>
      </c>
      <c r="H162" s="24">
        <f t="shared" si="37"/>
        <v>-2.5575447570332483E-3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7</v>
      </c>
      <c r="D168" s="23">
        <v>2</v>
      </c>
      <c r="E168" s="24">
        <f t="shared" si="35"/>
        <v>1.7902813299232736E-2</v>
      </c>
      <c r="F168" s="24">
        <f t="shared" si="36"/>
        <v>6.1728395061728392E-3</v>
      </c>
      <c r="G168" s="24">
        <f t="shared" si="38"/>
        <v>-0.7142857142857143</v>
      </c>
      <c r="H168" s="24">
        <f t="shared" si="37"/>
        <v>-1.278772378516624E-2</v>
      </c>
    </row>
    <row r="169" spans="1:9" s="25" customFormat="1" ht="25.5" x14ac:dyDescent="0.2">
      <c r="A169" s="21"/>
      <c r="B169" s="22" t="s">
        <v>151</v>
      </c>
      <c r="C169" s="23">
        <v>1</v>
      </c>
      <c r="D169" s="23">
        <v>3</v>
      </c>
      <c r="E169" s="24">
        <f t="shared" si="35"/>
        <v>2.5575447570332483E-3</v>
      </c>
      <c r="F169" s="24">
        <f t="shared" si="36"/>
        <v>9.2592592592592587E-3</v>
      </c>
      <c r="G169" s="24">
        <f t="shared" si="38"/>
        <v>2</v>
      </c>
      <c r="H169" s="24">
        <f t="shared" si="37"/>
        <v>5.1150895140664966E-3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381</v>
      </c>
      <c r="D177" s="19">
        <f>SUM(D178:D350)</f>
        <v>370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-2.8871391076115485E-2</v>
      </c>
      <c r="H177" s="20">
        <f t="shared" ref="H177:H210" si="41">+IF(OR(AND(E177=""),(G177="")),"",E177*G177)</f>
        <v>-2.8871391076115485E-2</v>
      </c>
      <c r="I177" s="25"/>
    </row>
    <row r="178" spans="1:9" s="25" customFormat="1" x14ac:dyDescent="0.2">
      <c r="A178" s="21"/>
      <c r="B178" s="22" t="s">
        <v>154</v>
      </c>
      <c r="C178" s="23">
        <v>13</v>
      </c>
      <c r="D178" s="23">
        <v>1</v>
      </c>
      <c r="E178" s="24">
        <f t="shared" si="39"/>
        <v>3.4120734908136482E-2</v>
      </c>
      <c r="F178" s="24">
        <f t="shared" si="40"/>
        <v>2.7027027027027029E-3</v>
      </c>
      <c r="G178" s="24">
        <f t="shared" ref="G178:G211" si="42">+IF(AND(C178=0,D178=0)," ",IF(C178=0,1,IF(D178=0,-1,(D178-C178)/C178)))</f>
        <v>-0.92307692307692313</v>
      </c>
      <c r="H178" s="24">
        <f t="shared" si="41"/>
        <v>-3.1496062992125984E-2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2</v>
      </c>
      <c r="D182" s="23">
        <v>2</v>
      </c>
      <c r="E182" s="24">
        <f t="shared" si="39"/>
        <v>5.2493438320209973E-3</v>
      </c>
      <c r="F182" s="24">
        <f t="shared" si="40"/>
        <v>5.4054054054054057E-3</v>
      </c>
      <c r="G182" s="24">
        <f t="shared" si="42"/>
        <v>0</v>
      </c>
      <c r="H182" s="24">
        <f t="shared" si="41"/>
        <v>0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12</v>
      </c>
      <c r="D184" s="23">
        <v>9</v>
      </c>
      <c r="E184" s="24">
        <f t="shared" si="39"/>
        <v>3.1496062992125984E-2</v>
      </c>
      <c r="F184" s="24">
        <f t="shared" si="40"/>
        <v>2.4324324324324326E-2</v>
      </c>
      <c r="G184" s="24">
        <f t="shared" si="42"/>
        <v>-0.25</v>
      </c>
      <c r="H184" s="24">
        <f t="shared" si="41"/>
        <v>-7.874015748031496E-3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2</v>
      </c>
      <c r="D186" s="23">
        <v>10</v>
      </c>
      <c r="E186" s="24">
        <f t="shared" si="39"/>
        <v>5.2493438320209973E-3</v>
      </c>
      <c r="F186" s="24">
        <f t="shared" si="40"/>
        <v>2.7027027027027029E-2</v>
      </c>
      <c r="G186" s="24">
        <f t="shared" si="42"/>
        <v>4</v>
      </c>
      <c r="H186" s="24">
        <f t="shared" si="41"/>
        <v>2.0997375328083989E-2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2.7027027027027029E-3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1</v>
      </c>
      <c r="E188" s="24" t="str">
        <f t="shared" si="39"/>
        <v/>
      </c>
      <c r="F188" s="24">
        <f t="shared" si="40"/>
        <v>2.7027027027027029E-3</v>
      </c>
      <c r="G188" s="24">
        <f t="shared" si="42"/>
        <v>1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1</v>
      </c>
      <c r="E189" s="24" t="str">
        <f t="shared" si="39"/>
        <v/>
      </c>
      <c r="F189" s="24">
        <f t="shared" si="40"/>
        <v>2.7027027027027029E-3</v>
      </c>
      <c r="G189" s="24">
        <f t="shared" si="42"/>
        <v>1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1</v>
      </c>
      <c r="D191" s="23">
        <v>22</v>
      </c>
      <c r="E191" s="24">
        <f t="shared" si="39"/>
        <v>2.6246719160104987E-3</v>
      </c>
      <c r="F191" s="24">
        <f t="shared" si="40"/>
        <v>5.9459459459459463E-2</v>
      </c>
      <c r="G191" s="24">
        <f t="shared" si="42"/>
        <v>21</v>
      </c>
      <c r="H191" s="24">
        <f t="shared" si="41"/>
        <v>5.5118110236220472E-2</v>
      </c>
    </row>
    <row r="192" spans="1:9" s="25" customFormat="1" x14ac:dyDescent="0.2">
      <c r="A192" s="21"/>
      <c r="B192" s="22" t="s">
        <v>167</v>
      </c>
      <c r="C192" s="23">
        <v>32</v>
      </c>
      <c r="D192" s="23">
        <v>3</v>
      </c>
      <c r="E192" s="24">
        <f t="shared" si="39"/>
        <v>8.3989501312335957E-2</v>
      </c>
      <c r="F192" s="24">
        <f t="shared" si="40"/>
        <v>8.1081081081081086E-3</v>
      </c>
      <c r="G192" s="24">
        <f t="shared" si="42"/>
        <v>-0.90625</v>
      </c>
      <c r="H192" s="24">
        <f t="shared" si="41"/>
        <v>-7.6115485564304461E-2</v>
      </c>
    </row>
    <row r="193" spans="1:8" s="25" customFormat="1" ht="25.5" x14ac:dyDescent="0.2">
      <c r="A193" s="21"/>
      <c r="B193" s="22" t="s">
        <v>168</v>
      </c>
      <c r="C193" s="23">
        <v>1</v>
      </c>
      <c r="D193" s="23">
        <v>2</v>
      </c>
      <c r="E193" s="24">
        <f t="shared" si="39"/>
        <v>2.6246719160104987E-3</v>
      </c>
      <c r="F193" s="24">
        <f t="shared" si="40"/>
        <v>5.4054054054054057E-3</v>
      </c>
      <c r="G193" s="24">
        <f t="shared" si="42"/>
        <v>1</v>
      </c>
      <c r="H193" s="24">
        <f t="shared" si="41"/>
        <v>2.6246719160104987E-3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1</v>
      </c>
      <c r="E194" s="24" t="str">
        <f t="shared" si="39"/>
        <v/>
      </c>
      <c r="F194" s="24">
        <f t="shared" si="40"/>
        <v>2.7027027027027029E-3</v>
      </c>
      <c r="G194" s="24">
        <f t="shared" si="42"/>
        <v>1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2</v>
      </c>
      <c r="E196" s="24" t="str">
        <f t="shared" si="39"/>
        <v/>
      </c>
      <c r="F196" s="24">
        <f t="shared" si="40"/>
        <v>5.4054054054054057E-3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3</v>
      </c>
      <c r="D198" s="23">
        <v>90</v>
      </c>
      <c r="E198" s="24">
        <f t="shared" si="39"/>
        <v>7.874015748031496E-3</v>
      </c>
      <c r="F198" s="24">
        <f t="shared" si="40"/>
        <v>0.24324324324324326</v>
      </c>
      <c r="G198" s="24">
        <f t="shared" si="42"/>
        <v>29</v>
      </c>
      <c r="H198" s="24">
        <f t="shared" si="41"/>
        <v>0.22834645669291337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3</v>
      </c>
      <c r="E199" s="24" t="str">
        <f t="shared" si="39"/>
        <v/>
      </c>
      <c r="F199" s="24">
        <f t="shared" si="40"/>
        <v>8.1081081081081086E-3</v>
      </c>
      <c r="G199" s="24">
        <f t="shared" si="42"/>
        <v>1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1</v>
      </c>
      <c r="D203" s="23">
        <v>0</v>
      </c>
      <c r="E203" s="24">
        <f t="shared" si="39"/>
        <v>2.6246719160104987E-3</v>
      </c>
      <c r="F203" s="24" t="str">
        <f t="shared" si="40"/>
        <v/>
      </c>
      <c r="G203" s="24">
        <f t="shared" si="42"/>
        <v>-1</v>
      </c>
      <c r="H203" s="24">
        <f t="shared" si="41"/>
        <v>-2.6246719160104987E-3</v>
      </c>
    </row>
    <row r="204" spans="1:8" s="25" customFormat="1" x14ac:dyDescent="0.2">
      <c r="A204" s="21"/>
      <c r="B204" s="22" t="s">
        <v>179</v>
      </c>
      <c r="C204" s="23">
        <v>23</v>
      </c>
      <c r="D204" s="23">
        <v>2</v>
      </c>
      <c r="E204" s="24">
        <f t="shared" si="39"/>
        <v>6.0367454068241469E-2</v>
      </c>
      <c r="F204" s="24">
        <f t="shared" si="40"/>
        <v>5.4054054054054057E-3</v>
      </c>
      <c r="G204" s="24">
        <f t="shared" si="42"/>
        <v>-0.91304347826086951</v>
      </c>
      <c r="H204" s="24">
        <f t="shared" si="41"/>
        <v>-5.5118110236220472E-2</v>
      </c>
    </row>
    <row r="205" spans="1:8" s="25" customFormat="1" ht="25.5" x14ac:dyDescent="0.2">
      <c r="A205" s="21"/>
      <c r="B205" s="22" t="s">
        <v>180</v>
      </c>
      <c r="C205" s="23">
        <v>1</v>
      </c>
      <c r="D205" s="23">
        <v>2</v>
      </c>
      <c r="E205" s="24">
        <f t="shared" si="39"/>
        <v>2.6246719160104987E-3</v>
      </c>
      <c r="F205" s="24">
        <f t="shared" si="40"/>
        <v>5.4054054054054057E-3</v>
      </c>
      <c r="G205" s="24">
        <f t="shared" si="42"/>
        <v>1</v>
      </c>
      <c r="H205" s="24">
        <f t="shared" si="41"/>
        <v>2.6246719160104987E-3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5</v>
      </c>
      <c r="D207" s="23">
        <v>5</v>
      </c>
      <c r="E207" s="24">
        <f t="shared" si="39"/>
        <v>1.3123359580052493E-2</v>
      </c>
      <c r="F207" s="24">
        <f t="shared" si="40"/>
        <v>1.3513513513513514E-2</v>
      </c>
      <c r="G207" s="24">
        <f t="shared" si="42"/>
        <v>0</v>
      </c>
      <c r="H207" s="24">
        <f t="shared" si="41"/>
        <v>0</v>
      </c>
    </row>
    <row r="208" spans="1:8" s="25" customFormat="1" x14ac:dyDescent="0.2">
      <c r="A208" s="21"/>
      <c r="B208" s="22" t="s">
        <v>182</v>
      </c>
      <c r="C208" s="23">
        <v>2</v>
      </c>
      <c r="D208" s="23">
        <v>1</v>
      </c>
      <c r="E208" s="24">
        <f t="shared" si="39"/>
        <v>5.2493438320209973E-3</v>
      </c>
      <c r="F208" s="24">
        <f t="shared" si="40"/>
        <v>2.7027027027027029E-3</v>
      </c>
      <c r="G208" s="24">
        <f t="shared" si="42"/>
        <v>-0.5</v>
      </c>
      <c r="H208" s="24">
        <f t="shared" si="41"/>
        <v>-2.6246719160104987E-3</v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4</v>
      </c>
      <c r="E209" s="24" t="str">
        <f t="shared" si="39"/>
        <v/>
      </c>
      <c r="F209" s="24">
        <f t="shared" si="40"/>
        <v>1.0810810810810811E-2</v>
      </c>
      <c r="G209" s="24">
        <f t="shared" si="42"/>
        <v>1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2</v>
      </c>
      <c r="D210" s="23">
        <v>2</v>
      </c>
      <c r="E210" s="24">
        <f t="shared" si="39"/>
        <v>5.2493438320209973E-3</v>
      </c>
      <c r="F210" s="24">
        <f t="shared" si="40"/>
        <v>5.4054054054054057E-3</v>
      </c>
      <c r="G210" s="24">
        <f t="shared" si="42"/>
        <v>0</v>
      </c>
      <c r="H210" s="24">
        <f t="shared" si="41"/>
        <v>0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3</v>
      </c>
      <c r="E211" s="24" t="str">
        <f t="shared" ref="E211:E241" si="51">+IF(C211=0,"",C211/C$177)</f>
        <v/>
      </c>
      <c r="F211" s="24">
        <f t="shared" ref="F211:F241" si="52">+IF(D211=0,"",D211/D$177)</f>
        <v>8.1081081081081086E-3</v>
      </c>
      <c r="G211" s="24">
        <f t="shared" si="42"/>
        <v>1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1</v>
      </c>
      <c r="D212" s="23">
        <v>0</v>
      </c>
      <c r="E212" s="24">
        <f t="shared" si="51"/>
        <v>2.6246719160104987E-3</v>
      </c>
      <c r="F212" s="24" t="str">
        <f t="shared" si="52"/>
        <v/>
      </c>
      <c r="G212" s="24">
        <f t="shared" ref="G212:G242" si="54">+IF(AND(C212=0,D212=0)," ",IF(C212=0,1,IF(D212=0,-1,(D212-C212)/C212)))</f>
        <v>-1</v>
      </c>
      <c r="H212" s="24">
        <f t="shared" si="53"/>
        <v>-2.6246719160104987E-3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12</v>
      </c>
      <c r="D215" s="23">
        <v>1</v>
      </c>
      <c r="E215" s="24">
        <f t="shared" si="51"/>
        <v>3.1496062992125984E-2</v>
      </c>
      <c r="F215" s="24">
        <f t="shared" si="52"/>
        <v>2.7027027027027029E-3</v>
      </c>
      <c r="G215" s="24">
        <f t="shared" si="54"/>
        <v>-0.91666666666666663</v>
      </c>
      <c r="H215" s="24">
        <f t="shared" si="53"/>
        <v>-2.8871391076115485E-2</v>
      </c>
    </row>
    <row r="216" spans="1:8" s="25" customFormat="1" x14ac:dyDescent="0.2">
      <c r="A216" s="21"/>
      <c r="B216" s="22" t="s">
        <v>190</v>
      </c>
      <c r="C216" s="23">
        <v>1</v>
      </c>
      <c r="D216" s="23">
        <v>2</v>
      </c>
      <c r="E216" s="24">
        <f t="shared" si="51"/>
        <v>2.6246719160104987E-3</v>
      </c>
      <c r="F216" s="24">
        <f t="shared" si="52"/>
        <v>5.4054054054054057E-3</v>
      </c>
      <c r="G216" s="24">
        <f t="shared" si="54"/>
        <v>1</v>
      </c>
      <c r="H216" s="24">
        <f t="shared" si="53"/>
        <v>2.6246719160104987E-3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3</v>
      </c>
      <c r="D219" s="23">
        <v>1</v>
      </c>
      <c r="E219" s="24">
        <f t="shared" si="51"/>
        <v>7.874015748031496E-3</v>
      </c>
      <c r="F219" s="24">
        <f t="shared" si="52"/>
        <v>2.7027027027027029E-3</v>
      </c>
      <c r="G219" s="24">
        <f t="shared" si="54"/>
        <v>-0.66666666666666663</v>
      </c>
      <c r="H219" s="24">
        <f t="shared" si="53"/>
        <v>-5.2493438320209973E-3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2</v>
      </c>
      <c r="E222" s="24" t="str">
        <f t="shared" si="51"/>
        <v/>
      </c>
      <c r="F222" s="24">
        <f t="shared" si="52"/>
        <v>5.4054054054054057E-3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3</v>
      </c>
      <c r="D224" s="23">
        <v>3</v>
      </c>
      <c r="E224" s="24">
        <f t="shared" si="51"/>
        <v>7.874015748031496E-3</v>
      </c>
      <c r="F224" s="24">
        <f t="shared" si="52"/>
        <v>8.1081081081081086E-3</v>
      </c>
      <c r="G224" s="24">
        <f t="shared" si="54"/>
        <v>0</v>
      </c>
      <c r="H224" s="24">
        <f t="shared" si="53"/>
        <v>0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81</v>
      </c>
      <c r="D231" s="23">
        <v>7</v>
      </c>
      <c r="E231" s="24">
        <f t="shared" si="51"/>
        <v>0.2125984251968504</v>
      </c>
      <c r="F231" s="24">
        <f t="shared" si="52"/>
        <v>1.891891891891892E-2</v>
      </c>
      <c r="G231" s="24">
        <f t="shared" si="54"/>
        <v>-0.9135802469135802</v>
      </c>
      <c r="H231" s="24">
        <f t="shared" si="53"/>
        <v>-0.1942257217847769</v>
      </c>
    </row>
    <row r="232" spans="1:8" s="25" customFormat="1" x14ac:dyDescent="0.2">
      <c r="A232" s="21"/>
      <c r="B232" s="22" t="s">
        <v>206</v>
      </c>
      <c r="C232" s="23">
        <v>1</v>
      </c>
      <c r="D232" s="23">
        <v>0</v>
      </c>
      <c r="E232" s="24">
        <f t="shared" si="51"/>
        <v>2.6246719160104987E-3</v>
      </c>
      <c r="F232" s="24" t="str">
        <f t="shared" si="52"/>
        <v/>
      </c>
      <c r="G232" s="24">
        <f t="shared" si="54"/>
        <v>-1</v>
      </c>
      <c r="H232" s="24">
        <f t="shared" si="53"/>
        <v>-2.6246719160104987E-3</v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</v>
      </c>
      <c r="D237" s="23">
        <v>0</v>
      </c>
      <c r="E237" s="24">
        <f t="shared" si="51"/>
        <v>2.6246719160104987E-3</v>
      </c>
      <c r="F237" s="24" t="str">
        <f t="shared" si="52"/>
        <v/>
      </c>
      <c r="G237" s="24">
        <f t="shared" si="54"/>
        <v>-1</v>
      </c>
      <c r="H237" s="24">
        <f t="shared" si="53"/>
        <v>-2.6246719160104987E-3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1</v>
      </c>
      <c r="E238" s="24" t="str">
        <f t="shared" si="51"/>
        <v/>
      </c>
      <c r="F238" s="24">
        <f t="shared" si="52"/>
        <v>2.7027027027027029E-3</v>
      </c>
      <c r="G238" s="24">
        <f t="shared" si="54"/>
        <v>1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1</v>
      </c>
      <c r="E241" s="24" t="str">
        <f t="shared" si="51"/>
        <v/>
      </c>
      <c r="F241" s="24">
        <f t="shared" si="52"/>
        <v>2.7027027027027029E-3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4</v>
      </c>
      <c r="D244" s="23">
        <v>3</v>
      </c>
      <c r="E244" s="24">
        <f t="shared" si="55"/>
        <v>1.0498687664041995E-2</v>
      </c>
      <c r="F244" s="24">
        <f t="shared" si="56"/>
        <v>8.1081081081081086E-3</v>
      </c>
      <c r="G244" s="24">
        <f t="shared" ref="G244:G275" si="62">+IF(AND(C244=0,D244=0)," ",IF(C244=0,1,IF(D244=0,-1,(D244-C244)/C244)))</f>
        <v>-0.25</v>
      </c>
      <c r="H244" s="24">
        <f t="shared" si="57"/>
        <v>-2.6246719160104987E-3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1</v>
      </c>
      <c r="E247" s="24" t="str">
        <f t="shared" si="55"/>
        <v/>
      </c>
      <c r="F247" s="24">
        <f t="shared" si="56"/>
        <v>2.7027027027027029E-3</v>
      </c>
      <c r="G247" s="24">
        <f t="shared" si="62"/>
        <v>1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1</v>
      </c>
      <c r="D249" s="23">
        <v>1</v>
      </c>
      <c r="E249" s="24">
        <f t="shared" si="55"/>
        <v>2.6246719160104987E-3</v>
      </c>
      <c r="F249" s="24">
        <f t="shared" si="56"/>
        <v>2.7027027027027029E-3</v>
      </c>
      <c r="G249" s="24">
        <f t="shared" si="62"/>
        <v>0</v>
      </c>
      <c r="H249" s="24">
        <f t="shared" si="57"/>
        <v>0</v>
      </c>
    </row>
    <row r="250" spans="1:8" s="25" customFormat="1" x14ac:dyDescent="0.2">
      <c r="A250" s="21"/>
      <c r="B250" s="22" t="s">
        <v>220</v>
      </c>
      <c r="C250" s="23">
        <v>3</v>
      </c>
      <c r="D250" s="23">
        <v>13</v>
      </c>
      <c r="E250" s="24">
        <f t="shared" si="55"/>
        <v>7.874015748031496E-3</v>
      </c>
      <c r="F250" s="24">
        <f t="shared" si="56"/>
        <v>3.5135135135135137E-2</v>
      </c>
      <c r="G250" s="24">
        <f t="shared" si="62"/>
        <v>3.3333333333333335</v>
      </c>
      <c r="H250" s="24">
        <f t="shared" si="57"/>
        <v>2.6246719160104987E-2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23</v>
      </c>
      <c r="E260" s="24" t="str">
        <f t="shared" si="55"/>
        <v/>
      </c>
      <c r="F260" s="24">
        <f t="shared" si="56"/>
        <v>6.2162162162162166E-2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8</v>
      </c>
      <c r="D265" s="23">
        <v>1</v>
      </c>
      <c r="E265" s="24">
        <f t="shared" si="55"/>
        <v>2.0997375328083989E-2</v>
      </c>
      <c r="F265" s="24">
        <f t="shared" si="56"/>
        <v>2.7027027027027029E-3</v>
      </c>
      <c r="G265" s="24">
        <f t="shared" si="62"/>
        <v>-0.875</v>
      </c>
      <c r="H265" s="24">
        <f t="shared" si="57"/>
        <v>-1.8372703412073491E-2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1</v>
      </c>
      <c r="E269" s="24" t="str">
        <f t="shared" si="55"/>
        <v/>
      </c>
      <c r="F269" s="24">
        <f t="shared" si="56"/>
        <v>2.7027027027027029E-3</v>
      </c>
      <c r="G269" s="24">
        <f t="shared" si="62"/>
        <v>1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2</v>
      </c>
      <c r="E270" s="24" t="str">
        <f t="shared" si="55"/>
        <v/>
      </c>
      <c r="F270" s="24">
        <f t="shared" si="56"/>
        <v>5.4054054054054057E-3</v>
      </c>
      <c r="G270" s="24">
        <f t="shared" si="62"/>
        <v>1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1</v>
      </c>
      <c r="E272" s="24" t="str">
        <f t="shared" si="55"/>
        <v/>
      </c>
      <c r="F272" s="24">
        <f t="shared" si="56"/>
        <v>2.7027027027027029E-3</v>
      </c>
      <c r="G272" s="24">
        <f t="shared" si="62"/>
        <v>1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1</v>
      </c>
      <c r="E273" s="24">
        <f t="shared" si="55"/>
        <v>2.6246719160104987E-3</v>
      </c>
      <c r="F273" s="24">
        <f t="shared" si="56"/>
        <v>2.7027027027027029E-3</v>
      </c>
      <c r="G273" s="24">
        <f t="shared" si="62"/>
        <v>0</v>
      </c>
      <c r="H273" s="24">
        <f t="shared" si="57"/>
        <v>0</v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1</v>
      </c>
      <c r="E274" s="24" t="str">
        <f t="shared" si="55"/>
        <v/>
      </c>
      <c r="F274" s="24">
        <f t="shared" si="56"/>
        <v>2.7027027027027029E-3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2</v>
      </c>
      <c r="E275" s="24" t="str">
        <f t="shared" ref="E275:E306" si="63">+IF(C275=0,"",C275/C$177)</f>
        <v/>
      </c>
      <c r="F275" s="24">
        <f t="shared" ref="F275:F306" si="64">+IF(D275=0,"",D275/D$177)</f>
        <v>5.4054054054054057E-3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1</v>
      </c>
      <c r="E276" s="24" t="str">
        <f t="shared" si="63"/>
        <v/>
      </c>
      <c r="F276" s="24">
        <f t="shared" si="64"/>
        <v>2.7027027027027029E-3</v>
      </c>
      <c r="G276" s="24">
        <f t="shared" ref="G276:G307" si="66">+IF(AND(C276=0,D276=0)," ",IF(C276=0,1,IF(D276=0,-1,(D276-C276)/C276)))</f>
        <v>1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7</v>
      </c>
      <c r="D277" s="23">
        <v>10</v>
      </c>
      <c r="E277" s="24">
        <f t="shared" si="63"/>
        <v>1.8372703412073491E-2</v>
      </c>
      <c r="F277" s="24">
        <f t="shared" si="64"/>
        <v>2.7027027027027029E-2</v>
      </c>
      <c r="G277" s="24">
        <f t="shared" si="66"/>
        <v>0.42857142857142855</v>
      </c>
      <c r="H277" s="24">
        <f t="shared" si="65"/>
        <v>7.874015748031496E-3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2</v>
      </c>
      <c r="D282" s="23">
        <v>8</v>
      </c>
      <c r="E282" s="24">
        <f t="shared" si="63"/>
        <v>5.2493438320209973E-3</v>
      </c>
      <c r="F282" s="24">
        <f t="shared" si="64"/>
        <v>2.1621621621621623E-2</v>
      </c>
      <c r="G282" s="24">
        <f t="shared" si="66"/>
        <v>3</v>
      </c>
      <c r="H282" s="24">
        <f t="shared" si="65"/>
        <v>1.5748031496062992E-2</v>
      </c>
    </row>
    <row r="283" spans="1:8" s="25" customFormat="1" x14ac:dyDescent="0.2">
      <c r="A283" s="21"/>
      <c r="B283" s="22" t="s">
        <v>252</v>
      </c>
      <c r="C283" s="23">
        <v>1</v>
      </c>
      <c r="D283" s="23">
        <v>0</v>
      </c>
      <c r="E283" s="24">
        <f t="shared" si="63"/>
        <v>2.6246719160104987E-3</v>
      </c>
      <c r="F283" s="24" t="str">
        <f t="shared" si="64"/>
        <v/>
      </c>
      <c r="G283" s="24">
        <f t="shared" si="66"/>
        <v>-1</v>
      </c>
      <c r="H283" s="24">
        <f t="shared" si="65"/>
        <v>-2.6246719160104987E-3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0</v>
      </c>
      <c r="E288" s="24">
        <f t="shared" si="63"/>
        <v>2.6246719160104987E-3</v>
      </c>
      <c r="F288" s="24" t="str">
        <f t="shared" si="64"/>
        <v/>
      </c>
      <c r="G288" s="24">
        <f t="shared" si="66"/>
        <v>-1</v>
      </c>
      <c r="H288" s="24">
        <f t="shared" si="65"/>
        <v>-2.6246719160104987E-3</v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5</v>
      </c>
      <c r="D294" s="23">
        <v>8</v>
      </c>
      <c r="E294" s="24">
        <f t="shared" si="63"/>
        <v>1.3123359580052493E-2</v>
      </c>
      <c r="F294" s="24">
        <f t="shared" si="64"/>
        <v>2.1621621621621623E-2</v>
      </c>
      <c r="G294" s="24">
        <f t="shared" si="66"/>
        <v>0.6</v>
      </c>
      <c r="H294" s="24">
        <f t="shared" si="65"/>
        <v>7.874015748031496E-3</v>
      </c>
    </row>
    <row r="295" spans="1:8" s="25" customFormat="1" x14ac:dyDescent="0.2">
      <c r="A295" s="21"/>
      <c r="B295" s="22" t="s">
        <v>264</v>
      </c>
      <c r="C295" s="23">
        <v>1</v>
      </c>
      <c r="D295" s="23">
        <v>4</v>
      </c>
      <c r="E295" s="24">
        <f t="shared" si="63"/>
        <v>2.6246719160104987E-3</v>
      </c>
      <c r="F295" s="24">
        <f t="shared" si="64"/>
        <v>1.0810810810810811E-2</v>
      </c>
      <c r="G295" s="24">
        <f t="shared" si="66"/>
        <v>3</v>
      </c>
      <c r="H295" s="24">
        <f t="shared" si="65"/>
        <v>7.874015748031496E-3</v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2</v>
      </c>
      <c r="E300" s="24" t="str">
        <f t="shared" si="63"/>
        <v/>
      </c>
      <c r="F300" s="24">
        <f t="shared" si="64"/>
        <v>5.4054054054054057E-3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2</v>
      </c>
      <c r="D306" s="23">
        <v>0</v>
      </c>
      <c r="E306" s="24">
        <f t="shared" si="63"/>
        <v>5.2493438320209973E-3</v>
      </c>
      <c r="F306" s="24" t="str">
        <f t="shared" si="64"/>
        <v/>
      </c>
      <c r="G306" s="24">
        <f t="shared" si="66"/>
        <v>-1</v>
      </c>
      <c r="H306" s="24">
        <f t="shared" si="65"/>
        <v>-5.2493438320209973E-3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1</v>
      </c>
      <c r="E308" s="24" t="str">
        <f t="shared" si="67"/>
        <v/>
      </c>
      <c r="F308" s="24">
        <f t="shared" si="68"/>
        <v>2.7027027027027029E-3</v>
      </c>
      <c r="G308" s="24">
        <f t="shared" ref="G308:G339" si="70">+IF(AND(C308=0,D308=0)," ",IF(C308=0,1,IF(D308=0,-1,(D308-C308)/C308)))</f>
        <v>1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1</v>
      </c>
      <c r="D311" s="23">
        <v>21</v>
      </c>
      <c r="E311" s="24">
        <f t="shared" si="67"/>
        <v>2.6246719160104987E-3</v>
      </c>
      <c r="F311" s="24">
        <f t="shared" si="68"/>
        <v>5.675675675675676E-2</v>
      </c>
      <c r="G311" s="24">
        <f t="shared" si="70"/>
        <v>20</v>
      </c>
      <c r="H311" s="24">
        <f t="shared" si="69"/>
        <v>5.2493438320209973E-2</v>
      </c>
    </row>
    <row r="312" spans="1:8" s="25" customFormat="1" x14ac:dyDescent="0.2">
      <c r="A312" s="21"/>
      <c r="B312" s="22" t="s">
        <v>279</v>
      </c>
      <c r="C312" s="23">
        <v>2</v>
      </c>
      <c r="D312" s="23">
        <v>1</v>
      </c>
      <c r="E312" s="24">
        <f t="shared" si="67"/>
        <v>5.2493438320209973E-3</v>
      </c>
      <c r="F312" s="24">
        <f t="shared" si="68"/>
        <v>2.7027027027027029E-3</v>
      </c>
      <c r="G312" s="24">
        <f t="shared" si="70"/>
        <v>-0.5</v>
      </c>
      <c r="H312" s="24">
        <f t="shared" si="69"/>
        <v>-2.6246719160104987E-3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131</v>
      </c>
      <c r="D314" s="23">
        <v>74</v>
      </c>
      <c r="E314" s="24">
        <f t="shared" si="67"/>
        <v>0.34383202099737531</v>
      </c>
      <c r="F314" s="24">
        <f t="shared" si="68"/>
        <v>0.2</v>
      </c>
      <c r="G314" s="24">
        <f t="shared" si="70"/>
        <v>-0.4351145038167939</v>
      </c>
      <c r="H314" s="24">
        <f t="shared" si="69"/>
        <v>-0.14960629921259841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1</v>
      </c>
      <c r="E319" s="24" t="str">
        <f t="shared" si="67"/>
        <v/>
      </c>
      <c r="F319" s="24">
        <f t="shared" si="68"/>
        <v>2.7027027027027029E-3</v>
      </c>
      <c r="G319" s="24">
        <f t="shared" si="70"/>
        <v>1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2</v>
      </c>
      <c r="D325" s="23">
        <v>3</v>
      </c>
      <c r="E325" s="24">
        <f t="shared" si="67"/>
        <v>5.2493438320209973E-3</v>
      </c>
      <c r="F325" s="24">
        <f t="shared" si="68"/>
        <v>8.1081081081081086E-3</v>
      </c>
      <c r="G325" s="24">
        <f t="shared" si="70"/>
        <v>0.5</v>
      </c>
      <c r="H325" s="24">
        <f t="shared" si="69"/>
        <v>2.6246719160104987E-3</v>
      </c>
    </row>
    <row r="326" spans="1:8" s="25" customFormat="1" x14ac:dyDescent="0.2">
      <c r="A326" s="21"/>
      <c r="B326" s="22" t="s">
        <v>293</v>
      </c>
      <c r="C326" s="23">
        <v>1</v>
      </c>
      <c r="D326" s="23">
        <v>0</v>
      </c>
      <c r="E326" s="24">
        <f t="shared" si="67"/>
        <v>2.6246719160104987E-3</v>
      </c>
      <c r="F326" s="24" t="str">
        <f t="shared" si="68"/>
        <v/>
      </c>
      <c r="G326" s="24">
        <f t="shared" si="70"/>
        <v>-1</v>
      </c>
      <c r="H326" s="24">
        <f t="shared" si="69"/>
        <v>-2.6246719160104987E-3</v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1</v>
      </c>
      <c r="D330" s="23">
        <v>0</v>
      </c>
      <c r="E330" s="24">
        <f t="shared" si="67"/>
        <v>2.6246719160104987E-3</v>
      </c>
      <c r="F330" s="24" t="str">
        <f t="shared" si="68"/>
        <v/>
      </c>
      <c r="G330" s="24">
        <f t="shared" si="70"/>
        <v>-1</v>
      </c>
      <c r="H330" s="24">
        <f t="shared" si="69"/>
        <v>-2.6246719160104987E-3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1</v>
      </c>
      <c r="E334" s="24" t="str">
        <f t="shared" si="67"/>
        <v/>
      </c>
      <c r="F334" s="24">
        <f t="shared" si="68"/>
        <v>2.7027027027027029E-3</v>
      </c>
      <c r="G334" s="24">
        <f t="shared" si="70"/>
        <v>1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4</v>
      </c>
      <c r="D339" s="23">
        <v>0</v>
      </c>
      <c r="E339" s="24">
        <f t="shared" ref="E339:E350" si="71">+IF(C339=0,"",C339/C$177)</f>
        <v>1.0498687664041995E-2</v>
      </c>
      <c r="F339" s="24" t="str">
        <f t="shared" ref="F339:F350" si="72">+IF(D339=0,"",D339/D$177)</f>
        <v/>
      </c>
      <c r="G339" s="24">
        <f t="shared" si="70"/>
        <v>-1</v>
      </c>
      <c r="H339" s="24">
        <f t="shared" ref="H339:H350" si="73">+IF(OR(AND(E339=""),(G339="")),"",E339*G339)</f>
        <v>-1.0498687664041995E-2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3467</v>
      </c>
      <c r="D356" s="19">
        <f>SUM(D357:D585)</f>
        <v>2097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-0.39515431208537638</v>
      </c>
      <c r="H356" s="20">
        <f t="shared" ref="H356:H420" si="81">+IF(OR(AND(E356=""),(G356="")),"",E356*G356)</f>
        <v>-0.39515431208537638</v>
      </c>
      <c r="I356" s="25"/>
    </row>
    <row r="357" spans="1:9" s="25" customFormat="1" x14ac:dyDescent="0.2">
      <c r="A357" s="21"/>
      <c r="B357" s="22" t="s">
        <v>316</v>
      </c>
      <c r="C357" s="23">
        <v>6</v>
      </c>
      <c r="D357" s="23">
        <v>4</v>
      </c>
      <c r="E357" s="24">
        <f t="shared" si="79"/>
        <v>1.7306028266512836E-3</v>
      </c>
      <c r="F357" s="24">
        <f t="shared" si="80"/>
        <v>1.9074868860276585E-3</v>
      </c>
      <c r="G357" s="24">
        <f t="shared" ref="G357:G421" si="82">+IF(AND(C357=0,D357=0)," ",IF(C357=0,1,IF(D357=0,-1,(D357-C357)/C357)))</f>
        <v>-0.33333333333333331</v>
      </c>
      <c r="H357" s="24">
        <f t="shared" si="81"/>
        <v>-5.7686760888376112E-4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2</v>
      </c>
      <c r="E358" s="24" t="str">
        <f t="shared" si="79"/>
        <v/>
      </c>
      <c r="F358" s="24">
        <f t="shared" si="80"/>
        <v>9.5374344301382924E-4</v>
      </c>
      <c r="G358" s="24">
        <f t="shared" si="82"/>
        <v>1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1</v>
      </c>
      <c r="E359" s="24" t="str">
        <f t="shared" si="79"/>
        <v/>
      </c>
      <c r="F359" s="24">
        <f t="shared" si="80"/>
        <v>4.7687172150691462E-4</v>
      </c>
      <c r="G359" s="24">
        <f t="shared" si="82"/>
        <v>1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4.7687172150691462E-4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33</v>
      </c>
      <c r="D362" s="23">
        <v>16</v>
      </c>
      <c r="E362" s="24">
        <f t="shared" si="79"/>
        <v>9.5183155465820603E-3</v>
      </c>
      <c r="F362" s="24">
        <f t="shared" si="80"/>
        <v>7.6299475441106339E-3</v>
      </c>
      <c r="G362" s="24">
        <f t="shared" si="82"/>
        <v>-0.51515151515151514</v>
      </c>
      <c r="H362" s="24">
        <f t="shared" si="81"/>
        <v>-4.9033746755119704E-3</v>
      </c>
    </row>
    <row r="363" spans="1:9" s="25" customFormat="1" x14ac:dyDescent="0.2">
      <c r="A363" s="21"/>
      <c r="B363" s="22" t="s">
        <v>322</v>
      </c>
      <c r="C363" s="23">
        <v>35</v>
      </c>
      <c r="D363" s="23">
        <v>0</v>
      </c>
      <c r="E363" s="24">
        <f t="shared" si="79"/>
        <v>1.0095183155465821E-2</v>
      </c>
      <c r="F363" s="24" t="str">
        <f t="shared" si="80"/>
        <v/>
      </c>
      <c r="G363" s="24">
        <f t="shared" si="82"/>
        <v>-1</v>
      </c>
      <c r="H363" s="24">
        <f t="shared" si="81"/>
        <v>-1.0095183155465821E-2</v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5</v>
      </c>
      <c r="E364" s="24">
        <f t="shared" si="79"/>
        <v>2.8843380444188056E-4</v>
      </c>
      <c r="F364" s="24">
        <f t="shared" si="80"/>
        <v>2.384358607534573E-3</v>
      </c>
      <c r="G364" s="24">
        <f t="shared" si="82"/>
        <v>4</v>
      </c>
      <c r="H364" s="24">
        <f t="shared" si="81"/>
        <v>1.1537352177675222E-3</v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1</v>
      </c>
      <c r="E365" s="24" t="str">
        <f t="shared" si="79"/>
        <v/>
      </c>
      <c r="F365" s="24">
        <f t="shared" si="80"/>
        <v>4.7687172150691462E-4</v>
      </c>
      <c r="G365" s="24">
        <f t="shared" si="82"/>
        <v>1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14</v>
      </c>
      <c r="D366" s="23">
        <v>0</v>
      </c>
      <c r="E366" s="24">
        <f t="shared" si="79"/>
        <v>4.0380732621863279E-3</v>
      </c>
      <c r="F366" s="24" t="str">
        <f t="shared" si="80"/>
        <v/>
      </c>
      <c r="G366" s="24">
        <f t="shared" si="82"/>
        <v>-1</v>
      </c>
      <c r="H366" s="24">
        <f t="shared" si="81"/>
        <v>-4.0380732621863279E-3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40</v>
      </c>
      <c r="D368" s="23">
        <v>79</v>
      </c>
      <c r="E368" s="24">
        <f t="shared" si="79"/>
        <v>1.1537352177675224E-2</v>
      </c>
      <c r="F368" s="24">
        <f t="shared" si="80"/>
        <v>3.7672865999046255E-2</v>
      </c>
      <c r="G368" s="24">
        <f t="shared" si="82"/>
        <v>0.97499999999999998</v>
      </c>
      <c r="H368" s="24">
        <f t="shared" si="81"/>
        <v>1.1248918373233344E-2</v>
      </c>
    </row>
    <row r="369" spans="1:8" s="25" customFormat="1" x14ac:dyDescent="0.2">
      <c r="A369" s="21"/>
      <c r="B369" s="22" t="s">
        <v>328</v>
      </c>
      <c r="C369" s="23">
        <v>3</v>
      </c>
      <c r="D369" s="23">
        <v>2</v>
      </c>
      <c r="E369" s="24">
        <f t="shared" si="79"/>
        <v>8.6530141332564179E-4</v>
      </c>
      <c r="F369" s="24">
        <f t="shared" si="80"/>
        <v>9.5374344301382924E-4</v>
      </c>
      <c r="G369" s="24">
        <f t="shared" si="82"/>
        <v>-0.33333333333333331</v>
      </c>
      <c r="H369" s="24">
        <f t="shared" si="81"/>
        <v>-2.8843380444188056E-4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0</v>
      </c>
      <c r="D371" s="23">
        <v>28</v>
      </c>
      <c r="E371" s="24" t="str">
        <f t="shared" si="79"/>
        <v/>
      </c>
      <c r="F371" s="24">
        <f t="shared" si="80"/>
        <v>1.335240820219361E-2</v>
      </c>
      <c r="G371" s="24">
        <f t="shared" si="82"/>
        <v>1</v>
      </c>
      <c r="H371" s="24" t="str">
        <f t="shared" si="81"/>
        <v/>
      </c>
    </row>
    <row r="372" spans="1:8" s="25" customFormat="1" x14ac:dyDescent="0.2">
      <c r="A372" s="21"/>
      <c r="B372" s="22" t="s">
        <v>631</v>
      </c>
      <c r="C372" s="23">
        <v>2</v>
      </c>
      <c r="D372" s="23">
        <v>7</v>
      </c>
      <c r="E372" s="24">
        <f t="shared" si="79"/>
        <v>5.7686760888376112E-4</v>
      </c>
      <c r="F372" s="24">
        <f t="shared" si="80"/>
        <v>3.3381020505484026E-3</v>
      </c>
      <c r="G372" s="24">
        <f t="shared" si="82"/>
        <v>2.5</v>
      </c>
      <c r="H372" s="24">
        <f t="shared" si="81"/>
        <v>1.4421690222094028E-3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1</v>
      </c>
      <c r="E374" s="24" t="str">
        <f t="shared" si="79"/>
        <v/>
      </c>
      <c r="F374" s="24">
        <f t="shared" si="80"/>
        <v>4.7687172150691462E-4</v>
      </c>
      <c r="G374" s="24">
        <f t="shared" si="82"/>
        <v>1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852</v>
      </c>
      <c r="D376" s="23">
        <v>749</v>
      </c>
      <c r="E376" s="24">
        <f t="shared" si="79"/>
        <v>0.24574560138448226</v>
      </c>
      <c r="F376" s="24">
        <f t="shared" si="80"/>
        <v>0.35717691940867907</v>
      </c>
      <c r="G376" s="24">
        <f t="shared" si="82"/>
        <v>-0.12089201877934272</v>
      </c>
      <c r="H376" s="24">
        <f t="shared" si="81"/>
        <v>-2.97086818575137E-2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1</v>
      </c>
      <c r="E377" s="24" t="str">
        <f t="shared" si="79"/>
        <v/>
      </c>
      <c r="F377" s="24">
        <f t="shared" si="80"/>
        <v>4.7687172150691462E-4</v>
      </c>
      <c r="G377" s="24">
        <f t="shared" si="82"/>
        <v>1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1</v>
      </c>
      <c r="E379" s="24">
        <f t="shared" si="79"/>
        <v>2.8843380444188056E-4</v>
      </c>
      <c r="F379" s="24">
        <f t="shared" si="80"/>
        <v>4.7687172150691462E-4</v>
      </c>
      <c r="G379" s="24">
        <f t="shared" si="82"/>
        <v>0</v>
      </c>
      <c r="H379" s="24">
        <f t="shared" si="81"/>
        <v>0</v>
      </c>
    </row>
    <row r="380" spans="1:8" s="25" customFormat="1" x14ac:dyDescent="0.2">
      <c r="A380" s="21"/>
      <c r="B380" s="22" t="s">
        <v>338</v>
      </c>
      <c r="C380" s="23">
        <v>54</v>
      </c>
      <c r="D380" s="23">
        <v>15</v>
      </c>
      <c r="E380" s="24">
        <f t="shared" si="79"/>
        <v>1.5575425439861552E-2</v>
      </c>
      <c r="F380" s="24">
        <f t="shared" si="80"/>
        <v>7.1530758226037196E-3</v>
      </c>
      <c r="G380" s="24">
        <f t="shared" si="82"/>
        <v>-0.72222222222222221</v>
      </c>
      <c r="H380" s="24">
        <f t="shared" si="81"/>
        <v>-1.1248918373233344E-2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2</v>
      </c>
      <c r="E381" s="24" t="str">
        <f t="shared" si="79"/>
        <v/>
      </c>
      <c r="F381" s="24">
        <f t="shared" si="80"/>
        <v>9.5374344301382924E-4</v>
      </c>
      <c r="G381" s="24">
        <f t="shared" si="82"/>
        <v>1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1</v>
      </c>
      <c r="E383" s="24" t="str">
        <f t="shared" si="79"/>
        <v/>
      </c>
      <c r="F383" s="24">
        <f t="shared" si="80"/>
        <v>4.7687172150691462E-4</v>
      </c>
      <c r="G383" s="24">
        <f t="shared" si="82"/>
        <v>1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1</v>
      </c>
      <c r="E385" s="24" t="str">
        <f t="shared" si="79"/>
        <v/>
      </c>
      <c r="F385" s="24">
        <f t="shared" si="80"/>
        <v>4.7687172150691462E-4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2</v>
      </c>
      <c r="D386" s="23">
        <v>0</v>
      </c>
      <c r="E386" s="24">
        <f t="shared" si="79"/>
        <v>5.7686760888376112E-4</v>
      </c>
      <c r="F386" s="24" t="str">
        <f t="shared" si="80"/>
        <v/>
      </c>
      <c r="G386" s="24">
        <f t="shared" si="82"/>
        <v>-1</v>
      </c>
      <c r="H386" s="24">
        <f t="shared" si="81"/>
        <v>-5.7686760888376112E-4</v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5</v>
      </c>
      <c r="D390" s="23">
        <v>24</v>
      </c>
      <c r="E390" s="24">
        <f t="shared" si="79"/>
        <v>1.442169022209403E-3</v>
      </c>
      <c r="F390" s="24">
        <f t="shared" si="80"/>
        <v>1.1444921316165951E-2</v>
      </c>
      <c r="G390" s="24">
        <f t="shared" si="82"/>
        <v>3.8</v>
      </c>
      <c r="H390" s="24">
        <f t="shared" si="81"/>
        <v>5.4802422843957315E-3</v>
      </c>
    </row>
    <row r="391" spans="1:8" s="25" customFormat="1" x14ac:dyDescent="0.2">
      <c r="A391" s="21"/>
      <c r="B391" s="22" t="s">
        <v>349</v>
      </c>
      <c r="C391" s="23">
        <v>16</v>
      </c>
      <c r="D391" s="23">
        <v>26</v>
      </c>
      <c r="E391" s="24">
        <f t="shared" si="79"/>
        <v>4.614940871070089E-3</v>
      </c>
      <c r="F391" s="24">
        <f t="shared" si="80"/>
        <v>1.239866475917978E-2</v>
      </c>
      <c r="G391" s="24">
        <f t="shared" si="82"/>
        <v>0.625</v>
      </c>
      <c r="H391" s="24">
        <f t="shared" si="81"/>
        <v>2.8843380444188056E-3</v>
      </c>
    </row>
    <row r="392" spans="1:8" s="25" customFormat="1" x14ac:dyDescent="0.2">
      <c r="A392" s="21"/>
      <c r="B392" s="22" t="s">
        <v>350</v>
      </c>
      <c r="C392" s="23">
        <v>4</v>
      </c>
      <c r="D392" s="23">
        <v>0</v>
      </c>
      <c r="E392" s="24">
        <f t="shared" si="79"/>
        <v>1.1537352177675222E-3</v>
      </c>
      <c r="F392" s="24" t="str">
        <f t="shared" si="80"/>
        <v/>
      </c>
      <c r="G392" s="24">
        <f t="shared" si="82"/>
        <v>-1</v>
      </c>
      <c r="H392" s="24">
        <f t="shared" si="81"/>
        <v>-1.1537352177675222E-3</v>
      </c>
    </row>
    <row r="393" spans="1:8" s="25" customFormat="1" x14ac:dyDescent="0.2">
      <c r="A393" s="21"/>
      <c r="B393" s="22" t="s">
        <v>351</v>
      </c>
      <c r="C393" s="23">
        <v>6</v>
      </c>
      <c r="D393" s="23">
        <v>2</v>
      </c>
      <c r="E393" s="24">
        <f t="shared" si="79"/>
        <v>1.7306028266512836E-3</v>
      </c>
      <c r="F393" s="24">
        <f t="shared" si="80"/>
        <v>9.5374344301382924E-4</v>
      </c>
      <c r="G393" s="24">
        <f t="shared" si="82"/>
        <v>-0.66666666666666663</v>
      </c>
      <c r="H393" s="24">
        <f t="shared" si="81"/>
        <v>-1.1537352177675222E-3</v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0</v>
      </c>
      <c r="E394" s="24">
        <f t="shared" si="79"/>
        <v>2.8843380444188056E-4</v>
      </c>
      <c r="F394" s="24" t="str">
        <f t="shared" si="80"/>
        <v/>
      </c>
      <c r="G394" s="24">
        <f t="shared" si="82"/>
        <v>-1</v>
      </c>
      <c r="H394" s="24">
        <f t="shared" si="81"/>
        <v>-2.8843380444188056E-4</v>
      </c>
    </row>
    <row r="395" spans="1:8" s="25" customFormat="1" x14ac:dyDescent="0.2">
      <c r="A395" s="21"/>
      <c r="B395" s="22" t="s">
        <v>632</v>
      </c>
      <c r="C395" s="23">
        <v>19</v>
      </c>
      <c r="D395" s="23">
        <v>2</v>
      </c>
      <c r="E395" s="24">
        <f t="shared" si="79"/>
        <v>5.4802422843957315E-3</v>
      </c>
      <c r="F395" s="24">
        <f t="shared" si="80"/>
        <v>9.5374344301382924E-4</v>
      </c>
      <c r="G395" s="24">
        <f t="shared" si="82"/>
        <v>-0.89473684210526316</v>
      </c>
      <c r="H395" s="24">
        <f t="shared" si="81"/>
        <v>-4.9033746755119704E-3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7</v>
      </c>
      <c r="D398" s="23">
        <v>1</v>
      </c>
      <c r="E398" s="24">
        <f t="shared" si="79"/>
        <v>2.0190366310931639E-3</v>
      </c>
      <c r="F398" s="24">
        <f t="shared" si="80"/>
        <v>4.7687172150691462E-4</v>
      </c>
      <c r="G398" s="24">
        <f t="shared" si="82"/>
        <v>-0.8571428571428571</v>
      </c>
      <c r="H398" s="24">
        <f t="shared" si="81"/>
        <v>-1.7306028266512834E-3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1769</v>
      </c>
      <c r="D402" s="23">
        <v>593</v>
      </c>
      <c r="E402" s="24">
        <f t="shared" si="79"/>
        <v>0.51023940005768675</v>
      </c>
      <c r="F402" s="24">
        <f t="shared" si="80"/>
        <v>0.2827849308536004</v>
      </c>
      <c r="G402" s="24">
        <f t="shared" si="82"/>
        <v>-0.66478236291690218</v>
      </c>
      <c r="H402" s="24">
        <f t="shared" si="81"/>
        <v>-0.33919815402365155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22</v>
      </c>
      <c r="D405" s="23">
        <v>16</v>
      </c>
      <c r="E405" s="24">
        <f t="shared" si="79"/>
        <v>6.3455436977213732E-3</v>
      </c>
      <c r="F405" s="24">
        <f t="shared" si="80"/>
        <v>7.6299475441106339E-3</v>
      </c>
      <c r="G405" s="24">
        <f t="shared" si="82"/>
        <v>-0.27272727272727271</v>
      </c>
      <c r="H405" s="24">
        <f t="shared" si="81"/>
        <v>-1.7306028266512834E-3</v>
      </c>
    </row>
    <row r="406" spans="1:8" s="25" customFormat="1" x14ac:dyDescent="0.2">
      <c r="A406" s="21"/>
      <c r="B406" s="22" t="s">
        <v>362</v>
      </c>
      <c r="C406" s="23">
        <v>159</v>
      </c>
      <c r="D406" s="23">
        <v>159</v>
      </c>
      <c r="E406" s="24">
        <f t="shared" si="79"/>
        <v>4.5860974906259011E-2</v>
      </c>
      <c r="F406" s="24">
        <f t="shared" si="80"/>
        <v>7.5822603719599424E-2</v>
      </c>
      <c r="G406" s="24">
        <f t="shared" si="82"/>
        <v>0</v>
      </c>
      <c r="H406" s="24">
        <f t="shared" si="81"/>
        <v>0</v>
      </c>
    </row>
    <row r="407" spans="1:8" s="25" customFormat="1" x14ac:dyDescent="0.2">
      <c r="A407" s="21"/>
      <c r="B407" s="22" t="s">
        <v>363</v>
      </c>
      <c r="C407" s="23">
        <v>8</v>
      </c>
      <c r="D407" s="23">
        <v>10</v>
      </c>
      <c r="E407" s="24">
        <f t="shared" si="79"/>
        <v>2.3074704355350445E-3</v>
      </c>
      <c r="F407" s="24">
        <f t="shared" si="80"/>
        <v>4.7687172150691461E-3</v>
      </c>
      <c r="G407" s="24">
        <f t="shared" si="82"/>
        <v>0.25</v>
      </c>
      <c r="H407" s="24">
        <f t="shared" si="81"/>
        <v>5.7686760888376112E-4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4.7687172150691462E-4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2</v>
      </c>
      <c r="E411" s="24" t="str">
        <f t="shared" si="79"/>
        <v/>
      </c>
      <c r="F411" s="24">
        <f t="shared" si="80"/>
        <v>9.5374344301382924E-4</v>
      </c>
      <c r="G411" s="24">
        <f t="shared" si="82"/>
        <v>1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9</v>
      </c>
      <c r="D413" s="23">
        <v>0</v>
      </c>
      <c r="E413" s="24">
        <f t="shared" si="79"/>
        <v>2.5959042399769255E-3</v>
      </c>
      <c r="F413" s="24" t="str">
        <f t="shared" si="80"/>
        <v/>
      </c>
      <c r="G413" s="24">
        <f t="shared" si="82"/>
        <v>-1</v>
      </c>
      <c r="H413" s="24">
        <f t="shared" si="81"/>
        <v>-2.5959042399769255E-3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0</v>
      </c>
      <c r="E416" s="24">
        <f t="shared" si="79"/>
        <v>2.8843380444188056E-4</v>
      </c>
      <c r="F416" s="24" t="str">
        <f t="shared" si="80"/>
        <v/>
      </c>
      <c r="G416" s="24">
        <f t="shared" si="82"/>
        <v>-1</v>
      </c>
      <c r="H416" s="24">
        <f t="shared" si="81"/>
        <v>-2.8843380444188056E-4</v>
      </c>
    </row>
    <row r="417" spans="1:8" s="25" customFormat="1" x14ac:dyDescent="0.2">
      <c r="A417" s="21"/>
      <c r="B417" s="22" t="s">
        <v>372</v>
      </c>
      <c r="C417" s="23">
        <v>41</v>
      </c>
      <c r="D417" s="23">
        <v>1</v>
      </c>
      <c r="E417" s="24">
        <f t="shared" si="79"/>
        <v>1.1825785982117105E-2</v>
      </c>
      <c r="F417" s="24">
        <f t="shared" si="80"/>
        <v>4.7687172150691462E-4</v>
      </c>
      <c r="G417" s="24">
        <f t="shared" si="82"/>
        <v>-0.97560975609756095</v>
      </c>
      <c r="H417" s="24">
        <f t="shared" si="81"/>
        <v>-1.1537352177675224E-2</v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8</v>
      </c>
      <c r="E418" s="24" t="str">
        <f t="shared" si="79"/>
        <v/>
      </c>
      <c r="F418" s="24">
        <f t="shared" si="80"/>
        <v>3.814973772055317E-3</v>
      </c>
      <c r="G418" s="24">
        <f t="shared" si="82"/>
        <v>1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1</v>
      </c>
      <c r="D420" s="23">
        <v>2</v>
      </c>
      <c r="E420" s="24">
        <f t="shared" si="79"/>
        <v>2.8843380444188056E-4</v>
      </c>
      <c r="F420" s="24">
        <f t="shared" si="80"/>
        <v>9.5374344301382924E-4</v>
      </c>
      <c r="G420" s="24">
        <f t="shared" si="82"/>
        <v>1</v>
      </c>
      <c r="H420" s="24">
        <f t="shared" si="81"/>
        <v>2.8843380444188056E-4</v>
      </c>
    </row>
    <row r="421" spans="1:8" s="25" customFormat="1" x14ac:dyDescent="0.2">
      <c r="A421" s="21"/>
      <c r="B421" s="22" t="s">
        <v>376</v>
      </c>
      <c r="C421" s="23">
        <v>14</v>
      </c>
      <c r="D421" s="23">
        <v>0</v>
      </c>
      <c r="E421" s="24">
        <f t="shared" ref="E421:E486" si="87">+IF(C421=0,"",C421/C$356)</f>
        <v>4.0380732621863279E-3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-4.0380732621863279E-3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2</v>
      </c>
      <c r="D424" s="23">
        <v>1</v>
      </c>
      <c r="E424" s="24">
        <f t="shared" si="87"/>
        <v>5.7686760888376112E-4</v>
      </c>
      <c r="F424" s="24">
        <f t="shared" si="88"/>
        <v>4.7687172150691462E-4</v>
      </c>
      <c r="G424" s="24">
        <f t="shared" si="90"/>
        <v>-0.5</v>
      </c>
      <c r="H424" s="24">
        <f t="shared" si="89"/>
        <v>-2.8843380444188056E-4</v>
      </c>
    </row>
    <row r="425" spans="1:8" s="25" customFormat="1" x14ac:dyDescent="0.2">
      <c r="A425" s="21"/>
      <c r="B425" s="22" t="s">
        <v>380</v>
      </c>
      <c r="C425" s="23">
        <v>8</v>
      </c>
      <c r="D425" s="23">
        <v>0</v>
      </c>
      <c r="E425" s="24">
        <f t="shared" si="87"/>
        <v>2.3074704355350445E-3</v>
      </c>
      <c r="F425" s="24" t="str">
        <f t="shared" si="88"/>
        <v/>
      </c>
      <c r="G425" s="24">
        <f t="shared" si="90"/>
        <v>-1</v>
      </c>
      <c r="H425" s="24">
        <f t="shared" si="89"/>
        <v>-2.3074704355350445E-3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2</v>
      </c>
      <c r="D427" s="23">
        <v>2</v>
      </c>
      <c r="E427" s="24">
        <f t="shared" si="87"/>
        <v>5.7686760888376112E-4</v>
      </c>
      <c r="F427" s="24">
        <f t="shared" si="88"/>
        <v>9.5374344301382924E-4</v>
      </c>
      <c r="G427" s="24">
        <f t="shared" si="90"/>
        <v>0</v>
      </c>
      <c r="H427" s="24">
        <f t="shared" si="89"/>
        <v>0</v>
      </c>
    </row>
    <row r="428" spans="1:8" s="25" customFormat="1" x14ac:dyDescent="0.2">
      <c r="A428" s="21"/>
      <c r="B428" s="22" t="s">
        <v>383</v>
      </c>
      <c r="C428" s="23">
        <v>28</v>
      </c>
      <c r="D428" s="23">
        <v>11</v>
      </c>
      <c r="E428" s="24">
        <f t="shared" si="87"/>
        <v>8.0761465243726557E-3</v>
      </c>
      <c r="F428" s="24">
        <f t="shared" si="88"/>
        <v>5.2455889365760613E-3</v>
      </c>
      <c r="G428" s="24">
        <f t="shared" si="90"/>
        <v>-0.6071428571428571</v>
      </c>
      <c r="H428" s="24">
        <f t="shared" si="89"/>
        <v>-4.9033746755119696E-3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2</v>
      </c>
      <c r="E431" s="24" t="str">
        <f t="shared" si="87"/>
        <v/>
      </c>
      <c r="F431" s="24">
        <f t="shared" si="88"/>
        <v>9.5374344301382924E-4</v>
      </c>
      <c r="G431" s="24">
        <f t="shared" si="90"/>
        <v>1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6</v>
      </c>
      <c r="D432" s="23">
        <v>3</v>
      </c>
      <c r="E432" s="24">
        <f t="shared" si="87"/>
        <v>1.7306028266512836E-3</v>
      </c>
      <c r="F432" s="24">
        <f t="shared" si="88"/>
        <v>1.4306151645207439E-3</v>
      </c>
      <c r="G432" s="24">
        <f t="shared" si="90"/>
        <v>-0.5</v>
      </c>
      <c r="H432" s="24">
        <f t="shared" si="89"/>
        <v>-8.6530141332564179E-4</v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1</v>
      </c>
      <c r="E433" s="24" t="str">
        <f t="shared" si="87"/>
        <v/>
      </c>
      <c r="F433" s="24">
        <f t="shared" si="88"/>
        <v>4.7687172150691462E-4</v>
      </c>
      <c r="G433" s="24">
        <f t="shared" si="90"/>
        <v>1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17</v>
      </c>
      <c r="D436" s="23">
        <v>11</v>
      </c>
      <c r="E436" s="24">
        <f t="shared" si="87"/>
        <v>4.9033746755119704E-3</v>
      </c>
      <c r="F436" s="24">
        <f t="shared" si="88"/>
        <v>5.2455889365760613E-3</v>
      </c>
      <c r="G436" s="24">
        <f t="shared" si="90"/>
        <v>-0.35294117647058826</v>
      </c>
      <c r="H436" s="24">
        <f t="shared" si="89"/>
        <v>-1.7306028266512838E-3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</v>
      </c>
      <c r="D442" s="23">
        <v>0</v>
      </c>
      <c r="E442" s="24">
        <f t="shared" si="87"/>
        <v>2.8843380444188056E-4</v>
      </c>
      <c r="F442" s="24" t="str">
        <f t="shared" si="88"/>
        <v/>
      </c>
      <c r="G442" s="24">
        <f t="shared" si="90"/>
        <v>-1</v>
      </c>
      <c r="H442" s="24">
        <f t="shared" si="89"/>
        <v>-2.8843380444188056E-4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1</v>
      </c>
      <c r="E443" s="24" t="str">
        <f t="shared" si="87"/>
        <v/>
      </c>
      <c r="F443" s="24">
        <f t="shared" si="88"/>
        <v>4.7687172150691462E-4</v>
      </c>
      <c r="G443" s="24">
        <f t="shared" si="90"/>
        <v>1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3</v>
      </c>
      <c r="D452" s="23">
        <v>48</v>
      </c>
      <c r="E452" s="24">
        <f t="shared" si="87"/>
        <v>8.6530141332564179E-4</v>
      </c>
      <c r="F452" s="24">
        <f t="shared" si="88"/>
        <v>2.2889842632331903E-2</v>
      </c>
      <c r="G452" s="24">
        <f t="shared" si="90"/>
        <v>15</v>
      </c>
      <c r="H452" s="24">
        <f t="shared" si="89"/>
        <v>1.2979521199884627E-2</v>
      </c>
    </row>
    <row r="453" spans="1:9" s="25" customFormat="1" x14ac:dyDescent="0.2">
      <c r="A453" s="21"/>
      <c r="B453" s="22" t="s">
        <v>406</v>
      </c>
      <c r="C453" s="23">
        <v>15</v>
      </c>
      <c r="D453" s="23">
        <v>1</v>
      </c>
      <c r="E453" s="24">
        <f t="shared" si="87"/>
        <v>4.3265070666282084E-3</v>
      </c>
      <c r="F453" s="24">
        <f t="shared" si="88"/>
        <v>4.7687172150691462E-4</v>
      </c>
      <c r="G453" s="24">
        <f t="shared" si="90"/>
        <v>-0.93333333333333335</v>
      </c>
      <c r="H453" s="24">
        <f t="shared" si="89"/>
        <v>-4.0380732621863279E-3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41</v>
      </c>
      <c r="D455" s="23">
        <v>112</v>
      </c>
      <c r="E455" s="24">
        <f t="shared" si="87"/>
        <v>1.1825785982117105E-2</v>
      </c>
      <c r="F455" s="24">
        <f t="shared" si="88"/>
        <v>5.3409632808774442E-2</v>
      </c>
      <c r="G455" s="24">
        <f t="shared" si="90"/>
        <v>1.7317073170731707</v>
      </c>
      <c r="H455" s="24">
        <f t="shared" si="89"/>
        <v>2.0478800115373522E-2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2</v>
      </c>
      <c r="D458" s="23">
        <v>0</v>
      </c>
      <c r="E458" s="24">
        <f t="shared" si="87"/>
        <v>5.7686760888376112E-4</v>
      </c>
      <c r="F458" s="24" t="str">
        <f t="shared" si="88"/>
        <v/>
      </c>
      <c r="G458" s="24">
        <f t="shared" si="90"/>
        <v>-1</v>
      </c>
      <c r="H458" s="24">
        <f t="shared" si="89"/>
        <v>-5.7686760888376112E-4</v>
      </c>
    </row>
    <row r="459" spans="1:9" s="25" customFormat="1" x14ac:dyDescent="0.2">
      <c r="A459" s="21"/>
      <c r="B459" s="22" t="s">
        <v>412</v>
      </c>
      <c r="C459" s="23">
        <v>17</v>
      </c>
      <c r="D459" s="23">
        <v>0</v>
      </c>
      <c r="E459" s="24">
        <f t="shared" si="87"/>
        <v>4.9033746755119704E-3</v>
      </c>
      <c r="F459" s="24" t="str">
        <f t="shared" si="88"/>
        <v/>
      </c>
      <c r="G459" s="24">
        <f t="shared" si="90"/>
        <v>-1</v>
      </c>
      <c r="H459" s="24">
        <f t="shared" si="89"/>
        <v>-4.9033746755119704E-3</v>
      </c>
    </row>
    <row r="460" spans="1:9" s="25" customFormat="1" x14ac:dyDescent="0.2">
      <c r="A460" s="21"/>
      <c r="B460" s="22" t="s">
        <v>413</v>
      </c>
      <c r="C460" s="23">
        <v>8</v>
      </c>
      <c r="D460" s="23">
        <v>6</v>
      </c>
      <c r="E460" s="24">
        <f t="shared" si="87"/>
        <v>2.3074704355350445E-3</v>
      </c>
      <c r="F460" s="24">
        <f t="shared" si="88"/>
        <v>2.8612303290414878E-3</v>
      </c>
      <c r="G460" s="24">
        <f t="shared" si="90"/>
        <v>-0.25</v>
      </c>
      <c r="H460" s="24">
        <f t="shared" si="89"/>
        <v>-5.7686760888376112E-4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2</v>
      </c>
      <c r="D463" s="23">
        <v>0</v>
      </c>
      <c r="E463" s="24">
        <f t="shared" si="87"/>
        <v>5.7686760888376112E-4</v>
      </c>
      <c r="F463" s="24" t="str">
        <f t="shared" si="88"/>
        <v/>
      </c>
      <c r="G463" s="24">
        <f t="shared" si="90"/>
        <v>-1</v>
      </c>
      <c r="H463" s="24">
        <f t="shared" si="89"/>
        <v>-5.7686760888376112E-4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1</v>
      </c>
      <c r="D466" s="23">
        <v>2</v>
      </c>
      <c r="E466" s="24">
        <f t="shared" si="87"/>
        <v>2.8843380444188056E-4</v>
      </c>
      <c r="F466" s="24">
        <f t="shared" si="88"/>
        <v>9.5374344301382924E-4</v>
      </c>
      <c r="G466" s="24">
        <f t="shared" si="90"/>
        <v>1</v>
      </c>
      <c r="H466" s="24">
        <f t="shared" si="89"/>
        <v>2.8843380444188056E-4</v>
      </c>
    </row>
    <row r="467" spans="1:8" s="25" customFormat="1" x14ac:dyDescent="0.2">
      <c r="A467" s="21"/>
      <c r="B467" s="22" t="s">
        <v>419</v>
      </c>
      <c r="C467" s="23">
        <v>2</v>
      </c>
      <c r="D467" s="23">
        <v>0</v>
      </c>
      <c r="E467" s="24">
        <f t="shared" si="87"/>
        <v>5.7686760888376112E-4</v>
      </c>
      <c r="F467" s="24" t="str">
        <f t="shared" si="88"/>
        <v/>
      </c>
      <c r="G467" s="24">
        <f t="shared" si="90"/>
        <v>-1</v>
      </c>
      <c r="H467" s="24">
        <f t="shared" si="89"/>
        <v>-5.7686760888376112E-4</v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2</v>
      </c>
      <c r="D475" s="23">
        <v>1</v>
      </c>
      <c r="E475" s="24">
        <f t="shared" si="87"/>
        <v>5.7686760888376112E-4</v>
      </c>
      <c r="F475" s="24">
        <f t="shared" si="88"/>
        <v>4.7687172150691462E-4</v>
      </c>
      <c r="G475" s="24">
        <f t="shared" si="90"/>
        <v>-0.5</v>
      </c>
      <c r="H475" s="24">
        <f t="shared" si="89"/>
        <v>-2.8843380444188056E-4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1</v>
      </c>
      <c r="D479" s="23">
        <v>0</v>
      </c>
      <c r="E479" s="24">
        <f t="shared" si="87"/>
        <v>2.8843380444188056E-4</v>
      </c>
      <c r="F479" s="24" t="str">
        <f t="shared" si="88"/>
        <v/>
      </c>
      <c r="G479" s="24">
        <f t="shared" si="90"/>
        <v>-1</v>
      </c>
      <c r="H479" s="24">
        <f t="shared" si="89"/>
        <v>-2.8843380444188056E-4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17</v>
      </c>
      <c r="D481" s="23">
        <v>8</v>
      </c>
      <c r="E481" s="24">
        <f t="shared" si="87"/>
        <v>4.9033746755119704E-3</v>
      </c>
      <c r="F481" s="24">
        <f t="shared" si="88"/>
        <v>3.814973772055317E-3</v>
      </c>
      <c r="G481" s="24">
        <f t="shared" si="90"/>
        <v>-0.52941176470588236</v>
      </c>
      <c r="H481" s="24">
        <f t="shared" si="89"/>
        <v>-2.5959042399769255E-3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1</v>
      </c>
      <c r="D489" s="23">
        <v>0</v>
      </c>
      <c r="E489" s="24">
        <f t="shared" si="95"/>
        <v>2.8843380444188056E-4</v>
      </c>
      <c r="F489" s="24" t="str">
        <f t="shared" si="96"/>
        <v/>
      </c>
      <c r="G489" s="24">
        <f t="shared" si="98"/>
        <v>-1</v>
      </c>
      <c r="H489" s="24">
        <f t="shared" si="97"/>
        <v>-2.8843380444188056E-4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18</v>
      </c>
      <c r="D491" s="23">
        <v>0</v>
      </c>
      <c r="E491" s="24">
        <f t="shared" si="95"/>
        <v>5.191808479953851E-3</v>
      </c>
      <c r="F491" s="24" t="str">
        <f t="shared" si="96"/>
        <v/>
      </c>
      <c r="G491" s="24">
        <f t="shared" si="98"/>
        <v>-1</v>
      </c>
      <c r="H491" s="24">
        <f t="shared" si="97"/>
        <v>-5.191808479953851E-3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</v>
      </c>
      <c r="D494" s="23">
        <v>2</v>
      </c>
      <c r="E494" s="24">
        <f t="shared" si="95"/>
        <v>2.8843380444188056E-4</v>
      </c>
      <c r="F494" s="24">
        <f t="shared" si="96"/>
        <v>9.5374344301382924E-4</v>
      </c>
      <c r="G494" s="24">
        <f t="shared" si="98"/>
        <v>1</v>
      </c>
      <c r="H494" s="24">
        <f t="shared" si="97"/>
        <v>2.8843380444188056E-4</v>
      </c>
    </row>
    <row r="495" spans="1:8" s="25" customFormat="1" x14ac:dyDescent="0.2">
      <c r="A495" s="21"/>
      <c r="B495" s="22" t="s">
        <v>446</v>
      </c>
      <c r="C495" s="23">
        <v>1</v>
      </c>
      <c r="D495" s="23">
        <v>0</v>
      </c>
      <c r="E495" s="24">
        <f t="shared" si="95"/>
        <v>2.8843380444188056E-4</v>
      </c>
      <c r="F495" s="24" t="str">
        <f t="shared" si="96"/>
        <v/>
      </c>
      <c r="G495" s="24">
        <f t="shared" si="98"/>
        <v>-1</v>
      </c>
      <c r="H495" s="24">
        <f t="shared" si="97"/>
        <v>-2.8843380444188056E-4</v>
      </c>
    </row>
    <row r="496" spans="1:8" s="25" customFormat="1" x14ac:dyDescent="0.2">
      <c r="A496" s="21"/>
      <c r="B496" s="22" t="s">
        <v>447</v>
      </c>
      <c r="C496" s="23">
        <v>4</v>
      </c>
      <c r="D496" s="23">
        <v>5</v>
      </c>
      <c r="E496" s="24">
        <f t="shared" si="95"/>
        <v>1.1537352177675222E-3</v>
      </c>
      <c r="F496" s="24">
        <f t="shared" si="96"/>
        <v>2.384358607534573E-3</v>
      </c>
      <c r="G496" s="24">
        <f t="shared" si="98"/>
        <v>0.25</v>
      </c>
      <c r="H496" s="24">
        <f t="shared" si="97"/>
        <v>2.8843380444188056E-4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1</v>
      </c>
      <c r="E499" s="24" t="str">
        <f t="shared" si="95"/>
        <v/>
      </c>
      <c r="F499" s="24">
        <f t="shared" si="96"/>
        <v>4.7687172150691462E-4</v>
      </c>
      <c r="G499" s="24">
        <f t="shared" si="98"/>
        <v>1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4</v>
      </c>
      <c r="D500" s="23">
        <v>1</v>
      </c>
      <c r="E500" s="24">
        <f t="shared" si="95"/>
        <v>1.1537352177675222E-3</v>
      </c>
      <c r="F500" s="24">
        <f t="shared" si="96"/>
        <v>4.7687172150691462E-4</v>
      </c>
      <c r="G500" s="24">
        <f t="shared" si="98"/>
        <v>-0.75</v>
      </c>
      <c r="H500" s="24">
        <f t="shared" si="97"/>
        <v>-8.6530141332564169E-4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1</v>
      </c>
      <c r="D508" s="23">
        <v>0</v>
      </c>
      <c r="E508" s="24">
        <f t="shared" si="95"/>
        <v>2.8843380444188056E-4</v>
      </c>
      <c r="F508" s="24" t="str">
        <f t="shared" si="96"/>
        <v/>
      </c>
      <c r="G508" s="24">
        <f t="shared" si="98"/>
        <v>-1</v>
      </c>
      <c r="H508" s="24">
        <f t="shared" si="97"/>
        <v>-2.8843380444188056E-4</v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1</v>
      </c>
      <c r="E516" s="24" t="str">
        <f t="shared" si="95"/>
        <v/>
      </c>
      <c r="F516" s="24">
        <f t="shared" si="96"/>
        <v>4.7687172150691462E-4</v>
      </c>
      <c r="G516" s="24">
        <f t="shared" si="98"/>
        <v>1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31</v>
      </c>
      <c r="D520" s="23">
        <v>0</v>
      </c>
      <c r="E520" s="24">
        <f t="shared" si="95"/>
        <v>8.9414479376982974E-3</v>
      </c>
      <c r="F520" s="24" t="str">
        <f t="shared" si="96"/>
        <v/>
      </c>
      <c r="G520" s="24">
        <f t="shared" si="98"/>
        <v>-1</v>
      </c>
      <c r="H520" s="24">
        <f t="shared" si="97"/>
        <v>-8.9414479376982974E-3</v>
      </c>
    </row>
    <row r="521" spans="1:8" s="25" customFormat="1" x14ac:dyDescent="0.2">
      <c r="A521" s="21"/>
      <c r="B521" s="22" t="s">
        <v>471</v>
      </c>
      <c r="C521" s="23">
        <v>10</v>
      </c>
      <c r="D521" s="23">
        <v>33</v>
      </c>
      <c r="E521" s="24">
        <f t="shared" si="95"/>
        <v>2.8843380444188061E-3</v>
      </c>
      <c r="F521" s="24">
        <f t="shared" si="96"/>
        <v>1.5736766809728183E-2</v>
      </c>
      <c r="G521" s="24">
        <f t="shared" si="98"/>
        <v>2.2999999999999998</v>
      </c>
      <c r="H521" s="24">
        <f t="shared" si="97"/>
        <v>6.6339775021632538E-3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1</v>
      </c>
      <c r="E522" s="24" t="str">
        <f t="shared" si="95"/>
        <v/>
      </c>
      <c r="F522" s="24">
        <f t="shared" si="96"/>
        <v>4.7687172150691462E-4</v>
      </c>
      <c r="G522" s="24">
        <f t="shared" si="98"/>
        <v>1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2</v>
      </c>
      <c r="D525" s="23">
        <v>3</v>
      </c>
      <c r="E525" s="24">
        <f t="shared" si="95"/>
        <v>5.7686760888376112E-4</v>
      </c>
      <c r="F525" s="24">
        <f t="shared" si="96"/>
        <v>1.4306151645207439E-3</v>
      </c>
      <c r="G525" s="24">
        <f t="shared" si="98"/>
        <v>0.5</v>
      </c>
      <c r="H525" s="24">
        <f t="shared" si="97"/>
        <v>2.8843380444188056E-4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1</v>
      </c>
      <c r="E534" s="24" t="str">
        <f t="shared" si="95"/>
        <v/>
      </c>
      <c r="F534" s="24">
        <f t="shared" si="96"/>
        <v>4.7687172150691462E-4</v>
      </c>
      <c r="G534" s="24">
        <f t="shared" si="98"/>
        <v>1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15</v>
      </c>
      <c r="D544" s="23">
        <v>17</v>
      </c>
      <c r="E544" s="24">
        <f t="shared" si="95"/>
        <v>4.3265070666282084E-3</v>
      </c>
      <c r="F544" s="24">
        <f t="shared" si="96"/>
        <v>8.1068192656175483E-3</v>
      </c>
      <c r="G544" s="24">
        <f t="shared" si="98"/>
        <v>0.13333333333333333</v>
      </c>
      <c r="H544" s="24">
        <f t="shared" si="97"/>
        <v>5.7686760888376112E-4</v>
      </c>
    </row>
    <row r="545" spans="1:8" s="25" customFormat="1" x14ac:dyDescent="0.2">
      <c r="A545" s="21"/>
      <c r="B545" s="22" t="s">
        <v>493</v>
      </c>
      <c r="C545" s="23">
        <v>2</v>
      </c>
      <c r="D545" s="23">
        <v>1</v>
      </c>
      <c r="E545" s="24">
        <f t="shared" si="95"/>
        <v>5.7686760888376112E-4</v>
      </c>
      <c r="F545" s="24">
        <f t="shared" si="96"/>
        <v>4.7687172150691462E-4</v>
      </c>
      <c r="G545" s="24">
        <f t="shared" si="98"/>
        <v>-0.5</v>
      </c>
      <c r="H545" s="24">
        <f t="shared" si="97"/>
        <v>-2.8843380444188056E-4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2</v>
      </c>
      <c r="D548" s="23">
        <v>2</v>
      </c>
      <c r="E548" s="24">
        <f t="shared" si="95"/>
        <v>5.7686760888376112E-4</v>
      </c>
      <c r="F548" s="24">
        <f t="shared" si="96"/>
        <v>9.5374344301382924E-4</v>
      </c>
      <c r="G548" s="24">
        <f t="shared" si="98"/>
        <v>0</v>
      </c>
      <c r="H548" s="24">
        <f t="shared" si="97"/>
        <v>0</v>
      </c>
    </row>
    <row r="549" spans="1:8" s="25" customFormat="1" x14ac:dyDescent="0.2">
      <c r="A549" s="21"/>
      <c r="B549" s="22" t="s">
        <v>497</v>
      </c>
      <c r="C549" s="23">
        <v>1</v>
      </c>
      <c r="D549" s="23">
        <v>0</v>
      </c>
      <c r="E549" s="24">
        <f t="shared" si="95"/>
        <v>2.8843380444188056E-4</v>
      </c>
      <c r="F549" s="24" t="str">
        <f t="shared" si="96"/>
        <v/>
      </c>
      <c r="G549" s="24">
        <f t="shared" si="98"/>
        <v>-1</v>
      </c>
      <c r="H549" s="24">
        <f t="shared" si="97"/>
        <v>-2.8843380444188056E-4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1</v>
      </c>
      <c r="E550" s="24" t="str">
        <f t="shared" si="95"/>
        <v/>
      </c>
      <c r="F550" s="24">
        <f t="shared" si="96"/>
        <v>4.7687172150691462E-4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1</v>
      </c>
      <c r="E553" s="24" t="str">
        <f t="shared" si="99"/>
        <v/>
      </c>
      <c r="F553" s="24">
        <f t="shared" si="100"/>
        <v>4.7687172150691462E-4</v>
      </c>
      <c r="G553" s="24">
        <f t="shared" si="102"/>
        <v>1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3</v>
      </c>
      <c r="D562" s="23">
        <v>0</v>
      </c>
      <c r="E562" s="24">
        <f t="shared" si="99"/>
        <v>8.6530141332564179E-4</v>
      </c>
      <c r="F562" s="24" t="str">
        <f t="shared" si="100"/>
        <v/>
      </c>
      <c r="G562" s="24">
        <f t="shared" si="102"/>
        <v>-1</v>
      </c>
      <c r="H562" s="24">
        <f t="shared" si="101"/>
        <v>-8.6530141332564179E-4</v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11</v>
      </c>
      <c r="D564" s="23">
        <v>7</v>
      </c>
      <c r="E564" s="24">
        <f t="shared" si="99"/>
        <v>3.1727718488606866E-3</v>
      </c>
      <c r="F564" s="24">
        <f t="shared" si="100"/>
        <v>3.3381020505484026E-3</v>
      </c>
      <c r="G564" s="24">
        <f t="shared" si="102"/>
        <v>-0.36363636363636365</v>
      </c>
      <c r="H564" s="24">
        <f t="shared" si="101"/>
        <v>-1.1537352177675225E-3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1</v>
      </c>
      <c r="E565" s="24" t="str">
        <f t="shared" si="99"/>
        <v/>
      </c>
      <c r="F565" s="24">
        <f t="shared" si="100"/>
        <v>4.7687172150691462E-4</v>
      </c>
      <c r="G565" s="24">
        <f t="shared" si="102"/>
        <v>1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35</v>
      </c>
      <c r="D569" s="23">
        <v>14</v>
      </c>
      <c r="E569" s="24">
        <f t="shared" si="99"/>
        <v>1.0095183155465821E-2</v>
      </c>
      <c r="F569" s="24">
        <f t="shared" si="100"/>
        <v>6.6762041010968052E-3</v>
      </c>
      <c r="G569" s="24">
        <f t="shared" si="102"/>
        <v>-0.6</v>
      </c>
      <c r="H569" s="24">
        <f t="shared" si="101"/>
        <v>-6.0571098932794927E-3</v>
      </c>
    </row>
    <row r="570" spans="1:8" s="25" customFormat="1" ht="25.5" x14ac:dyDescent="0.2">
      <c r="A570" s="21"/>
      <c r="B570" s="22" t="s">
        <v>517</v>
      </c>
      <c r="C570" s="23">
        <v>3</v>
      </c>
      <c r="D570" s="23">
        <v>0</v>
      </c>
      <c r="E570" s="24">
        <f t="shared" si="99"/>
        <v>8.6530141332564179E-4</v>
      </c>
      <c r="F570" s="24" t="str">
        <f t="shared" si="100"/>
        <v/>
      </c>
      <c r="G570" s="24">
        <f t="shared" si="102"/>
        <v>-1</v>
      </c>
      <c r="H570" s="24">
        <f t="shared" si="101"/>
        <v>-8.6530141332564179E-4</v>
      </c>
    </row>
    <row r="571" spans="1:8" s="25" customFormat="1" x14ac:dyDescent="0.2">
      <c r="A571" s="21"/>
      <c r="B571" s="22" t="s">
        <v>518</v>
      </c>
      <c r="C571" s="23">
        <v>18</v>
      </c>
      <c r="D571" s="23">
        <v>26</v>
      </c>
      <c r="E571" s="24">
        <f t="shared" si="99"/>
        <v>5.191808479953851E-3</v>
      </c>
      <c r="F571" s="24">
        <f t="shared" si="100"/>
        <v>1.239866475917978E-2</v>
      </c>
      <c r="G571" s="24">
        <f t="shared" si="102"/>
        <v>0.44444444444444442</v>
      </c>
      <c r="H571" s="24">
        <f t="shared" si="101"/>
        <v>2.3074704355350449E-3</v>
      </c>
    </row>
    <row r="572" spans="1:8" s="25" customFormat="1" x14ac:dyDescent="0.2">
      <c r="A572" s="21"/>
      <c r="B572" s="22" t="s">
        <v>519</v>
      </c>
      <c r="C572" s="23">
        <v>1</v>
      </c>
      <c r="D572" s="23">
        <v>0</v>
      </c>
      <c r="E572" s="24">
        <f t="shared" si="99"/>
        <v>2.8843380444188056E-4</v>
      </c>
      <c r="F572" s="24" t="str">
        <f t="shared" si="100"/>
        <v/>
      </c>
      <c r="G572" s="24">
        <f t="shared" si="102"/>
        <v>-1</v>
      </c>
      <c r="H572" s="24">
        <f t="shared" si="101"/>
        <v>-2.8843380444188056E-4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1</v>
      </c>
      <c r="E574" s="24" t="str">
        <f t="shared" si="99"/>
        <v/>
      </c>
      <c r="F574" s="24">
        <f t="shared" si="100"/>
        <v>4.7687172150691462E-4</v>
      </c>
      <c r="G574" s="24">
        <f t="shared" si="102"/>
        <v>1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3</v>
      </c>
      <c r="D578" s="23">
        <v>4</v>
      </c>
      <c r="E578" s="24">
        <f t="shared" si="99"/>
        <v>8.6530141332564179E-4</v>
      </c>
      <c r="F578" s="24">
        <f t="shared" si="100"/>
        <v>1.9074868860276585E-3</v>
      </c>
      <c r="G578" s="24">
        <f t="shared" si="102"/>
        <v>0.33333333333333331</v>
      </c>
      <c r="H578" s="24">
        <f t="shared" si="101"/>
        <v>2.8843380444188056E-4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6220</v>
      </c>
      <c r="D591" s="19">
        <f>SUM(D592:D618)</f>
        <v>5494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-0.11672025723472669</v>
      </c>
      <c r="H591" s="20">
        <f t="shared" ref="H591:H618" si="105">+IF(OR(AND(E591=""),(G591="")),"",E591*G591)</f>
        <v>-0.11672025723472669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15</v>
      </c>
      <c r="D593" s="23">
        <v>1</v>
      </c>
      <c r="E593" s="24">
        <f t="shared" si="103"/>
        <v>2.4115755627009648E-3</v>
      </c>
      <c r="F593" s="24">
        <f t="shared" si="104"/>
        <v>1.8201674554058973E-4</v>
      </c>
      <c r="G593" s="24">
        <f t="shared" si="106"/>
        <v>-0.93333333333333335</v>
      </c>
      <c r="H593" s="24">
        <f t="shared" si="105"/>
        <v>-2.2508038585209006E-3</v>
      </c>
    </row>
    <row r="594" spans="1:8" s="25" customFormat="1" ht="25.5" x14ac:dyDescent="0.2">
      <c r="A594" s="21"/>
      <c r="B594" s="22" t="s">
        <v>535</v>
      </c>
      <c r="C594" s="23">
        <v>9</v>
      </c>
      <c r="D594" s="23">
        <v>7</v>
      </c>
      <c r="E594" s="24">
        <f t="shared" si="103"/>
        <v>1.4469453376205787E-3</v>
      </c>
      <c r="F594" s="24">
        <f t="shared" si="104"/>
        <v>1.2741172187841281E-3</v>
      </c>
      <c r="G594" s="24">
        <f t="shared" si="106"/>
        <v>-0.22222222222222221</v>
      </c>
      <c r="H594" s="24">
        <f t="shared" si="105"/>
        <v>-3.2154340836012857E-4</v>
      </c>
    </row>
    <row r="595" spans="1:8" s="25" customFormat="1" x14ac:dyDescent="0.2">
      <c r="A595" s="21"/>
      <c r="B595" s="22" t="s">
        <v>536</v>
      </c>
      <c r="C595" s="23">
        <v>15</v>
      </c>
      <c r="D595" s="23">
        <v>35</v>
      </c>
      <c r="E595" s="24">
        <f t="shared" si="103"/>
        <v>2.4115755627009648E-3</v>
      </c>
      <c r="F595" s="24">
        <f t="shared" si="104"/>
        <v>6.3705860939206405E-3</v>
      </c>
      <c r="G595" s="24">
        <f t="shared" si="106"/>
        <v>1.3333333333333333</v>
      </c>
      <c r="H595" s="24">
        <f t="shared" si="105"/>
        <v>3.2154340836012861E-3</v>
      </c>
    </row>
    <row r="596" spans="1:8" s="25" customFormat="1" x14ac:dyDescent="0.2">
      <c r="A596" s="21"/>
      <c r="B596" s="22" t="s">
        <v>537</v>
      </c>
      <c r="C596" s="23">
        <v>1</v>
      </c>
      <c r="D596" s="23">
        <v>0</v>
      </c>
      <c r="E596" s="24">
        <f t="shared" si="103"/>
        <v>1.6077170418006431E-4</v>
      </c>
      <c r="F596" s="24" t="str">
        <f t="shared" si="104"/>
        <v/>
      </c>
      <c r="G596" s="24">
        <f t="shared" si="106"/>
        <v>-1</v>
      </c>
      <c r="H596" s="24">
        <f t="shared" si="105"/>
        <v>-1.6077170418006431E-4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2</v>
      </c>
      <c r="D604" s="23">
        <v>0</v>
      </c>
      <c r="E604" s="24">
        <f t="shared" si="103"/>
        <v>3.2154340836012862E-4</v>
      </c>
      <c r="F604" s="24" t="str">
        <f t="shared" si="104"/>
        <v/>
      </c>
      <c r="G604" s="24">
        <f t="shared" si="106"/>
        <v>-1</v>
      </c>
      <c r="H604" s="24">
        <f t="shared" si="105"/>
        <v>-3.2154340836012862E-4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30</v>
      </c>
      <c r="D606" s="23">
        <v>36</v>
      </c>
      <c r="E606" s="24">
        <f t="shared" si="103"/>
        <v>4.8231511254019296E-3</v>
      </c>
      <c r="F606" s="24">
        <f t="shared" si="104"/>
        <v>6.5526028394612308E-3</v>
      </c>
      <c r="G606" s="24">
        <f t="shared" si="106"/>
        <v>0.2</v>
      </c>
      <c r="H606" s="24">
        <f t="shared" si="105"/>
        <v>9.6463022508038593E-4</v>
      </c>
    </row>
    <row r="607" spans="1:8" s="25" customFormat="1" x14ac:dyDescent="0.2">
      <c r="A607" s="21"/>
      <c r="B607" s="22" t="s">
        <v>547</v>
      </c>
      <c r="C607" s="23">
        <v>42</v>
      </c>
      <c r="D607" s="23">
        <v>658</v>
      </c>
      <c r="E607" s="24">
        <f t="shared" si="103"/>
        <v>6.7524115755627006E-3</v>
      </c>
      <c r="F607" s="24">
        <f t="shared" si="104"/>
        <v>0.11976701856570804</v>
      </c>
      <c r="G607" s="24">
        <f t="shared" si="106"/>
        <v>14.666666666666666</v>
      </c>
      <c r="H607" s="24">
        <f t="shared" si="105"/>
        <v>9.9035369774919599E-2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1</v>
      </c>
      <c r="E608" s="24" t="str">
        <f t="shared" si="103"/>
        <v/>
      </c>
      <c r="F608" s="24">
        <f t="shared" si="104"/>
        <v>1.8201674554058973E-4</v>
      </c>
      <c r="G608" s="24">
        <f t="shared" si="106"/>
        <v>1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168</v>
      </c>
      <c r="D609" s="23">
        <v>42</v>
      </c>
      <c r="E609" s="24">
        <f t="shared" si="103"/>
        <v>2.7009646302250803E-2</v>
      </c>
      <c r="F609" s="24">
        <f t="shared" si="104"/>
        <v>7.6447033127047684E-3</v>
      </c>
      <c r="G609" s="24">
        <f t="shared" si="106"/>
        <v>-0.75</v>
      </c>
      <c r="H609" s="24">
        <f t="shared" si="105"/>
        <v>-2.0257234726688101E-2</v>
      </c>
    </row>
    <row r="610" spans="1:9" s="25" customFormat="1" x14ac:dyDescent="0.2">
      <c r="A610" s="21"/>
      <c r="B610" s="22" t="s">
        <v>550</v>
      </c>
      <c r="C610" s="23">
        <v>5929</v>
      </c>
      <c r="D610" s="23">
        <v>4709</v>
      </c>
      <c r="E610" s="24">
        <f t="shared" si="103"/>
        <v>0.95321543408360132</v>
      </c>
      <c r="F610" s="24">
        <f t="shared" si="104"/>
        <v>0.85711685475063704</v>
      </c>
      <c r="G610" s="24">
        <f t="shared" si="106"/>
        <v>-0.20576825771630966</v>
      </c>
      <c r="H610" s="24">
        <f t="shared" si="105"/>
        <v>-0.19614147909967847</v>
      </c>
    </row>
    <row r="611" spans="1:9" s="25" customFormat="1" x14ac:dyDescent="0.2">
      <c r="A611" s="21"/>
      <c r="B611" s="22" t="s">
        <v>551</v>
      </c>
      <c r="C611" s="23">
        <v>1</v>
      </c>
      <c r="D611" s="23">
        <v>3</v>
      </c>
      <c r="E611" s="24">
        <f t="shared" si="103"/>
        <v>1.6077170418006431E-4</v>
      </c>
      <c r="F611" s="24">
        <f t="shared" si="104"/>
        <v>5.4605023662176923E-4</v>
      </c>
      <c r="G611" s="24">
        <f t="shared" si="106"/>
        <v>2</v>
      </c>
      <c r="H611" s="24">
        <f t="shared" si="105"/>
        <v>3.2154340836012862E-4</v>
      </c>
    </row>
    <row r="612" spans="1:9" s="25" customFormat="1" x14ac:dyDescent="0.2">
      <c r="A612" s="21"/>
      <c r="B612" s="22" t="s">
        <v>552</v>
      </c>
      <c r="C612" s="23">
        <v>3</v>
      </c>
      <c r="D612" s="23">
        <v>0</v>
      </c>
      <c r="E612" s="24">
        <f t="shared" si="103"/>
        <v>4.8231511254019291E-4</v>
      </c>
      <c r="F612" s="24" t="str">
        <f t="shared" si="104"/>
        <v/>
      </c>
      <c r="G612" s="24">
        <f t="shared" si="106"/>
        <v>-1</v>
      </c>
      <c r="H612" s="24">
        <f t="shared" si="105"/>
        <v>-4.8231511254019291E-4</v>
      </c>
    </row>
    <row r="613" spans="1:9" s="25" customFormat="1" ht="25.5" x14ac:dyDescent="0.2">
      <c r="A613" s="21"/>
      <c r="B613" s="22" t="s">
        <v>553</v>
      </c>
      <c r="C613" s="23">
        <v>1</v>
      </c>
      <c r="D613" s="23">
        <v>1</v>
      </c>
      <c r="E613" s="24">
        <f t="shared" si="103"/>
        <v>1.6077170418006431E-4</v>
      </c>
      <c r="F613" s="24">
        <f t="shared" si="104"/>
        <v>1.8201674554058973E-4</v>
      </c>
      <c r="G613" s="24">
        <f t="shared" si="106"/>
        <v>0</v>
      </c>
      <c r="H613" s="24">
        <f t="shared" si="105"/>
        <v>0</v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1</v>
      </c>
      <c r="D616" s="23">
        <v>0</v>
      </c>
      <c r="E616" s="24">
        <f t="shared" si="103"/>
        <v>1.6077170418006431E-4</v>
      </c>
      <c r="F616" s="24" t="str">
        <f t="shared" si="104"/>
        <v/>
      </c>
      <c r="G616" s="24">
        <f t="shared" si="106"/>
        <v>-1</v>
      </c>
      <c r="H616" s="24">
        <f t="shared" si="105"/>
        <v>-1.6077170418006431E-4</v>
      </c>
    </row>
    <row r="617" spans="1:9" s="25" customFormat="1" ht="25.5" x14ac:dyDescent="0.2">
      <c r="A617" s="21"/>
      <c r="B617" s="22" t="s">
        <v>640</v>
      </c>
      <c r="C617" s="23">
        <v>2</v>
      </c>
      <c r="D617" s="23">
        <v>0</v>
      </c>
      <c r="E617" s="24">
        <f t="shared" si="103"/>
        <v>3.2154340836012862E-4</v>
      </c>
      <c r="F617" s="24" t="str">
        <f t="shared" si="104"/>
        <v/>
      </c>
      <c r="G617" s="24">
        <f t="shared" si="106"/>
        <v>-1</v>
      </c>
      <c r="H617" s="24">
        <f t="shared" si="105"/>
        <v>-3.2154340836012862E-4</v>
      </c>
    </row>
    <row r="618" spans="1:9" ht="25.5" x14ac:dyDescent="0.2">
      <c r="A618" s="14"/>
      <c r="B618" s="15" t="s">
        <v>557</v>
      </c>
      <c r="C618" s="16">
        <v>1</v>
      </c>
      <c r="D618" s="23">
        <v>1</v>
      </c>
      <c r="E618" s="17">
        <f t="shared" si="103"/>
        <v>1.6077170418006431E-4</v>
      </c>
      <c r="F618" s="17">
        <f t="shared" si="104"/>
        <v>1.8201674554058973E-4</v>
      </c>
      <c r="G618" s="17">
        <f t="shared" si="106"/>
        <v>0</v>
      </c>
      <c r="H618" s="17">
        <f t="shared" si="105"/>
        <v>0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602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603</v>
      </c>
      <c r="C8" s="12">
        <f>+C19+C76+C177+C356+C591</f>
        <v>7802</v>
      </c>
      <c r="D8" s="13">
        <f>+D19+D76+D177+D356+D591</f>
        <v>13259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0.69943604204050247</v>
      </c>
      <c r="H8" s="10">
        <f t="shared" ref="H8:H13" si="1">+IF(OR(AND(E8=""),(G8="")),"",E8*G8)</f>
        <v>0.69943604204050247</v>
      </c>
    </row>
    <row r="9" spans="1:8" s="25" customFormat="1" x14ac:dyDescent="0.2">
      <c r="A9" s="21"/>
      <c r="B9" s="22" t="s">
        <v>6</v>
      </c>
      <c r="C9" s="23">
        <f>+C19</f>
        <v>37</v>
      </c>
      <c r="D9" s="23">
        <f>+D19</f>
        <v>45</v>
      </c>
      <c r="E9" s="24">
        <f t="shared" ref="E9:F13" si="2">+C9/C$8</f>
        <v>4.742373750320431E-3</v>
      </c>
      <c r="F9" s="24">
        <f t="shared" si="2"/>
        <v>3.3939211101893054E-3</v>
      </c>
      <c r="G9" s="24">
        <f t="shared" si="0"/>
        <v>0.21621621621621623</v>
      </c>
      <c r="H9" s="24">
        <f t="shared" si="1"/>
        <v>1.0253781081773906E-3</v>
      </c>
    </row>
    <row r="10" spans="1:8" s="25" customFormat="1" x14ac:dyDescent="0.2">
      <c r="A10" s="21"/>
      <c r="B10" s="22" t="s">
        <v>7</v>
      </c>
      <c r="C10" s="23">
        <f>+C76</f>
        <v>934</v>
      </c>
      <c r="D10" s="23">
        <f>+D76</f>
        <v>1482</v>
      </c>
      <c r="E10" s="24">
        <f t="shared" si="2"/>
        <v>0.11971289412971033</v>
      </c>
      <c r="F10" s="24">
        <f t="shared" si="2"/>
        <v>0.11177313522890113</v>
      </c>
      <c r="G10" s="24">
        <f t="shared" si="0"/>
        <v>0.58672376873661669</v>
      </c>
      <c r="H10" s="24">
        <f t="shared" si="1"/>
        <v>7.0238400410151239E-2</v>
      </c>
    </row>
    <row r="11" spans="1:8" s="25" customFormat="1" ht="25.5" x14ac:dyDescent="0.2">
      <c r="A11" s="21"/>
      <c r="B11" s="22" t="s">
        <v>8</v>
      </c>
      <c r="C11" s="23">
        <f>+C177</f>
        <v>3099</v>
      </c>
      <c r="D11" s="23">
        <f>+D177</f>
        <v>4959</v>
      </c>
      <c r="E11" s="24">
        <f t="shared" si="2"/>
        <v>0.39720584465521663</v>
      </c>
      <c r="F11" s="24">
        <f t="shared" si="2"/>
        <v>0.37401010634286147</v>
      </c>
      <c r="G11" s="24">
        <f t="shared" si="0"/>
        <v>0.60019361084220713</v>
      </c>
      <c r="H11" s="24">
        <f t="shared" si="1"/>
        <v>0.23840041015124327</v>
      </c>
    </row>
    <row r="12" spans="1:8" s="25" customFormat="1" x14ac:dyDescent="0.2">
      <c r="A12" s="21"/>
      <c r="B12" s="22" t="s">
        <v>9</v>
      </c>
      <c r="C12" s="23">
        <f>+C356</f>
        <v>2742</v>
      </c>
      <c r="D12" s="23">
        <f>+D356</f>
        <v>5194</v>
      </c>
      <c r="E12" s="24">
        <f t="shared" si="2"/>
        <v>0.35144834657780055</v>
      </c>
      <c r="F12" s="24">
        <f t="shared" si="2"/>
        <v>0.39173391658496115</v>
      </c>
      <c r="G12" s="24">
        <f t="shared" si="0"/>
        <v>0.89423778264040843</v>
      </c>
      <c r="H12" s="24">
        <f t="shared" si="1"/>
        <v>0.31427839015637016</v>
      </c>
    </row>
    <row r="13" spans="1:8" s="25" customFormat="1" x14ac:dyDescent="0.2">
      <c r="A13" s="21"/>
      <c r="B13" s="22" t="s">
        <v>10</v>
      </c>
      <c r="C13" s="23">
        <f>+C591</f>
        <v>990</v>
      </c>
      <c r="D13" s="23">
        <f>+D591</f>
        <v>1579</v>
      </c>
      <c r="E13" s="24">
        <f t="shared" si="2"/>
        <v>0.12689054088695206</v>
      </c>
      <c r="F13" s="24">
        <f t="shared" si="2"/>
        <v>0.11908892073308695</v>
      </c>
      <c r="G13" s="24">
        <f t="shared" si="0"/>
        <v>0.59494949494949489</v>
      </c>
      <c r="H13" s="24">
        <f t="shared" si="1"/>
        <v>7.5493463214560366E-2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37</v>
      </c>
      <c r="D19" s="19">
        <f>SUM(D20:D70)</f>
        <v>45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0.21621621621621623</v>
      </c>
      <c r="H19" s="20">
        <f t="shared" ref="H19:H50" si="5">+IF(OR(AND(E19=""),(G19="")),"",E19*G19)</f>
        <v>0.21621621621621623</v>
      </c>
    </row>
    <row r="20" spans="1:8" s="25" customFormat="1" x14ac:dyDescent="0.2">
      <c r="A20" s="21"/>
      <c r="B20" s="22" t="s">
        <v>12</v>
      </c>
      <c r="C20" s="23">
        <v>1</v>
      </c>
      <c r="D20" s="23">
        <v>0</v>
      </c>
      <c r="E20" s="24">
        <f t="shared" si="3"/>
        <v>2.7027027027027029E-2</v>
      </c>
      <c r="F20" s="24" t="str">
        <f t="shared" si="4"/>
        <v/>
      </c>
      <c r="G20" s="24">
        <f t="shared" ref="G20:G51" si="6">+IF(AND(C20=0,D20=0)," ",IF(C20=0,1,IF(D20=0,-1,(D20-C20)/C20)))</f>
        <v>-1</v>
      </c>
      <c r="H20" s="24">
        <f t="shared" si="5"/>
        <v>-2.7027027027027029E-2</v>
      </c>
    </row>
    <row r="21" spans="1:8" s="25" customFormat="1" x14ac:dyDescent="0.2">
      <c r="A21" s="21"/>
      <c r="B21" s="22" t="s">
        <v>13</v>
      </c>
      <c r="C21" s="23">
        <v>1</v>
      </c>
      <c r="D21" s="23">
        <v>6</v>
      </c>
      <c r="E21" s="24">
        <f t="shared" si="3"/>
        <v>2.7027027027027029E-2</v>
      </c>
      <c r="F21" s="24">
        <f t="shared" si="4"/>
        <v>0.13333333333333333</v>
      </c>
      <c r="G21" s="24">
        <f t="shared" si="6"/>
        <v>5</v>
      </c>
      <c r="H21" s="24">
        <f t="shared" si="5"/>
        <v>0.13513513513513514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1</v>
      </c>
      <c r="E27" s="24">
        <f t="shared" si="3"/>
        <v>2.7027027027027029E-2</v>
      </c>
      <c r="F27" s="24">
        <f t="shared" si="4"/>
        <v>2.2222222222222223E-2</v>
      </c>
      <c r="G27" s="24">
        <f t="shared" si="6"/>
        <v>0</v>
      </c>
      <c r="H27" s="24">
        <f t="shared" si="5"/>
        <v>0</v>
      </c>
    </row>
    <row r="28" spans="1:8" s="25" customFormat="1" x14ac:dyDescent="0.2">
      <c r="A28" s="21"/>
      <c r="B28" s="22" t="s">
        <v>20</v>
      </c>
      <c r="C28" s="23">
        <v>0</v>
      </c>
      <c r="D28" s="23">
        <v>2</v>
      </c>
      <c r="E28" s="24" t="str">
        <f t="shared" si="3"/>
        <v/>
      </c>
      <c r="F28" s="24">
        <f t="shared" si="4"/>
        <v>4.4444444444444446E-2</v>
      </c>
      <c r="G28" s="24">
        <f t="shared" si="6"/>
        <v>1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1</v>
      </c>
      <c r="D29" s="23">
        <v>0</v>
      </c>
      <c r="E29" s="24">
        <f t="shared" si="3"/>
        <v>2.7027027027027029E-2</v>
      </c>
      <c r="F29" s="24" t="str">
        <f t="shared" si="4"/>
        <v/>
      </c>
      <c r="G29" s="24">
        <f t="shared" si="6"/>
        <v>-1</v>
      </c>
      <c r="H29" s="24">
        <f t="shared" si="5"/>
        <v>-2.7027027027027029E-2</v>
      </c>
    </row>
    <row r="30" spans="1:8" s="25" customFormat="1" x14ac:dyDescent="0.2">
      <c r="A30" s="21"/>
      <c r="B30" s="22" t="s">
        <v>22</v>
      </c>
      <c r="C30" s="23">
        <v>0</v>
      </c>
      <c r="D30" s="23">
        <v>2</v>
      </c>
      <c r="E30" s="24" t="str">
        <f t="shared" si="3"/>
        <v/>
      </c>
      <c r="F30" s="24">
        <f t="shared" si="4"/>
        <v>4.4444444444444446E-2</v>
      </c>
      <c r="G30" s="24">
        <f t="shared" si="6"/>
        <v>1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2</v>
      </c>
      <c r="D32" s="23">
        <v>0</v>
      </c>
      <c r="E32" s="24">
        <f t="shared" si="3"/>
        <v>5.4054054054054057E-2</v>
      </c>
      <c r="F32" s="24" t="str">
        <f t="shared" si="4"/>
        <v/>
      </c>
      <c r="G32" s="24">
        <f t="shared" si="6"/>
        <v>-1</v>
      </c>
      <c r="H32" s="24">
        <f t="shared" si="5"/>
        <v>-5.4054054054054057E-2</v>
      </c>
    </row>
    <row r="33" spans="1:8" s="25" customFormat="1" x14ac:dyDescent="0.2">
      <c r="A33" s="21"/>
      <c r="B33" s="22" t="s">
        <v>25</v>
      </c>
      <c r="C33" s="23">
        <v>1</v>
      </c>
      <c r="D33" s="23">
        <v>0</v>
      </c>
      <c r="E33" s="24">
        <f t="shared" si="3"/>
        <v>2.7027027027027029E-2</v>
      </c>
      <c r="F33" s="24" t="str">
        <f t="shared" si="4"/>
        <v/>
      </c>
      <c r="G33" s="24">
        <f t="shared" si="6"/>
        <v>-1</v>
      </c>
      <c r="H33" s="24">
        <f t="shared" si="5"/>
        <v>-2.7027027027027029E-2</v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2</v>
      </c>
      <c r="E36" s="24">
        <f t="shared" si="3"/>
        <v>2.7027027027027029E-2</v>
      </c>
      <c r="F36" s="24">
        <f t="shared" si="4"/>
        <v>4.4444444444444446E-2</v>
      </c>
      <c r="G36" s="24">
        <f t="shared" si="6"/>
        <v>1</v>
      </c>
      <c r="H36" s="24">
        <f t="shared" si="5"/>
        <v>2.7027027027027029E-2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2</v>
      </c>
      <c r="E38" s="24" t="str">
        <f t="shared" si="3"/>
        <v/>
      </c>
      <c r="F38" s="24">
        <f t="shared" si="4"/>
        <v>4.4444444444444446E-2</v>
      </c>
      <c r="G38" s="24">
        <f t="shared" si="6"/>
        <v>1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1</v>
      </c>
      <c r="E39" s="24" t="str">
        <f t="shared" si="3"/>
        <v/>
      </c>
      <c r="F39" s="24">
        <f t="shared" si="4"/>
        <v>2.2222222222222223E-2</v>
      </c>
      <c r="G39" s="24">
        <f t="shared" si="6"/>
        <v>1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1</v>
      </c>
      <c r="E41" s="24">
        <f t="shared" si="3"/>
        <v>2.7027027027027029E-2</v>
      </c>
      <c r="F41" s="24">
        <f t="shared" si="4"/>
        <v>2.2222222222222223E-2</v>
      </c>
      <c r="G41" s="24">
        <f t="shared" si="6"/>
        <v>0</v>
      </c>
      <c r="H41" s="24">
        <f t="shared" si="5"/>
        <v>0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1</v>
      </c>
      <c r="D43" s="23">
        <v>0</v>
      </c>
      <c r="E43" s="24">
        <f t="shared" si="3"/>
        <v>2.7027027027027029E-2</v>
      </c>
      <c r="F43" s="24" t="str">
        <f t="shared" si="4"/>
        <v/>
      </c>
      <c r="G43" s="24">
        <f t="shared" si="6"/>
        <v>-1</v>
      </c>
      <c r="H43" s="24">
        <f t="shared" si="5"/>
        <v>-2.7027027027027029E-2</v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1</v>
      </c>
      <c r="D45" s="23">
        <v>1</v>
      </c>
      <c r="E45" s="24">
        <f t="shared" si="3"/>
        <v>2.7027027027027029E-2</v>
      </c>
      <c r="F45" s="24">
        <f t="shared" si="4"/>
        <v>2.2222222222222223E-2</v>
      </c>
      <c r="G45" s="24">
        <f t="shared" si="6"/>
        <v>0</v>
      </c>
      <c r="H45" s="24">
        <f t="shared" si="5"/>
        <v>0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1</v>
      </c>
      <c r="D48" s="23">
        <v>0</v>
      </c>
      <c r="E48" s="24">
        <f t="shared" si="3"/>
        <v>2.7027027027027029E-2</v>
      </c>
      <c r="F48" s="24" t="str">
        <f t="shared" si="4"/>
        <v/>
      </c>
      <c r="G48" s="24">
        <f t="shared" si="6"/>
        <v>-1</v>
      </c>
      <c r="H48" s="24">
        <f t="shared" si="5"/>
        <v>-2.7027027027027029E-2</v>
      </c>
    </row>
    <row r="49" spans="1:8" s="25" customFormat="1" ht="25.5" x14ac:dyDescent="0.2">
      <c r="A49" s="21"/>
      <c r="B49" s="22" t="s">
        <v>41</v>
      </c>
      <c r="C49" s="23">
        <v>3</v>
      </c>
      <c r="D49" s="23">
        <v>0</v>
      </c>
      <c r="E49" s="24">
        <f t="shared" si="3"/>
        <v>8.1081081081081086E-2</v>
      </c>
      <c r="F49" s="24" t="str">
        <f t="shared" si="4"/>
        <v/>
      </c>
      <c r="G49" s="24">
        <f t="shared" si="6"/>
        <v>-1</v>
      </c>
      <c r="H49" s="24">
        <f t="shared" si="5"/>
        <v>-8.1081081081081086E-2</v>
      </c>
    </row>
    <row r="50" spans="1:8" s="25" customFormat="1" x14ac:dyDescent="0.2">
      <c r="A50" s="21"/>
      <c r="B50" s="22" t="s">
        <v>42</v>
      </c>
      <c r="C50" s="23">
        <v>2</v>
      </c>
      <c r="D50" s="23">
        <v>4</v>
      </c>
      <c r="E50" s="24">
        <f t="shared" si="3"/>
        <v>5.4054054054054057E-2</v>
      </c>
      <c r="F50" s="24">
        <f t="shared" si="4"/>
        <v>8.8888888888888892E-2</v>
      </c>
      <c r="G50" s="24">
        <f t="shared" si="6"/>
        <v>1</v>
      </c>
      <c r="H50" s="24">
        <f t="shared" si="5"/>
        <v>5.4054054054054057E-2</v>
      </c>
    </row>
    <row r="51" spans="1:8" s="25" customFormat="1" x14ac:dyDescent="0.2">
      <c r="A51" s="21"/>
      <c r="B51" s="22" t="s">
        <v>43</v>
      </c>
      <c r="C51" s="23">
        <v>1</v>
      </c>
      <c r="D51" s="23">
        <v>2</v>
      </c>
      <c r="E51" s="24">
        <f t="shared" ref="E51:E70" si="7">+IF(C51=0,"",C51/C$19)</f>
        <v>2.7027027027027029E-2</v>
      </c>
      <c r="F51" s="24">
        <f t="shared" ref="F51:F70" si="8">+IF(D51=0,"",D51/D$19)</f>
        <v>4.4444444444444446E-2</v>
      </c>
      <c r="G51" s="24">
        <f t="shared" si="6"/>
        <v>1</v>
      </c>
      <c r="H51" s="24">
        <f t="shared" ref="H51:H70" si="9">+IF(OR(AND(E51=""),(G51="")),"",E51*G51)</f>
        <v>2.7027027027027029E-2</v>
      </c>
    </row>
    <row r="52" spans="1:8" s="25" customFormat="1" x14ac:dyDescent="0.2">
      <c r="A52" s="21"/>
      <c r="B52" s="22" t="s">
        <v>44</v>
      </c>
      <c r="C52" s="23">
        <v>1</v>
      </c>
      <c r="D52" s="23">
        <v>1</v>
      </c>
      <c r="E52" s="24">
        <f t="shared" si="7"/>
        <v>2.7027027027027029E-2</v>
      </c>
      <c r="F52" s="24">
        <f t="shared" si="8"/>
        <v>2.2222222222222223E-2</v>
      </c>
      <c r="G52" s="24">
        <f t="shared" ref="G52:G70" si="10">+IF(AND(C52=0,D52=0)," ",IF(C52=0,1,IF(D52=0,-1,(D52-C52)/C52)))</f>
        <v>0</v>
      </c>
      <c r="H52" s="24">
        <f t="shared" si="9"/>
        <v>0</v>
      </c>
    </row>
    <row r="53" spans="1:8" s="25" customFormat="1" x14ac:dyDescent="0.2">
      <c r="A53" s="21"/>
      <c r="B53" s="22" t="s">
        <v>45</v>
      </c>
      <c r="C53" s="23">
        <v>1</v>
      </c>
      <c r="D53" s="23">
        <v>1</v>
      </c>
      <c r="E53" s="24">
        <f t="shared" si="7"/>
        <v>2.7027027027027029E-2</v>
      </c>
      <c r="F53" s="24">
        <f t="shared" si="8"/>
        <v>2.2222222222222223E-2</v>
      </c>
      <c r="G53" s="24">
        <f t="shared" si="10"/>
        <v>0</v>
      </c>
      <c r="H53" s="24">
        <f t="shared" si="9"/>
        <v>0</v>
      </c>
    </row>
    <row r="54" spans="1:8" s="25" customFormat="1" x14ac:dyDescent="0.2">
      <c r="A54" s="21"/>
      <c r="B54" s="22" t="s">
        <v>46</v>
      </c>
      <c r="C54" s="23">
        <v>1</v>
      </c>
      <c r="D54" s="23">
        <v>1</v>
      </c>
      <c r="E54" s="24">
        <f t="shared" si="7"/>
        <v>2.7027027027027029E-2</v>
      </c>
      <c r="F54" s="24">
        <f t="shared" si="8"/>
        <v>2.2222222222222223E-2</v>
      </c>
      <c r="G54" s="24">
        <f t="shared" si="10"/>
        <v>0</v>
      </c>
      <c r="H54" s="24">
        <f t="shared" si="9"/>
        <v>0</v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1</v>
      </c>
      <c r="D59" s="23">
        <v>11</v>
      </c>
      <c r="E59" s="24">
        <f t="shared" si="7"/>
        <v>2.7027027027027029E-2</v>
      </c>
      <c r="F59" s="24">
        <f t="shared" si="8"/>
        <v>0.24444444444444444</v>
      </c>
      <c r="G59" s="24">
        <f t="shared" si="10"/>
        <v>10</v>
      </c>
      <c r="H59" s="24">
        <f t="shared" si="9"/>
        <v>0.27027027027027029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9</v>
      </c>
      <c r="D61" s="23">
        <v>3</v>
      </c>
      <c r="E61" s="24">
        <f t="shared" si="7"/>
        <v>0.24324324324324326</v>
      </c>
      <c r="F61" s="24">
        <f t="shared" si="8"/>
        <v>6.6666666666666666E-2</v>
      </c>
      <c r="G61" s="24">
        <f t="shared" si="10"/>
        <v>-0.66666666666666663</v>
      </c>
      <c r="H61" s="24">
        <f t="shared" si="9"/>
        <v>-0.16216216216216217</v>
      </c>
    </row>
    <row r="62" spans="1:8" s="25" customFormat="1" x14ac:dyDescent="0.2">
      <c r="A62" s="21"/>
      <c r="B62" s="22" t="s">
        <v>54</v>
      </c>
      <c r="C62" s="23">
        <v>0</v>
      </c>
      <c r="D62" s="23">
        <v>1</v>
      </c>
      <c r="E62" s="24" t="str">
        <f t="shared" si="7"/>
        <v/>
      </c>
      <c r="F62" s="24">
        <f t="shared" si="8"/>
        <v>2.2222222222222223E-2</v>
      </c>
      <c r="G62" s="24">
        <f t="shared" si="10"/>
        <v>1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2</v>
      </c>
      <c r="D64" s="23">
        <v>1</v>
      </c>
      <c r="E64" s="24">
        <f t="shared" si="7"/>
        <v>5.4054054054054057E-2</v>
      </c>
      <c r="F64" s="24">
        <f t="shared" si="8"/>
        <v>2.2222222222222223E-2</v>
      </c>
      <c r="G64" s="24">
        <f t="shared" si="10"/>
        <v>-0.5</v>
      </c>
      <c r="H64" s="24">
        <f t="shared" si="9"/>
        <v>-2.7027027027027029E-2</v>
      </c>
    </row>
    <row r="65" spans="1:9" s="25" customFormat="1" x14ac:dyDescent="0.2">
      <c r="A65" s="21"/>
      <c r="B65" s="22" t="s">
        <v>57</v>
      </c>
      <c r="C65" s="23">
        <v>1</v>
      </c>
      <c r="D65" s="23">
        <v>1</v>
      </c>
      <c r="E65" s="24">
        <f t="shared" si="7"/>
        <v>2.7027027027027029E-2</v>
      </c>
      <c r="F65" s="24">
        <f t="shared" si="8"/>
        <v>2.2222222222222223E-2</v>
      </c>
      <c r="G65" s="24">
        <f t="shared" si="10"/>
        <v>0</v>
      </c>
      <c r="H65" s="24">
        <f t="shared" si="9"/>
        <v>0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2</v>
      </c>
      <c r="D69" s="23">
        <v>0</v>
      </c>
      <c r="E69" s="24">
        <f t="shared" si="7"/>
        <v>5.4054054054054057E-2</v>
      </c>
      <c r="F69" s="24" t="str">
        <f t="shared" si="8"/>
        <v/>
      </c>
      <c r="G69" s="24">
        <f t="shared" si="10"/>
        <v>-1</v>
      </c>
      <c r="H69" s="24">
        <f t="shared" si="9"/>
        <v>-5.4054054054054057E-2</v>
      </c>
    </row>
    <row r="70" spans="1:9" s="25" customFormat="1" x14ac:dyDescent="0.2">
      <c r="A70" s="21"/>
      <c r="B70" s="22" t="s">
        <v>61</v>
      </c>
      <c r="C70" s="23">
        <v>1</v>
      </c>
      <c r="D70" s="23">
        <v>1</v>
      </c>
      <c r="E70" s="24">
        <f t="shared" si="7"/>
        <v>2.7027027027027029E-2</v>
      </c>
      <c r="F70" s="24">
        <f t="shared" si="8"/>
        <v>2.2222222222222223E-2</v>
      </c>
      <c r="G70" s="24">
        <f t="shared" si="10"/>
        <v>0</v>
      </c>
      <c r="H70" s="24">
        <f t="shared" si="9"/>
        <v>0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934</v>
      </c>
      <c r="D76" s="19">
        <f>SUM(D77:D171)</f>
        <v>1482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0.58672376873661669</v>
      </c>
      <c r="H76" s="20">
        <f t="shared" ref="H76:H109" si="17">+IF(OR(AND(E76=""),(G76="")),"",E76*G76)</f>
        <v>0.58672376873661669</v>
      </c>
      <c r="I76" s="25"/>
    </row>
    <row r="77" spans="1:9" s="25" customFormat="1" x14ac:dyDescent="0.2">
      <c r="A77" s="21"/>
      <c r="B77" s="22" t="s">
        <v>62</v>
      </c>
      <c r="C77" s="23">
        <v>10</v>
      </c>
      <c r="D77" s="23">
        <v>28</v>
      </c>
      <c r="E77" s="24">
        <f t="shared" si="15"/>
        <v>1.0706638115631691E-2</v>
      </c>
      <c r="F77" s="24">
        <f t="shared" si="16"/>
        <v>1.8893387314439947E-2</v>
      </c>
      <c r="G77" s="24">
        <f t="shared" ref="G77:G110" si="18">+IF(AND(C77=0,D77=0)," ",IF(C77=0,1,IF(D77=0,-1,(D77-C77)/C77)))</f>
        <v>1.8</v>
      </c>
      <c r="H77" s="24">
        <f t="shared" si="17"/>
        <v>1.9271948608137045E-2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31</v>
      </c>
      <c r="E78" s="24" t="str">
        <f t="shared" si="15"/>
        <v/>
      </c>
      <c r="F78" s="24">
        <f t="shared" si="16"/>
        <v>2.0917678812415654E-2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2</v>
      </c>
      <c r="D79" s="23">
        <v>7</v>
      </c>
      <c r="E79" s="24">
        <f t="shared" si="15"/>
        <v>2.1413276231263384E-3</v>
      </c>
      <c r="F79" s="24">
        <f t="shared" si="16"/>
        <v>4.7233468286099868E-3</v>
      </c>
      <c r="G79" s="24">
        <f t="shared" si="18"/>
        <v>2.5</v>
      </c>
      <c r="H79" s="24">
        <f t="shared" si="17"/>
        <v>5.3533190578158463E-3</v>
      </c>
    </row>
    <row r="80" spans="1:9" s="25" customFormat="1" x14ac:dyDescent="0.2">
      <c r="A80" s="21"/>
      <c r="B80" s="22" t="s">
        <v>65</v>
      </c>
      <c r="C80" s="23">
        <v>2</v>
      </c>
      <c r="D80" s="23">
        <v>12</v>
      </c>
      <c r="E80" s="24">
        <f t="shared" si="15"/>
        <v>2.1413276231263384E-3</v>
      </c>
      <c r="F80" s="24">
        <f t="shared" si="16"/>
        <v>8.0971659919028341E-3</v>
      </c>
      <c r="G80" s="24">
        <f t="shared" si="18"/>
        <v>5</v>
      </c>
      <c r="H80" s="24">
        <f t="shared" si="17"/>
        <v>1.0706638115631693E-2</v>
      </c>
    </row>
    <row r="81" spans="1:8" s="25" customFormat="1" ht="25.5" x14ac:dyDescent="0.2">
      <c r="A81" s="21"/>
      <c r="B81" s="22" t="s">
        <v>66</v>
      </c>
      <c r="C81" s="23">
        <v>32</v>
      </c>
      <c r="D81" s="23">
        <v>45</v>
      </c>
      <c r="E81" s="24">
        <f t="shared" si="15"/>
        <v>3.4261241970021415E-2</v>
      </c>
      <c r="F81" s="24">
        <f t="shared" si="16"/>
        <v>3.0364372469635626E-2</v>
      </c>
      <c r="G81" s="24">
        <f t="shared" si="18"/>
        <v>0.40625</v>
      </c>
      <c r="H81" s="24">
        <f t="shared" si="17"/>
        <v>1.39186295503212E-2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1</v>
      </c>
      <c r="E83" s="24" t="str">
        <f t="shared" si="15"/>
        <v/>
      </c>
      <c r="F83" s="24">
        <f t="shared" si="16"/>
        <v>6.7476383265856947E-4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1</v>
      </c>
      <c r="E86" s="24" t="str">
        <f t="shared" si="15"/>
        <v/>
      </c>
      <c r="F86" s="24">
        <f t="shared" si="16"/>
        <v>6.7476383265856947E-4</v>
      </c>
      <c r="G86" s="24">
        <f t="shared" si="18"/>
        <v>1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1</v>
      </c>
      <c r="E87" s="24" t="str">
        <f t="shared" si="15"/>
        <v/>
      </c>
      <c r="F87" s="24">
        <f t="shared" si="16"/>
        <v>6.7476383265856947E-4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6</v>
      </c>
      <c r="D89" s="23">
        <v>12</v>
      </c>
      <c r="E89" s="24">
        <f t="shared" si="15"/>
        <v>6.4239828693790149E-3</v>
      </c>
      <c r="F89" s="24">
        <f t="shared" si="16"/>
        <v>8.0971659919028341E-3</v>
      </c>
      <c r="G89" s="24">
        <f t="shared" si="18"/>
        <v>1</v>
      </c>
      <c r="H89" s="24">
        <f t="shared" si="17"/>
        <v>6.4239828693790149E-3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129</v>
      </c>
      <c r="D91" s="23">
        <v>14</v>
      </c>
      <c r="E91" s="24">
        <f t="shared" si="15"/>
        <v>0.13811563169164881</v>
      </c>
      <c r="F91" s="24">
        <f t="shared" si="16"/>
        <v>9.4466936572199737E-3</v>
      </c>
      <c r="G91" s="24">
        <f t="shared" si="18"/>
        <v>-0.89147286821705429</v>
      </c>
      <c r="H91" s="24">
        <f t="shared" si="17"/>
        <v>-0.12312633832976445</v>
      </c>
    </row>
    <row r="92" spans="1:8" s="25" customFormat="1" x14ac:dyDescent="0.2">
      <c r="A92" s="21"/>
      <c r="B92" s="22" t="s">
        <v>76</v>
      </c>
      <c r="C92" s="23">
        <v>14</v>
      </c>
      <c r="D92" s="23">
        <v>76</v>
      </c>
      <c r="E92" s="24">
        <f t="shared" si="15"/>
        <v>1.4989293361884369E-2</v>
      </c>
      <c r="F92" s="24">
        <f t="shared" si="16"/>
        <v>5.128205128205128E-2</v>
      </c>
      <c r="G92" s="24">
        <f t="shared" si="18"/>
        <v>4.4285714285714288</v>
      </c>
      <c r="H92" s="24">
        <f t="shared" si="17"/>
        <v>6.638115631691649E-2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43</v>
      </c>
      <c r="D94" s="23">
        <v>35</v>
      </c>
      <c r="E94" s="24">
        <f t="shared" si="15"/>
        <v>4.6038543897216275E-2</v>
      </c>
      <c r="F94" s="24">
        <f t="shared" si="16"/>
        <v>2.3616734143049933E-2</v>
      </c>
      <c r="G94" s="24">
        <f t="shared" si="18"/>
        <v>-0.18604651162790697</v>
      </c>
      <c r="H94" s="24">
        <f t="shared" si="17"/>
        <v>-8.5653104925053538E-3</v>
      </c>
    </row>
    <row r="95" spans="1:8" s="25" customFormat="1" x14ac:dyDescent="0.2">
      <c r="A95" s="21"/>
      <c r="B95" s="22" t="s">
        <v>78</v>
      </c>
      <c r="C95" s="23">
        <v>7</v>
      </c>
      <c r="D95" s="23">
        <v>14</v>
      </c>
      <c r="E95" s="24">
        <f t="shared" si="15"/>
        <v>7.4946466809421844E-3</v>
      </c>
      <c r="F95" s="24">
        <f t="shared" si="16"/>
        <v>9.4466936572199737E-3</v>
      </c>
      <c r="G95" s="24">
        <f t="shared" si="18"/>
        <v>1</v>
      </c>
      <c r="H95" s="24">
        <f t="shared" si="17"/>
        <v>7.4946466809421844E-3</v>
      </c>
    </row>
    <row r="96" spans="1:8" s="25" customFormat="1" x14ac:dyDescent="0.2">
      <c r="A96" s="21"/>
      <c r="B96" s="22" t="s">
        <v>79</v>
      </c>
      <c r="C96" s="23">
        <v>11</v>
      </c>
      <c r="D96" s="23">
        <v>8</v>
      </c>
      <c r="E96" s="24">
        <f t="shared" si="15"/>
        <v>1.1777301927194861E-2</v>
      </c>
      <c r="F96" s="24">
        <f t="shared" si="16"/>
        <v>5.3981106612685558E-3</v>
      </c>
      <c r="G96" s="24">
        <f t="shared" si="18"/>
        <v>-0.27272727272727271</v>
      </c>
      <c r="H96" s="24">
        <f t="shared" si="17"/>
        <v>-3.2119914346895075E-3</v>
      </c>
    </row>
    <row r="97" spans="1:8" s="25" customFormat="1" x14ac:dyDescent="0.2">
      <c r="A97" s="21"/>
      <c r="B97" s="22" t="s">
        <v>80</v>
      </c>
      <c r="C97" s="23">
        <v>3</v>
      </c>
      <c r="D97" s="23">
        <v>3</v>
      </c>
      <c r="E97" s="24">
        <f t="shared" si="15"/>
        <v>3.2119914346895075E-3</v>
      </c>
      <c r="F97" s="24">
        <f t="shared" si="16"/>
        <v>2.0242914979757085E-3</v>
      </c>
      <c r="G97" s="24">
        <f t="shared" si="18"/>
        <v>0</v>
      </c>
      <c r="H97" s="24">
        <f t="shared" si="17"/>
        <v>0</v>
      </c>
    </row>
    <row r="98" spans="1:8" s="25" customFormat="1" x14ac:dyDescent="0.2">
      <c r="A98" s="21"/>
      <c r="B98" s="22" t="s">
        <v>81</v>
      </c>
      <c r="C98" s="23">
        <v>4</v>
      </c>
      <c r="D98" s="23">
        <v>5</v>
      </c>
      <c r="E98" s="24">
        <f t="shared" si="15"/>
        <v>4.2826552462526769E-3</v>
      </c>
      <c r="F98" s="24">
        <f t="shared" si="16"/>
        <v>3.3738191632928477E-3</v>
      </c>
      <c r="G98" s="24">
        <f t="shared" si="18"/>
        <v>0.25</v>
      </c>
      <c r="H98" s="24">
        <f t="shared" si="17"/>
        <v>1.0706638115631692E-3</v>
      </c>
    </row>
    <row r="99" spans="1:8" s="25" customFormat="1" x14ac:dyDescent="0.2">
      <c r="A99" s="21"/>
      <c r="B99" s="22" t="s">
        <v>82</v>
      </c>
      <c r="C99" s="23">
        <v>1</v>
      </c>
      <c r="D99" s="23">
        <v>7</v>
      </c>
      <c r="E99" s="24">
        <f t="shared" si="15"/>
        <v>1.0706638115631692E-3</v>
      </c>
      <c r="F99" s="24">
        <f t="shared" si="16"/>
        <v>4.7233468286099868E-3</v>
      </c>
      <c r="G99" s="24">
        <f t="shared" si="18"/>
        <v>6</v>
      </c>
      <c r="H99" s="24">
        <f t="shared" si="17"/>
        <v>6.4239828693790149E-3</v>
      </c>
    </row>
    <row r="100" spans="1:8" s="25" customFormat="1" x14ac:dyDescent="0.2">
      <c r="A100" s="21"/>
      <c r="B100" s="22" t="s">
        <v>83</v>
      </c>
      <c r="C100" s="23">
        <v>2</v>
      </c>
      <c r="D100" s="23">
        <v>2</v>
      </c>
      <c r="E100" s="24">
        <f t="shared" si="15"/>
        <v>2.1413276231263384E-3</v>
      </c>
      <c r="F100" s="24">
        <f t="shared" si="16"/>
        <v>1.3495276653171389E-3</v>
      </c>
      <c r="G100" s="24">
        <f t="shared" si="18"/>
        <v>0</v>
      </c>
      <c r="H100" s="24">
        <f t="shared" si="17"/>
        <v>0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21</v>
      </c>
      <c r="D102" s="23">
        <v>32</v>
      </c>
      <c r="E102" s="24">
        <f t="shared" si="15"/>
        <v>2.2483940042826552E-2</v>
      </c>
      <c r="F102" s="24">
        <f t="shared" si="16"/>
        <v>2.1592442645074223E-2</v>
      </c>
      <c r="G102" s="24">
        <f t="shared" si="18"/>
        <v>0.52380952380952384</v>
      </c>
      <c r="H102" s="24">
        <f t="shared" si="17"/>
        <v>1.1777301927194861E-2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1</v>
      </c>
      <c r="E103" s="24" t="str">
        <f t="shared" si="15"/>
        <v/>
      </c>
      <c r="F103" s="24">
        <f t="shared" si="16"/>
        <v>6.7476383265856947E-4</v>
      </c>
      <c r="G103" s="24">
        <f t="shared" si="18"/>
        <v>1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3</v>
      </c>
      <c r="E104" s="24" t="str">
        <f t="shared" si="15"/>
        <v/>
      </c>
      <c r="F104" s="24">
        <f t="shared" si="16"/>
        <v>2.0242914979757085E-3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1</v>
      </c>
      <c r="D105" s="23">
        <v>2</v>
      </c>
      <c r="E105" s="24">
        <f t="shared" si="15"/>
        <v>1.0706638115631692E-3</v>
      </c>
      <c r="F105" s="24">
        <f t="shared" si="16"/>
        <v>1.3495276653171389E-3</v>
      </c>
      <c r="G105" s="24">
        <f t="shared" si="18"/>
        <v>1</v>
      </c>
      <c r="H105" s="24">
        <f t="shared" si="17"/>
        <v>1.0706638115631692E-3</v>
      </c>
    </row>
    <row r="106" spans="1:8" s="25" customFormat="1" x14ac:dyDescent="0.2">
      <c r="A106" s="21"/>
      <c r="B106" s="22" t="s">
        <v>89</v>
      </c>
      <c r="C106" s="23">
        <v>5</v>
      </c>
      <c r="D106" s="23">
        <v>14</v>
      </c>
      <c r="E106" s="24">
        <f t="shared" si="15"/>
        <v>5.3533190578158455E-3</v>
      </c>
      <c r="F106" s="24">
        <f t="shared" si="16"/>
        <v>9.4466936572199737E-3</v>
      </c>
      <c r="G106" s="24">
        <f t="shared" si="18"/>
        <v>1.8</v>
      </c>
      <c r="H106" s="24">
        <f t="shared" si="17"/>
        <v>9.6359743040685224E-3</v>
      </c>
    </row>
    <row r="107" spans="1:8" s="25" customFormat="1" x14ac:dyDescent="0.2">
      <c r="A107" s="21"/>
      <c r="B107" s="22" t="s">
        <v>90</v>
      </c>
      <c r="C107" s="23">
        <v>12</v>
      </c>
      <c r="D107" s="23">
        <v>36</v>
      </c>
      <c r="E107" s="24">
        <f t="shared" si="15"/>
        <v>1.284796573875803E-2</v>
      </c>
      <c r="F107" s="24">
        <f t="shared" si="16"/>
        <v>2.4291497975708502E-2</v>
      </c>
      <c r="G107" s="24">
        <f t="shared" si="18"/>
        <v>2</v>
      </c>
      <c r="H107" s="24">
        <f t="shared" si="17"/>
        <v>2.569593147751606E-2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6</v>
      </c>
      <c r="D109" s="23">
        <v>21</v>
      </c>
      <c r="E109" s="24">
        <f t="shared" si="15"/>
        <v>6.4239828693790149E-3</v>
      </c>
      <c r="F109" s="24">
        <f t="shared" si="16"/>
        <v>1.417004048582996E-2</v>
      </c>
      <c r="G109" s="24">
        <f t="shared" si="18"/>
        <v>2.5</v>
      </c>
      <c r="H109" s="24">
        <f t="shared" si="17"/>
        <v>1.6059957173447537E-2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1</v>
      </c>
      <c r="E111" s="24" t="str">
        <f t="shared" si="27"/>
        <v/>
      </c>
      <c r="F111" s="24">
        <f t="shared" si="28"/>
        <v>6.7476383265856947E-4</v>
      </c>
      <c r="G111" s="24">
        <f t="shared" ref="G111:G143" si="30">+IF(AND(C111=0,D111=0)," ",IF(C111=0,1,IF(D111=0,-1,(D111-C111)/C111)))</f>
        <v>1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1</v>
      </c>
      <c r="E112" s="24" t="str">
        <f t="shared" si="27"/>
        <v/>
      </c>
      <c r="F112" s="24">
        <f t="shared" si="28"/>
        <v>6.7476383265856947E-4</v>
      </c>
      <c r="G112" s="24">
        <f t="shared" si="30"/>
        <v>1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8</v>
      </c>
      <c r="D114" s="23">
        <v>99</v>
      </c>
      <c r="E114" s="24">
        <f t="shared" si="27"/>
        <v>8.5653104925053538E-3</v>
      </c>
      <c r="F114" s="24">
        <f t="shared" si="28"/>
        <v>6.6801619433198386E-2</v>
      </c>
      <c r="G114" s="24">
        <f t="shared" si="30"/>
        <v>11.375</v>
      </c>
      <c r="H114" s="24">
        <f t="shared" si="29"/>
        <v>9.7430406852248394E-2</v>
      </c>
    </row>
    <row r="115" spans="1:8" s="25" customFormat="1" ht="25.5" x14ac:dyDescent="0.2">
      <c r="A115" s="21"/>
      <c r="B115" s="22" t="s">
        <v>98</v>
      </c>
      <c r="C115" s="23">
        <v>1</v>
      </c>
      <c r="D115" s="23">
        <v>50</v>
      </c>
      <c r="E115" s="24">
        <f t="shared" si="27"/>
        <v>1.0706638115631692E-3</v>
      </c>
      <c r="F115" s="24">
        <f t="shared" si="28"/>
        <v>3.3738191632928474E-2</v>
      </c>
      <c r="G115" s="24">
        <f t="shared" si="30"/>
        <v>49</v>
      </c>
      <c r="H115" s="24">
        <f t="shared" si="29"/>
        <v>5.246252676659529E-2</v>
      </c>
    </row>
    <row r="116" spans="1:8" s="25" customFormat="1" ht="25.5" x14ac:dyDescent="0.2">
      <c r="A116" s="21"/>
      <c r="B116" s="22" t="s">
        <v>99</v>
      </c>
      <c r="C116" s="23">
        <v>79</v>
      </c>
      <c r="D116" s="23">
        <v>66</v>
      </c>
      <c r="E116" s="24">
        <f t="shared" si="27"/>
        <v>8.4582441113490364E-2</v>
      </c>
      <c r="F116" s="24">
        <f t="shared" si="28"/>
        <v>4.4534412955465584E-2</v>
      </c>
      <c r="G116" s="24">
        <f t="shared" si="30"/>
        <v>-0.16455696202531644</v>
      </c>
      <c r="H116" s="24">
        <f t="shared" si="29"/>
        <v>-1.3918629550321198E-2</v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1</v>
      </c>
      <c r="E117" s="24">
        <f t="shared" si="27"/>
        <v>1.0706638115631692E-3</v>
      </c>
      <c r="F117" s="24">
        <f t="shared" si="28"/>
        <v>6.7476383265856947E-4</v>
      </c>
      <c r="G117" s="24">
        <f t="shared" si="30"/>
        <v>0</v>
      </c>
      <c r="H117" s="24">
        <f t="shared" si="29"/>
        <v>0</v>
      </c>
    </row>
    <row r="118" spans="1:8" s="25" customFormat="1" x14ac:dyDescent="0.2">
      <c r="A118" s="21"/>
      <c r="B118" s="22" t="s">
        <v>101</v>
      </c>
      <c r="C118" s="23">
        <v>11</v>
      </c>
      <c r="D118" s="23">
        <v>5</v>
      </c>
      <c r="E118" s="24">
        <f t="shared" si="27"/>
        <v>1.1777301927194861E-2</v>
      </c>
      <c r="F118" s="24">
        <f t="shared" si="28"/>
        <v>3.3738191632928477E-3</v>
      </c>
      <c r="G118" s="24">
        <f t="shared" si="30"/>
        <v>-0.54545454545454541</v>
      </c>
      <c r="H118" s="24">
        <f t="shared" si="29"/>
        <v>-6.4239828693790149E-3</v>
      </c>
    </row>
    <row r="119" spans="1:8" s="25" customFormat="1" x14ac:dyDescent="0.2">
      <c r="A119" s="21"/>
      <c r="B119" s="22" t="s">
        <v>102</v>
      </c>
      <c r="C119" s="23">
        <v>35</v>
      </c>
      <c r="D119" s="23">
        <v>11</v>
      </c>
      <c r="E119" s="24">
        <f t="shared" si="27"/>
        <v>3.7473233404710919E-2</v>
      </c>
      <c r="F119" s="24">
        <f t="shared" si="28"/>
        <v>7.4224021592442643E-3</v>
      </c>
      <c r="G119" s="24">
        <f t="shared" si="30"/>
        <v>-0.68571428571428572</v>
      </c>
      <c r="H119" s="24">
        <f t="shared" si="29"/>
        <v>-2.569593147751606E-2</v>
      </c>
    </row>
    <row r="120" spans="1:8" s="25" customFormat="1" x14ac:dyDescent="0.2">
      <c r="A120" s="21"/>
      <c r="B120" s="22" t="s">
        <v>103</v>
      </c>
      <c r="C120" s="23">
        <v>1</v>
      </c>
      <c r="D120" s="23">
        <v>4</v>
      </c>
      <c r="E120" s="24">
        <f t="shared" si="27"/>
        <v>1.0706638115631692E-3</v>
      </c>
      <c r="F120" s="24">
        <f t="shared" si="28"/>
        <v>2.6990553306342779E-3</v>
      </c>
      <c r="G120" s="24">
        <f t="shared" si="30"/>
        <v>3</v>
      </c>
      <c r="H120" s="24">
        <f t="shared" si="29"/>
        <v>3.2119914346895075E-3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1</v>
      </c>
      <c r="E121" s="24" t="str">
        <f t="shared" si="27"/>
        <v/>
      </c>
      <c r="F121" s="24">
        <f t="shared" si="28"/>
        <v>6.7476383265856947E-4</v>
      </c>
      <c r="G121" s="24">
        <f t="shared" si="30"/>
        <v>1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</v>
      </c>
      <c r="D123" s="23">
        <v>2</v>
      </c>
      <c r="E123" s="24">
        <f t="shared" si="27"/>
        <v>2.1413276231263384E-3</v>
      </c>
      <c r="F123" s="24">
        <f t="shared" si="28"/>
        <v>1.3495276653171389E-3</v>
      </c>
      <c r="G123" s="24">
        <f t="shared" si="30"/>
        <v>0</v>
      </c>
      <c r="H123" s="24">
        <f t="shared" si="29"/>
        <v>0</v>
      </c>
    </row>
    <row r="124" spans="1:8" s="25" customFormat="1" x14ac:dyDescent="0.2">
      <c r="A124" s="21"/>
      <c r="B124" s="22" t="s">
        <v>107</v>
      </c>
      <c r="C124" s="23">
        <v>5</v>
      </c>
      <c r="D124" s="23">
        <v>1</v>
      </c>
      <c r="E124" s="24">
        <f t="shared" si="27"/>
        <v>5.3533190578158455E-3</v>
      </c>
      <c r="F124" s="24">
        <f t="shared" si="28"/>
        <v>6.7476383265856947E-4</v>
      </c>
      <c r="G124" s="24">
        <f t="shared" si="30"/>
        <v>-0.8</v>
      </c>
      <c r="H124" s="24">
        <f t="shared" si="29"/>
        <v>-4.2826552462526769E-3</v>
      </c>
    </row>
    <row r="125" spans="1:8" s="25" customFormat="1" x14ac:dyDescent="0.2">
      <c r="A125" s="21"/>
      <c r="B125" s="22" t="s">
        <v>108</v>
      </c>
      <c r="C125" s="23">
        <v>3</v>
      </c>
      <c r="D125" s="23">
        <v>1</v>
      </c>
      <c r="E125" s="24">
        <f t="shared" si="27"/>
        <v>3.2119914346895075E-3</v>
      </c>
      <c r="F125" s="24">
        <f t="shared" si="28"/>
        <v>6.7476383265856947E-4</v>
      </c>
      <c r="G125" s="24">
        <f t="shared" si="30"/>
        <v>-0.66666666666666663</v>
      </c>
      <c r="H125" s="24">
        <f t="shared" si="29"/>
        <v>-2.141327623126338E-3</v>
      </c>
    </row>
    <row r="126" spans="1:8" s="25" customFormat="1" x14ac:dyDescent="0.2">
      <c r="A126" s="21"/>
      <c r="B126" s="22" t="s">
        <v>109</v>
      </c>
      <c r="C126" s="23">
        <v>6</v>
      </c>
      <c r="D126" s="23">
        <v>8</v>
      </c>
      <c r="E126" s="24">
        <f t="shared" si="27"/>
        <v>6.4239828693790149E-3</v>
      </c>
      <c r="F126" s="24">
        <f t="shared" si="28"/>
        <v>5.3981106612685558E-3</v>
      </c>
      <c r="G126" s="24">
        <f t="shared" si="30"/>
        <v>0.33333333333333331</v>
      </c>
      <c r="H126" s="24">
        <f t="shared" si="29"/>
        <v>2.141327623126338E-3</v>
      </c>
    </row>
    <row r="127" spans="1:8" s="25" customFormat="1" x14ac:dyDescent="0.2">
      <c r="A127" s="21"/>
      <c r="B127" s="22" t="s">
        <v>110</v>
      </c>
      <c r="C127" s="23">
        <v>9</v>
      </c>
      <c r="D127" s="23">
        <v>5</v>
      </c>
      <c r="E127" s="24">
        <f t="shared" si="27"/>
        <v>9.6359743040685224E-3</v>
      </c>
      <c r="F127" s="24">
        <f t="shared" si="28"/>
        <v>3.3738191632928477E-3</v>
      </c>
      <c r="G127" s="24">
        <f t="shared" si="30"/>
        <v>-0.44444444444444442</v>
      </c>
      <c r="H127" s="24">
        <f t="shared" si="29"/>
        <v>-4.282655246252676E-3</v>
      </c>
    </row>
    <row r="128" spans="1:8" s="25" customFormat="1" x14ac:dyDescent="0.2">
      <c r="A128" s="21"/>
      <c r="B128" s="22" t="s">
        <v>111</v>
      </c>
      <c r="C128" s="23">
        <v>16</v>
      </c>
      <c r="D128" s="23">
        <v>15</v>
      </c>
      <c r="E128" s="24">
        <f t="shared" si="27"/>
        <v>1.7130620985010708E-2</v>
      </c>
      <c r="F128" s="24">
        <f t="shared" si="28"/>
        <v>1.0121457489878543E-2</v>
      </c>
      <c r="G128" s="24">
        <f t="shared" si="30"/>
        <v>-6.25E-2</v>
      </c>
      <c r="H128" s="24">
        <f t="shared" si="29"/>
        <v>-1.0706638115631692E-3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22</v>
      </c>
      <c r="D130" s="23">
        <v>53</v>
      </c>
      <c r="E130" s="24">
        <f t="shared" si="27"/>
        <v>2.3554603854389723E-2</v>
      </c>
      <c r="F130" s="24">
        <f t="shared" si="28"/>
        <v>3.5762483130904181E-2</v>
      </c>
      <c r="G130" s="24">
        <f t="shared" si="30"/>
        <v>1.4090909090909092</v>
      </c>
      <c r="H130" s="24">
        <f t="shared" si="29"/>
        <v>3.3190578158458245E-2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27</v>
      </c>
      <c r="D132" s="23">
        <v>59</v>
      </c>
      <c r="E132" s="24">
        <f t="shared" si="27"/>
        <v>2.8907922912205567E-2</v>
      </c>
      <c r="F132" s="24">
        <f t="shared" si="28"/>
        <v>3.9811066126855602E-2</v>
      </c>
      <c r="G132" s="24">
        <f t="shared" si="30"/>
        <v>1.1851851851851851</v>
      </c>
      <c r="H132" s="24">
        <f t="shared" si="29"/>
        <v>3.4261241970021408E-2</v>
      </c>
    </row>
    <row r="133" spans="1:8" s="25" customFormat="1" x14ac:dyDescent="0.2">
      <c r="A133" s="21"/>
      <c r="B133" s="22" t="s">
        <v>115</v>
      </c>
      <c r="C133" s="23">
        <v>8</v>
      </c>
      <c r="D133" s="23">
        <v>21</v>
      </c>
      <c r="E133" s="24">
        <f t="shared" si="27"/>
        <v>8.5653104925053538E-3</v>
      </c>
      <c r="F133" s="24">
        <f t="shared" si="28"/>
        <v>1.417004048582996E-2</v>
      </c>
      <c r="G133" s="24">
        <f t="shared" si="30"/>
        <v>1.625</v>
      </c>
      <c r="H133" s="24">
        <f t="shared" si="29"/>
        <v>1.39186295503212E-2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1</v>
      </c>
      <c r="E134" s="24" t="str">
        <f t="shared" si="27"/>
        <v/>
      </c>
      <c r="F134" s="24">
        <f t="shared" si="28"/>
        <v>6.7476383265856947E-4</v>
      </c>
      <c r="G134" s="24">
        <f t="shared" si="30"/>
        <v>1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28</v>
      </c>
      <c r="D135" s="23">
        <v>83</v>
      </c>
      <c r="E135" s="24">
        <f t="shared" si="27"/>
        <v>2.9978586723768737E-2</v>
      </c>
      <c r="F135" s="24">
        <f t="shared" si="28"/>
        <v>5.600539811066127E-2</v>
      </c>
      <c r="G135" s="24">
        <f t="shared" si="30"/>
        <v>1.9642857142857142</v>
      </c>
      <c r="H135" s="24">
        <f t="shared" si="29"/>
        <v>5.8886509635974305E-2</v>
      </c>
    </row>
    <row r="136" spans="1:8" s="25" customFormat="1" ht="25.5" x14ac:dyDescent="0.2">
      <c r="A136" s="21"/>
      <c r="B136" s="22" t="s">
        <v>118</v>
      </c>
      <c r="C136" s="23">
        <v>9</v>
      </c>
      <c r="D136" s="23">
        <v>28</v>
      </c>
      <c r="E136" s="24">
        <f t="shared" si="27"/>
        <v>9.6359743040685224E-3</v>
      </c>
      <c r="F136" s="24">
        <f t="shared" si="28"/>
        <v>1.8893387314439947E-2</v>
      </c>
      <c r="G136" s="24">
        <f t="shared" si="30"/>
        <v>2.1111111111111112</v>
      </c>
      <c r="H136" s="24">
        <f t="shared" si="29"/>
        <v>2.0342612419700215E-2</v>
      </c>
    </row>
    <row r="137" spans="1:8" s="25" customFormat="1" x14ac:dyDescent="0.2">
      <c r="A137" s="21"/>
      <c r="B137" s="22" t="s">
        <v>119</v>
      </c>
      <c r="C137" s="23">
        <v>11</v>
      </c>
      <c r="D137" s="23">
        <v>31</v>
      </c>
      <c r="E137" s="24">
        <f t="shared" si="27"/>
        <v>1.1777301927194861E-2</v>
      </c>
      <c r="F137" s="24">
        <f t="shared" si="28"/>
        <v>2.0917678812415654E-2</v>
      </c>
      <c r="G137" s="24">
        <f t="shared" si="30"/>
        <v>1.8181818181818181</v>
      </c>
      <c r="H137" s="24">
        <f t="shared" si="29"/>
        <v>2.1413276231263382E-2</v>
      </c>
    </row>
    <row r="138" spans="1:8" s="25" customFormat="1" x14ac:dyDescent="0.2">
      <c r="A138" s="21"/>
      <c r="B138" s="22" t="s">
        <v>120</v>
      </c>
      <c r="C138" s="23">
        <v>4</v>
      </c>
      <c r="D138" s="23">
        <v>17</v>
      </c>
      <c r="E138" s="24">
        <f t="shared" si="27"/>
        <v>4.2826552462526769E-3</v>
      </c>
      <c r="F138" s="24">
        <f t="shared" si="28"/>
        <v>1.1470985155195682E-2</v>
      </c>
      <c r="G138" s="24">
        <f t="shared" si="30"/>
        <v>3.25</v>
      </c>
      <c r="H138" s="24">
        <f t="shared" si="29"/>
        <v>1.39186295503212E-2</v>
      </c>
    </row>
    <row r="139" spans="1:8" s="25" customFormat="1" x14ac:dyDescent="0.2">
      <c r="A139" s="21"/>
      <c r="B139" s="22" t="s">
        <v>121</v>
      </c>
      <c r="C139" s="23">
        <v>1</v>
      </c>
      <c r="D139" s="23">
        <v>2</v>
      </c>
      <c r="E139" s="24">
        <f t="shared" si="27"/>
        <v>1.0706638115631692E-3</v>
      </c>
      <c r="F139" s="24">
        <f t="shared" si="28"/>
        <v>1.3495276653171389E-3</v>
      </c>
      <c r="G139" s="24">
        <f t="shared" si="30"/>
        <v>1</v>
      </c>
      <c r="H139" s="24">
        <f t="shared" si="29"/>
        <v>1.0706638115631692E-3</v>
      </c>
    </row>
    <row r="140" spans="1:8" s="25" customFormat="1" x14ac:dyDescent="0.2">
      <c r="A140" s="21"/>
      <c r="B140" s="22" t="s">
        <v>122</v>
      </c>
      <c r="C140" s="23">
        <v>2</v>
      </c>
      <c r="D140" s="23">
        <v>6</v>
      </c>
      <c r="E140" s="24">
        <f t="shared" si="27"/>
        <v>2.1413276231263384E-3</v>
      </c>
      <c r="F140" s="24">
        <f t="shared" si="28"/>
        <v>4.048582995951417E-3</v>
      </c>
      <c r="G140" s="24">
        <f t="shared" si="30"/>
        <v>2</v>
      </c>
      <c r="H140" s="24">
        <f t="shared" si="29"/>
        <v>4.2826552462526769E-3</v>
      </c>
    </row>
    <row r="141" spans="1:8" s="25" customFormat="1" x14ac:dyDescent="0.2">
      <c r="A141" s="21"/>
      <c r="B141" s="22" t="s">
        <v>123</v>
      </c>
      <c r="C141" s="23">
        <v>3</v>
      </c>
      <c r="D141" s="23">
        <v>7</v>
      </c>
      <c r="E141" s="24">
        <f t="shared" si="27"/>
        <v>3.2119914346895075E-3</v>
      </c>
      <c r="F141" s="24">
        <f t="shared" si="28"/>
        <v>4.7233468286099868E-3</v>
      </c>
      <c r="G141" s="24">
        <f t="shared" si="30"/>
        <v>1.3333333333333333</v>
      </c>
      <c r="H141" s="24">
        <f t="shared" si="29"/>
        <v>4.282655246252676E-3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1</v>
      </c>
      <c r="E143" s="24" t="str">
        <f t="shared" ref="E143:E171" si="35">+IF(C143=0,"",C143/C$76)</f>
        <v/>
      </c>
      <c r="F143" s="24">
        <f t="shared" ref="F143:F171" si="36">+IF(D143=0,"",D143/D$76)</f>
        <v>6.7476383265856947E-4</v>
      </c>
      <c r="G143" s="24">
        <f t="shared" si="30"/>
        <v>1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1</v>
      </c>
      <c r="D144" s="23">
        <v>0</v>
      </c>
      <c r="E144" s="24">
        <f t="shared" si="35"/>
        <v>1.0706638115631692E-3</v>
      </c>
      <c r="F144" s="24" t="str">
        <f t="shared" si="36"/>
        <v/>
      </c>
      <c r="G144" s="24">
        <f t="shared" ref="G144:G171" si="38">+IF(AND(C144=0,D144=0)," ",IF(C144=0,1,IF(D144=0,-1,(D144-C144)/C144)))</f>
        <v>-1</v>
      </c>
      <c r="H144" s="24">
        <f t="shared" si="37"/>
        <v>-1.0706638115631692E-3</v>
      </c>
    </row>
    <row r="145" spans="1:8" s="25" customFormat="1" ht="25.5" x14ac:dyDescent="0.2">
      <c r="A145" s="21"/>
      <c r="B145" s="22" t="s">
        <v>127</v>
      </c>
      <c r="C145" s="23">
        <v>34</v>
      </c>
      <c r="D145" s="23">
        <v>149</v>
      </c>
      <c r="E145" s="24">
        <f t="shared" si="35"/>
        <v>3.6402569593147749E-2</v>
      </c>
      <c r="F145" s="24">
        <f t="shared" si="36"/>
        <v>0.10053981106612686</v>
      </c>
      <c r="G145" s="24">
        <f t="shared" si="38"/>
        <v>3.3823529411764706</v>
      </c>
      <c r="H145" s="24">
        <f t="shared" si="37"/>
        <v>0.12312633832976444</v>
      </c>
    </row>
    <row r="146" spans="1:8" s="25" customFormat="1" ht="25.5" x14ac:dyDescent="0.2">
      <c r="A146" s="21"/>
      <c r="B146" s="22" t="s">
        <v>128</v>
      </c>
      <c r="C146" s="23">
        <v>1</v>
      </c>
      <c r="D146" s="23">
        <v>4</v>
      </c>
      <c r="E146" s="24">
        <f t="shared" si="35"/>
        <v>1.0706638115631692E-3</v>
      </c>
      <c r="F146" s="24">
        <f t="shared" si="36"/>
        <v>2.6990553306342779E-3</v>
      </c>
      <c r="G146" s="24">
        <f t="shared" si="38"/>
        <v>3</v>
      </c>
      <c r="H146" s="24">
        <f t="shared" si="37"/>
        <v>3.2119914346895075E-3</v>
      </c>
    </row>
    <row r="147" spans="1:8" s="25" customFormat="1" ht="25.5" x14ac:dyDescent="0.2">
      <c r="A147" s="21"/>
      <c r="B147" s="22" t="s">
        <v>129</v>
      </c>
      <c r="C147" s="23">
        <v>4</v>
      </c>
      <c r="D147" s="23">
        <v>1</v>
      </c>
      <c r="E147" s="24">
        <f t="shared" si="35"/>
        <v>4.2826552462526769E-3</v>
      </c>
      <c r="F147" s="24">
        <f t="shared" si="36"/>
        <v>6.7476383265856947E-4</v>
      </c>
      <c r="G147" s="24">
        <f t="shared" si="38"/>
        <v>-0.75</v>
      </c>
      <c r="H147" s="24">
        <f t="shared" si="37"/>
        <v>-3.2119914346895075E-3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1</v>
      </c>
      <c r="E152" s="24" t="str">
        <f t="shared" si="35"/>
        <v/>
      </c>
      <c r="F152" s="24">
        <f t="shared" si="36"/>
        <v>6.7476383265856947E-4</v>
      </c>
      <c r="G152" s="24">
        <f t="shared" si="38"/>
        <v>1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1</v>
      </c>
      <c r="E156" s="24" t="str">
        <f t="shared" si="35"/>
        <v/>
      </c>
      <c r="F156" s="24">
        <f t="shared" si="36"/>
        <v>6.7476383265856947E-4</v>
      </c>
      <c r="G156" s="24">
        <f t="shared" si="38"/>
        <v>1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13</v>
      </c>
      <c r="D157" s="23">
        <v>15</v>
      </c>
      <c r="E157" s="24">
        <f t="shared" si="35"/>
        <v>1.3918629550321198E-2</v>
      </c>
      <c r="F157" s="24">
        <f t="shared" si="36"/>
        <v>1.0121457489878543E-2</v>
      </c>
      <c r="G157" s="24">
        <f t="shared" si="38"/>
        <v>0.15384615384615385</v>
      </c>
      <c r="H157" s="24">
        <f t="shared" si="37"/>
        <v>2.1413276231263384E-3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2</v>
      </c>
      <c r="D159" s="23">
        <v>2</v>
      </c>
      <c r="E159" s="24">
        <f t="shared" si="35"/>
        <v>2.1413276231263384E-3</v>
      </c>
      <c r="F159" s="24">
        <f t="shared" si="36"/>
        <v>1.3495276653171389E-3</v>
      </c>
      <c r="G159" s="24">
        <f t="shared" si="38"/>
        <v>0</v>
      </c>
      <c r="H159" s="24">
        <f t="shared" si="37"/>
        <v>0</v>
      </c>
    </row>
    <row r="160" spans="1:8" s="25" customFormat="1" x14ac:dyDescent="0.2">
      <c r="A160" s="21"/>
      <c r="B160" s="22" t="s">
        <v>142</v>
      </c>
      <c r="C160" s="23">
        <v>1</v>
      </c>
      <c r="D160" s="23">
        <v>2</v>
      </c>
      <c r="E160" s="24">
        <f t="shared" si="35"/>
        <v>1.0706638115631692E-3</v>
      </c>
      <c r="F160" s="24">
        <f t="shared" si="36"/>
        <v>1.3495276653171389E-3</v>
      </c>
      <c r="G160" s="24">
        <f t="shared" si="38"/>
        <v>1</v>
      </c>
      <c r="H160" s="24">
        <f t="shared" si="37"/>
        <v>1.0706638115631692E-3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2</v>
      </c>
      <c r="D162" s="23">
        <v>0</v>
      </c>
      <c r="E162" s="24">
        <f t="shared" si="35"/>
        <v>2.1413276231263384E-3</v>
      </c>
      <c r="F162" s="24" t="str">
        <f t="shared" si="36"/>
        <v/>
      </c>
      <c r="G162" s="24">
        <f t="shared" si="38"/>
        <v>-1</v>
      </c>
      <c r="H162" s="24">
        <f t="shared" si="37"/>
        <v>-2.1413276231263384E-3</v>
      </c>
    </row>
    <row r="163" spans="1:9" s="25" customFormat="1" x14ac:dyDescent="0.2">
      <c r="A163" s="21"/>
      <c r="B163" s="22" t="s">
        <v>145</v>
      </c>
      <c r="C163" s="23">
        <v>1</v>
      </c>
      <c r="D163" s="23">
        <v>0</v>
      </c>
      <c r="E163" s="24">
        <f t="shared" si="35"/>
        <v>1.0706638115631692E-3</v>
      </c>
      <c r="F163" s="24" t="str">
        <f t="shared" si="36"/>
        <v/>
      </c>
      <c r="G163" s="24">
        <f t="shared" si="38"/>
        <v>-1</v>
      </c>
      <c r="H163" s="24">
        <f t="shared" si="37"/>
        <v>-1.0706638115631692E-3</v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2</v>
      </c>
      <c r="D165" s="23">
        <v>0</v>
      </c>
      <c r="E165" s="24">
        <f t="shared" si="35"/>
        <v>2.1413276231263384E-3</v>
      </c>
      <c r="F165" s="24" t="str">
        <f t="shared" si="36"/>
        <v/>
      </c>
      <c r="G165" s="24">
        <f t="shared" si="38"/>
        <v>-1</v>
      </c>
      <c r="H165" s="24">
        <f t="shared" si="37"/>
        <v>-2.1413276231263384E-3</v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0</v>
      </c>
      <c r="E166" s="24">
        <f t="shared" si="35"/>
        <v>1.0706638115631692E-3</v>
      </c>
      <c r="F166" s="24" t="str">
        <f t="shared" si="36"/>
        <v/>
      </c>
      <c r="G166" s="24">
        <f t="shared" si="38"/>
        <v>-1</v>
      </c>
      <c r="H166" s="24">
        <f t="shared" si="37"/>
        <v>-1.0706638115631692E-3</v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269</v>
      </c>
      <c r="D168" s="23">
        <v>307</v>
      </c>
      <c r="E168" s="24">
        <f t="shared" si="35"/>
        <v>0.28800856531049251</v>
      </c>
      <c r="F168" s="24">
        <f t="shared" si="36"/>
        <v>0.20715249662618085</v>
      </c>
      <c r="G168" s="24">
        <f t="shared" si="38"/>
        <v>0.14126394052044611</v>
      </c>
      <c r="H168" s="24">
        <f t="shared" si="37"/>
        <v>4.068522483940043E-2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9</v>
      </c>
      <c r="E169" s="24" t="str">
        <f t="shared" si="35"/>
        <v/>
      </c>
      <c r="F169" s="24">
        <f t="shared" si="36"/>
        <v>6.0728744939271256E-3</v>
      </c>
      <c r="G169" s="24">
        <f t="shared" si="38"/>
        <v>1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3099</v>
      </c>
      <c r="D177" s="19">
        <f>SUM(D178:D350)</f>
        <v>4959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0.60019361084220713</v>
      </c>
      <c r="H177" s="20">
        <f t="shared" ref="H177:H210" si="41">+IF(OR(AND(E177=""),(G177="")),"",E177*G177)</f>
        <v>0.60019361084220713</v>
      </c>
      <c r="I177" s="25"/>
    </row>
    <row r="178" spans="1:9" s="25" customFormat="1" x14ac:dyDescent="0.2">
      <c r="A178" s="21"/>
      <c r="B178" s="22" t="s">
        <v>154</v>
      </c>
      <c r="C178" s="23">
        <v>3</v>
      </c>
      <c r="D178" s="23">
        <v>5</v>
      </c>
      <c r="E178" s="24">
        <f t="shared" si="39"/>
        <v>9.6805421103581804E-4</v>
      </c>
      <c r="F178" s="24">
        <f t="shared" si="40"/>
        <v>1.008267795926598E-3</v>
      </c>
      <c r="G178" s="24">
        <f t="shared" ref="G178:G211" si="42">+IF(AND(C178=0,D178=0)," ",IF(C178=0,1,IF(D178=0,-1,(D178-C178)/C178)))</f>
        <v>0.66666666666666663</v>
      </c>
      <c r="H178" s="24">
        <f t="shared" si="41"/>
        <v>6.4536947402387866E-4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0</v>
      </c>
      <c r="E179" s="24">
        <f t="shared" si="39"/>
        <v>3.2268473701193933E-4</v>
      </c>
      <c r="F179" s="24" t="str">
        <f t="shared" si="40"/>
        <v/>
      </c>
      <c r="G179" s="24">
        <f t="shared" si="42"/>
        <v>-1</v>
      </c>
      <c r="H179" s="24">
        <f t="shared" si="41"/>
        <v>-3.2268473701193933E-4</v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3</v>
      </c>
      <c r="E180" s="24" t="str">
        <f t="shared" si="39"/>
        <v/>
      </c>
      <c r="F180" s="24">
        <f t="shared" si="40"/>
        <v>6.0496067755595891E-4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1</v>
      </c>
      <c r="E181" s="24" t="str">
        <f t="shared" si="39"/>
        <v/>
      </c>
      <c r="F181" s="24">
        <f t="shared" si="40"/>
        <v>2.0165355918531962E-4</v>
      </c>
      <c r="G181" s="24">
        <f t="shared" si="42"/>
        <v>1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8</v>
      </c>
      <c r="D182" s="23">
        <v>4</v>
      </c>
      <c r="E182" s="24">
        <f t="shared" si="39"/>
        <v>2.5814778960955146E-3</v>
      </c>
      <c r="F182" s="24">
        <f t="shared" si="40"/>
        <v>8.0661423674127848E-4</v>
      </c>
      <c r="G182" s="24">
        <f t="shared" si="42"/>
        <v>-0.5</v>
      </c>
      <c r="H182" s="24">
        <f t="shared" si="41"/>
        <v>-1.2907389480477573E-3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839</v>
      </c>
      <c r="D184" s="23">
        <v>1058</v>
      </c>
      <c r="E184" s="24">
        <f t="shared" si="39"/>
        <v>0.27073249435301711</v>
      </c>
      <c r="F184" s="24">
        <f t="shared" si="40"/>
        <v>0.21334946561806817</v>
      </c>
      <c r="G184" s="24">
        <f t="shared" si="42"/>
        <v>0.26102502979737785</v>
      </c>
      <c r="H184" s="24">
        <f t="shared" si="41"/>
        <v>7.0667957405614726E-2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40</v>
      </c>
      <c r="D186" s="23">
        <v>110</v>
      </c>
      <c r="E186" s="24">
        <f t="shared" si="39"/>
        <v>1.2907389480477573E-2</v>
      </c>
      <c r="F186" s="24">
        <f t="shared" si="40"/>
        <v>2.218189151038516E-2</v>
      </c>
      <c r="G186" s="24">
        <f t="shared" si="42"/>
        <v>1.75</v>
      </c>
      <c r="H186" s="24">
        <f t="shared" si="41"/>
        <v>2.2587931590835754E-2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2.0165355918531962E-4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2</v>
      </c>
      <c r="E188" s="24" t="str">
        <f t="shared" si="39"/>
        <v/>
      </c>
      <c r="F188" s="24">
        <f t="shared" si="40"/>
        <v>4.0330711837063924E-4</v>
      </c>
      <c r="G188" s="24">
        <f t="shared" si="42"/>
        <v>1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94</v>
      </c>
      <c r="D190" s="23">
        <v>257</v>
      </c>
      <c r="E190" s="24">
        <f t="shared" si="39"/>
        <v>3.0332365279122298E-2</v>
      </c>
      <c r="F190" s="24">
        <f t="shared" si="40"/>
        <v>5.1824964710627142E-2</v>
      </c>
      <c r="G190" s="24">
        <f t="shared" si="42"/>
        <v>1.7340425531914894</v>
      </c>
      <c r="H190" s="24">
        <f t="shared" si="41"/>
        <v>5.2597612132946114E-2</v>
      </c>
    </row>
    <row r="191" spans="1:9" s="25" customFormat="1" x14ac:dyDescent="0.2">
      <c r="A191" s="21"/>
      <c r="B191" s="22" t="s">
        <v>166</v>
      </c>
      <c r="C191" s="23">
        <v>20</v>
      </c>
      <c r="D191" s="23">
        <v>8</v>
      </c>
      <c r="E191" s="24">
        <f t="shared" si="39"/>
        <v>6.4536947402387863E-3</v>
      </c>
      <c r="F191" s="24">
        <f t="shared" si="40"/>
        <v>1.613228473482557E-3</v>
      </c>
      <c r="G191" s="24">
        <f t="shared" si="42"/>
        <v>-0.6</v>
      </c>
      <c r="H191" s="24">
        <f t="shared" si="41"/>
        <v>-3.8722168441432717E-3</v>
      </c>
    </row>
    <row r="192" spans="1:9" s="25" customFormat="1" x14ac:dyDescent="0.2">
      <c r="A192" s="21"/>
      <c r="B192" s="22" t="s">
        <v>167</v>
      </c>
      <c r="C192" s="23">
        <v>30</v>
      </c>
      <c r="D192" s="23">
        <v>199</v>
      </c>
      <c r="E192" s="24">
        <f t="shared" si="39"/>
        <v>9.6805421103581795E-3</v>
      </c>
      <c r="F192" s="24">
        <f t="shared" si="40"/>
        <v>4.0129058277878604E-2</v>
      </c>
      <c r="G192" s="24">
        <f t="shared" si="42"/>
        <v>5.6333333333333337</v>
      </c>
      <c r="H192" s="24">
        <f t="shared" si="41"/>
        <v>5.4533720555017748E-2</v>
      </c>
    </row>
    <row r="193" spans="1:8" s="25" customFormat="1" ht="25.5" x14ac:dyDescent="0.2">
      <c r="A193" s="21"/>
      <c r="B193" s="22" t="s">
        <v>168</v>
      </c>
      <c r="C193" s="23">
        <v>28</v>
      </c>
      <c r="D193" s="23">
        <v>140</v>
      </c>
      <c r="E193" s="24">
        <f t="shared" si="39"/>
        <v>9.0351726363343005E-3</v>
      </c>
      <c r="F193" s="24">
        <f t="shared" si="40"/>
        <v>2.8231498285944748E-2</v>
      </c>
      <c r="G193" s="24">
        <f t="shared" si="42"/>
        <v>4</v>
      </c>
      <c r="H193" s="24">
        <f t="shared" si="41"/>
        <v>3.6140690545337202E-2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1</v>
      </c>
      <c r="D195" s="23">
        <v>1</v>
      </c>
      <c r="E195" s="24">
        <f t="shared" si="39"/>
        <v>3.2268473701193933E-4</v>
      </c>
      <c r="F195" s="24">
        <f t="shared" si="40"/>
        <v>2.0165355918531962E-4</v>
      </c>
      <c r="G195" s="24">
        <f t="shared" si="42"/>
        <v>0</v>
      </c>
      <c r="H195" s="24">
        <f t="shared" si="41"/>
        <v>0</v>
      </c>
    </row>
    <row r="196" spans="1:8" s="25" customFormat="1" x14ac:dyDescent="0.2">
      <c r="A196" s="21"/>
      <c r="B196" s="22" t="s">
        <v>171</v>
      </c>
      <c r="C196" s="23">
        <v>2</v>
      </c>
      <c r="D196" s="23">
        <v>2</v>
      </c>
      <c r="E196" s="24">
        <f t="shared" si="39"/>
        <v>6.4536947402387866E-4</v>
      </c>
      <c r="F196" s="24">
        <f t="shared" si="40"/>
        <v>4.0330711837063924E-4</v>
      </c>
      <c r="G196" s="24">
        <f t="shared" si="42"/>
        <v>0</v>
      </c>
      <c r="H196" s="24">
        <f t="shared" si="41"/>
        <v>0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38</v>
      </c>
      <c r="D198" s="23">
        <v>27</v>
      </c>
      <c r="E198" s="24">
        <f t="shared" si="39"/>
        <v>1.2262020006453695E-2</v>
      </c>
      <c r="F198" s="24">
        <f t="shared" si="40"/>
        <v>5.4446460980036296E-3</v>
      </c>
      <c r="G198" s="24">
        <f t="shared" si="42"/>
        <v>-0.28947368421052633</v>
      </c>
      <c r="H198" s="24">
        <f t="shared" si="41"/>
        <v>-3.5495321071313331E-3</v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2</v>
      </c>
      <c r="E199" s="24">
        <f t="shared" si="39"/>
        <v>6.4536947402387866E-4</v>
      </c>
      <c r="F199" s="24">
        <f t="shared" si="40"/>
        <v>4.0330711837063924E-4</v>
      </c>
      <c r="G199" s="24">
        <f t="shared" si="42"/>
        <v>0</v>
      </c>
      <c r="H199" s="24">
        <f t="shared" si="41"/>
        <v>0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2</v>
      </c>
      <c r="E200" s="24" t="str">
        <f t="shared" si="39"/>
        <v/>
      </c>
      <c r="F200" s="24">
        <f t="shared" si="40"/>
        <v>4.0330711837063924E-4</v>
      </c>
      <c r="G200" s="24">
        <f t="shared" si="42"/>
        <v>1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1</v>
      </c>
      <c r="E203" s="24" t="str">
        <f t="shared" si="39"/>
        <v/>
      </c>
      <c r="F203" s="24">
        <f t="shared" si="40"/>
        <v>2.0165355918531962E-4</v>
      </c>
      <c r="G203" s="24">
        <f t="shared" si="42"/>
        <v>1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38</v>
      </c>
      <c r="D204" s="23">
        <v>277</v>
      </c>
      <c r="E204" s="24">
        <f t="shared" si="39"/>
        <v>1.2262020006453695E-2</v>
      </c>
      <c r="F204" s="24">
        <f t="shared" si="40"/>
        <v>5.5858035894333538E-2</v>
      </c>
      <c r="G204" s="24">
        <f t="shared" si="42"/>
        <v>6.2894736842105265</v>
      </c>
      <c r="H204" s="24">
        <f t="shared" si="41"/>
        <v>7.7121652145853509E-2</v>
      </c>
    </row>
    <row r="205" spans="1:8" s="25" customFormat="1" ht="25.5" x14ac:dyDescent="0.2">
      <c r="A205" s="21"/>
      <c r="B205" s="22" t="s">
        <v>180</v>
      </c>
      <c r="C205" s="23">
        <v>507</v>
      </c>
      <c r="D205" s="23">
        <v>178</v>
      </c>
      <c r="E205" s="24">
        <f t="shared" si="39"/>
        <v>0.16360116166505323</v>
      </c>
      <c r="F205" s="24">
        <f t="shared" si="40"/>
        <v>3.5894333534986896E-2</v>
      </c>
      <c r="G205" s="24">
        <f t="shared" si="42"/>
        <v>-0.64891518737672582</v>
      </c>
      <c r="H205" s="24">
        <f t="shared" si="41"/>
        <v>-0.10616327847692802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57</v>
      </c>
      <c r="D207" s="23">
        <v>123</v>
      </c>
      <c r="E207" s="24">
        <f t="shared" si="39"/>
        <v>1.8393030009680542E-2</v>
      </c>
      <c r="F207" s="24">
        <f t="shared" si="40"/>
        <v>2.4803387779794312E-2</v>
      </c>
      <c r="G207" s="24">
        <f t="shared" si="42"/>
        <v>1.1578947368421053</v>
      </c>
      <c r="H207" s="24">
        <f t="shared" si="41"/>
        <v>2.1297192642787996E-2</v>
      </c>
    </row>
    <row r="208" spans="1:8" s="25" customFormat="1" x14ac:dyDescent="0.2">
      <c r="A208" s="21"/>
      <c r="B208" s="22" t="s">
        <v>182</v>
      </c>
      <c r="C208" s="23">
        <v>22</v>
      </c>
      <c r="D208" s="23">
        <v>20</v>
      </c>
      <c r="E208" s="24">
        <f t="shared" si="39"/>
        <v>7.0990642142626653E-3</v>
      </c>
      <c r="F208" s="24">
        <f t="shared" si="40"/>
        <v>4.0330711837063922E-3</v>
      </c>
      <c r="G208" s="24">
        <f t="shared" si="42"/>
        <v>-9.0909090909090912E-2</v>
      </c>
      <c r="H208" s="24">
        <f t="shared" si="41"/>
        <v>-6.4536947402387866E-4</v>
      </c>
    </row>
    <row r="209" spans="1:8" s="25" customFormat="1" x14ac:dyDescent="0.2">
      <c r="A209" s="21"/>
      <c r="B209" s="22" t="s">
        <v>183</v>
      </c>
      <c r="C209" s="23">
        <v>10</v>
      </c>
      <c r="D209" s="23">
        <v>47</v>
      </c>
      <c r="E209" s="24">
        <f t="shared" si="39"/>
        <v>3.2268473701193932E-3</v>
      </c>
      <c r="F209" s="24">
        <f t="shared" si="40"/>
        <v>9.4777172817100217E-3</v>
      </c>
      <c r="G209" s="24">
        <f t="shared" si="42"/>
        <v>3.7</v>
      </c>
      <c r="H209" s="24">
        <f t="shared" si="41"/>
        <v>1.1939335269441756E-2</v>
      </c>
    </row>
    <row r="210" spans="1:8" s="25" customFormat="1" x14ac:dyDescent="0.2">
      <c r="A210" s="21"/>
      <c r="B210" s="22" t="s">
        <v>184</v>
      </c>
      <c r="C210" s="23">
        <v>2</v>
      </c>
      <c r="D210" s="23">
        <v>22</v>
      </c>
      <c r="E210" s="24">
        <f t="shared" si="39"/>
        <v>6.4536947402387866E-4</v>
      </c>
      <c r="F210" s="24">
        <f t="shared" si="40"/>
        <v>4.4363783020770313E-3</v>
      </c>
      <c r="G210" s="24">
        <f t="shared" si="42"/>
        <v>10</v>
      </c>
      <c r="H210" s="24">
        <f t="shared" si="41"/>
        <v>6.4536947402387863E-3</v>
      </c>
    </row>
    <row r="211" spans="1:8" s="25" customFormat="1" x14ac:dyDescent="0.2">
      <c r="A211" s="21"/>
      <c r="B211" s="22" t="s">
        <v>185</v>
      </c>
      <c r="C211" s="23">
        <v>12</v>
      </c>
      <c r="D211" s="23">
        <v>3</v>
      </c>
      <c r="E211" s="24">
        <f t="shared" ref="E211:E241" si="51">+IF(C211=0,"",C211/C$177)</f>
        <v>3.8722168441432721E-3</v>
      </c>
      <c r="F211" s="24">
        <f t="shared" ref="F211:F241" si="52">+IF(D211=0,"",D211/D$177)</f>
        <v>6.0496067755595891E-4</v>
      </c>
      <c r="G211" s="24">
        <f t="shared" si="42"/>
        <v>-0.75</v>
      </c>
      <c r="H211" s="24">
        <f t="shared" ref="H211:H241" si="53">+IF(OR(AND(E211=""),(G211="")),"",E211*G211)</f>
        <v>-2.9041626331074541E-3</v>
      </c>
    </row>
    <row r="212" spans="1:8" s="25" customFormat="1" x14ac:dyDescent="0.2">
      <c r="A212" s="21"/>
      <c r="B212" s="22" t="s">
        <v>186</v>
      </c>
      <c r="C212" s="23">
        <v>9</v>
      </c>
      <c r="D212" s="23">
        <v>1</v>
      </c>
      <c r="E212" s="24">
        <f t="shared" si="51"/>
        <v>2.9041626331074541E-3</v>
      </c>
      <c r="F212" s="24">
        <f t="shared" si="52"/>
        <v>2.0165355918531962E-4</v>
      </c>
      <c r="G212" s="24">
        <f t="shared" ref="G212:G242" si="54">+IF(AND(C212=0,D212=0)," ",IF(C212=0,1,IF(D212=0,-1,(D212-C212)/C212)))</f>
        <v>-0.88888888888888884</v>
      </c>
      <c r="H212" s="24">
        <f t="shared" si="53"/>
        <v>-2.5814778960955146E-3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12</v>
      </c>
      <c r="D214" s="23">
        <v>2</v>
      </c>
      <c r="E214" s="24">
        <f t="shared" si="51"/>
        <v>3.8722168441432721E-3</v>
      </c>
      <c r="F214" s="24">
        <f t="shared" si="52"/>
        <v>4.0330711837063924E-4</v>
      </c>
      <c r="G214" s="24">
        <f t="shared" si="54"/>
        <v>-0.83333333333333337</v>
      </c>
      <c r="H214" s="24">
        <f t="shared" si="53"/>
        <v>-3.2268473701193936E-3</v>
      </c>
    </row>
    <row r="215" spans="1:8" s="25" customFormat="1" x14ac:dyDescent="0.2">
      <c r="A215" s="21"/>
      <c r="B215" s="22" t="s">
        <v>189</v>
      </c>
      <c r="C215" s="23">
        <v>11</v>
      </c>
      <c r="D215" s="23">
        <v>4</v>
      </c>
      <c r="E215" s="24">
        <f t="shared" si="51"/>
        <v>3.5495321071313327E-3</v>
      </c>
      <c r="F215" s="24">
        <f t="shared" si="52"/>
        <v>8.0661423674127848E-4</v>
      </c>
      <c r="G215" s="24">
        <f t="shared" si="54"/>
        <v>-0.63636363636363635</v>
      </c>
      <c r="H215" s="24">
        <f t="shared" si="53"/>
        <v>-2.2587931590835751E-3</v>
      </c>
    </row>
    <row r="216" spans="1:8" s="25" customFormat="1" x14ac:dyDescent="0.2">
      <c r="A216" s="21"/>
      <c r="B216" s="22" t="s">
        <v>190</v>
      </c>
      <c r="C216" s="23">
        <v>3</v>
      </c>
      <c r="D216" s="23">
        <v>9</v>
      </c>
      <c r="E216" s="24">
        <f t="shared" si="51"/>
        <v>9.6805421103581804E-4</v>
      </c>
      <c r="F216" s="24">
        <f t="shared" si="52"/>
        <v>1.8148820326678765E-3</v>
      </c>
      <c r="G216" s="24">
        <f t="shared" si="54"/>
        <v>2</v>
      </c>
      <c r="H216" s="24">
        <f t="shared" si="53"/>
        <v>1.9361084220716361E-3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14</v>
      </c>
      <c r="D219" s="23">
        <v>19</v>
      </c>
      <c r="E219" s="24">
        <f t="shared" si="51"/>
        <v>4.5175863181671503E-3</v>
      </c>
      <c r="F219" s="24">
        <f t="shared" si="52"/>
        <v>3.8314176245210726E-3</v>
      </c>
      <c r="G219" s="24">
        <f t="shared" si="54"/>
        <v>0.35714285714285715</v>
      </c>
      <c r="H219" s="24">
        <f t="shared" si="53"/>
        <v>1.6134236850596966E-3</v>
      </c>
    </row>
    <row r="220" spans="1:8" s="25" customFormat="1" x14ac:dyDescent="0.2">
      <c r="A220" s="21"/>
      <c r="B220" s="22" t="s">
        <v>194</v>
      </c>
      <c r="C220" s="23">
        <v>4</v>
      </c>
      <c r="D220" s="23">
        <v>3</v>
      </c>
      <c r="E220" s="24">
        <f t="shared" si="51"/>
        <v>1.2907389480477573E-3</v>
      </c>
      <c r="F220" s="24">
        <f t="shared" si="52"/>
        <v>6.0496067755595891E-4</v>
      </c>
      <c r="G220" s="24">
        <f t="shared" si="54"/>
        <v>-0.25</v>
      </c>
      <c r="H220" s="24">
        <f t="shared" si="53"/>
        <v>-3.2268473701193933E-4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3</v>
      </c>
      <c r="D222" s="23">
        <v>0</v>
      </c>
      <c r="E222" s="24">
        <f t="shared" si="51"/>
        <v>9.6805421103581804E-4</v>
      </c>
      <c r="F222" s="24" t="str">
        <f t="shared" si="52"/>
        <v/>
      </c>
      <c r="G222" s="24">
        <f t="shared" si="54"/>
        <v>-1</v>
      </c>
      <c r="H222" s="24">
        <f t="shared" si="53"/>
        <v>-9.6805421103581804E-4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10</v>
      </c>
      <c r="D224" s="23">
        <v>9</v>
      </c>
      <c r="E224" s="24">
        <f t="shared" si="51"/>
        <v>3.2268473701193932E-3</v>
      </c>
      <c r="F224" s="24">
        <f t="shared" si="52"/>
        <v>1.8148820326678765E-3</v>
      </c>
      <c r="G224" s="24">
        <f t="shared" si="54"/>
        <v>-0.1</v>
      </c>
      <c r="H224" s="24">
        <f t="shared" si="53"/>
        <v>-3.2268473701193933E-4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1</v>
      </c>
      <c r="D226" s="23">
        <v>0</v>
      </c>
      <c r="E226" s="24">
        <f t="shared" si="51"/>
        <v>3.2268473701193933E-4</v>
      </c>
      <c r="F226" s="24" t="str">
        <f t="shared" si="52"/>
        <v/>
      </c>
      <c r="G226" s="24">
        <f t="shared" si="54"/>
        <v>-1</v>
      </c>
      <c r="H226" s="24">
        <f t="shared" si="53"/>
        <v>-3.2268473701193933E-4</v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1</v>
      </c>
      <c r="E228" s="24" t="str">
        <f t="shared" si="51"/>
        <v/>
      </c>
      <c r="F228" s="24">
        <f t="shared" si="52"/>
        <v>2.0165355918531962E-4</v>
      </c>
      <c r="G228" s="24">
        <f t="shared" si="54"/>
        <v>1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1</v>
      </c>
      <c r="E229" s="24" t="str">
        <f t="shared" si="51"/>
        <v/>
      </c>
      <c r="F229" s="24">
        <f t="shared" si="52"/>
        <v>2.0165355918531962E-4</v>
      </c>
      <c r="G229" s="24">
        <f t="shared" si="54"/>
        <v>1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671</v>
      </c>
      <c r="D231" s="23">
        <v>1315</v>
      </c>
      <c r="E231" s="24">
        <f t="shared" si="51"/>
        <v>0.21652145853501129</v>
      </c>
      <c r="F231" s="24">
        <f t="shared" si="52"/>
        <v>0.26517443032869531</v>
      </c>
      <c r="G231" s="24">
        <f t="shared" si="54"/>
        <v>0.95976154992548435</v>
      </c>
      <c r="H231" s="24">
        <f t="shared" si="53"/>
        <v>0.20780897063568893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1</v>
      </c>
      <c r="E234" s="24" t="str">
        <f t="shared" si="51"/>
        <v/>
      </c>
      <c r="F234" s="24">
        <f t="shared" si="52"/>
        <v>2.0165355918531962E-4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5</v>
      </c>
      <c r="D237" s="23">
        <v>8</v>
      </c>
      <c r="E237" s="24">
        <f t="shared" si="51"/>
        <v>1.6134236850596966E-3</v>
      </c>
      <c r="F237" s="24">
        <f t="shared" si="52"/>
        <v>1.613228473482557E-3</v>
      </c>
      <c r="G237" s="24">
        <f t="shared" si="54"/>
        <v>0.6</v>
      </c>
      <c r="H237" s="24">
        <f t="shared" si="53"/>
        <v>9.6805421103581793E-4</v>
      </c>
    </row>
    <row r="238" spans="1:8" s="25" customFormat="1" x14ac:dyDescent="0.2">
      <c r="A238" s="21"/>
      <c r="B238" s="22" t="s">
        <v>212</v>
      </c>
      <c r="C238" s="23">
        <v>1</v>
      </c>
      <c r="D238" s="23">
        <v>0</v>
      </c>
      <c r="E238" s="24">
        <f t="shared" si="51"/>
        <v>3.2268473701193933E-4</v>
      </c>
      <c r="F238" s="24" t="str">
        <f t="shared" si="52"/>
        <v/>
      </c>
      <c r="G238" s="24">
        <f t="shared" si="54"/>
        <v>-1</v>
      </c>
      <c r="H238" s="24">
        <f t="shared" si="53"/>
        <v>-3.2268473701193933E-4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8</v>
      </c>
      <c r="E241" s="24" t="str">
        <f t="shared" si="51"/>
        <v/>
      </c>
      <c r="F241" s="24">
        <f t="shared" si="52"/>
        <v>1.613228473482557E-3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25</v>
      </c>
      <c r="D244" s="23">
        <v>34</v>
      </c>
      <c r="E244" s="24">
        <f t="shared" si="55"/>
        <v>8.0671184252984838E-3</v>
      </c>
      <c r="F244" s="24">
        <f t="shared" si="56"/>
        <v>6.8562210123008669E-3</v>
      </c>
      <c r="G244" s="24">
        <f t="shared" ref="G244:G275" si="62">+IF(AND(C244=0,D244=0)," ",IF(C244=0,1,IF(D244=0,-1,(D244-C244)/C244)))</f>
        <v>0.36</v>
      </c>
      <c r="H244" s="24">
        <f t="shared" si="57"/>
        <v>2.9041626331074541E-3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6</v>
      </c>
      <c r="D247" s="23">
        <v>6</v>
      </c>
      <c r="E247" s="24">
        <f t="shared" si="55"/>
        <v>1.9361084220716361E-3</v>
      </c>
      <c r="F247" s="24">
        <f t="shared" si="56"/>
        <v>1.2099213551119178E-3</v>
      </c>
      <c r="G247" s="24">
        <f t="shared" si="62"/>
        <v>0</v>
      </c>
      <c r="H247" s="24">
        <f t="shared" si="57"/>
        <v>0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3</v>
      </c>
      <c r="E249" s="24" t="str">
        <f t="shared" si="55"/>
        <v/>
      </c>
      <c r="F249" s="24">
        <f t="shared" si="56"/>
        <v>6.0496067755595891E-4</v>
      </c>
      <c r="G249" s="24">
        <f t="shared" si="62"/>
        <v>1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5</v>
      </c>
      <c r="D250" s="23">
        <v>13</v>
      </c>
      <c r="E250" s="24">
        <f t="shared" si="55"/>
        <v>1.6134236850596966E-3</v>
      </c>
      <c r="F250" s="24">
        <f t="shared" si="56"/>
        <v>2.6214962694091552E-3</v>
      </c>
      <c r="G250" s="24">
        <f t="shared" si="62"/>
        <v>1.6</v>
      </c>
      <c r="H250" s="24">
        <f t="shared" si="57"/>
        <v>2.5814778960955146E-3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2</v>
      </c>
      <c r="E253" s="24" t="str">
        <f t="shared" si="55"/>
        <v/>
      </c>
      <c r="F253" s="24">
        <f t="shared" si="56"/>
        <v>4.0330711837063924E-4</v>
      </c>
      <c r="G253" s="24">
        <f t="shared" si="62"/>
        <v>1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1</v>
      </c>
      <c r="E254" s="24" t="str">
        <f t="shared" si="55"/>
        <v/>
      </c>
      <c r="F254" s="24">
        <f t="shared" si="56"/>
        <v>2.0165355918531962E-4</v>
      </c>
      <c r="G254" s="24">
        <f t="shared" si="62"/>
        <v>1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1</v>
      </c>
      <c r="D255" s="23">
        <v>0</v>
      </c>
      <c r="E255" s="24">
        <f t="shared" si="55"/>
        <v>3.2268473701193933E-4</v>
      </c>
      <c r="F255" s="24" t="str">
        <f t="shared" si="56"/>
        <v/>
      </c>
      <c r="G255" s="24">
        <f t="shared" si="62"/>
        <v>-1</v>
      </c>
      <c r="H255" s="24">
        <f t="shared" si="57"/>
        <v>-3.2268473701193933E-4</v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0</v>
      </c>
      <c r="E256" s="24">
        <f t="shared" si="55"/>
        <v>3.2268473701193933E-4</v>
      </c>
      <c r="F256" s="24" t="str">
        <f t="shared" si="56"/>
        <v/>
      </c>
      <c r="G256" s="24">
        <f t="shared" si="62"/>
        <v>-1</v>
      </c>
      <c r="H256" s="24">
        <f t="shared" si="57"/>
        <v>-3.2268473701193933E-4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4</v>
      </c>
      <c r="E259" s="24" t="str">
        <f t="shared" si="55"/>
        <v/>
      </c>
      <c r="F259" s="24">
        <f t="shared" si="56"/>
        <v>8.0661423674127848E-4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1</v>
      </c>
      <c r="D261" s="23">
        <v>0</v>
      </c>
      <c r="E261" s="24">
        <f t="shared" si="55"/>
        <v>3.2268473701193933E-4</v>
      </c>
      <c r="F261" s="24" t="str">
        <f t="shared" si="56"/>
        <v/>
      </c>
      <c r="G261" s="24">
        <f t="shared" si="62"/>
        <v>-1</v>
      </c>
      <c r="H261" s="24">
        <f t="shared" si="57"/>
        <v>-3.2268473701193933E-4</v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2</v>
      </c>
      <c r="E264" s="24" t="str">
        <f t="shared" si="55"/>
        <v/>
      </c>
      <c r="F264" s="24">
        <f t="shared" si="56"/>
        <v>4.0330711837063924E-4</v>
      </c>
      <c r="G264" s="24">
        <f t="shared" si="62"/>
        <v>1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86</v>
      </c>
      <c r="D265" s="23">
        <v>3</v>
      </c>
      <c r="E265" s="24">
        <f t="shared" si="55"/>
        <v>2.7750887383026782E-2</v>
      </c>
      <c r="F265" s="24">
        <f t="shared" si="56"/>
        <v>6.0496067755595891E-4</v>
      </c>
      <c r="G265" s="24">
        <f t="shared" si="62"/>
        <v>-0.96511627906976749</v>
      </c>
      <c r="H265" s="24">
        <f t="shared" si="57"/>
        <v>-2.6782833171990966E-2</v>
      </c>
    </row>
    <row r="266" spans="1:8" s="25" customFormat="1" x14ac:dyDescent="0.2">
      <c r="A266" s="21"/>
      <c r="B266" s="22" t="s">
        <v>235</v>
      </c>
      <c r="C266" s="23">
        <v>2</v>
      </c>
      <c r="D266" s="23">
        <v>4</v>
      </c>
      <c r="E266" s="24">
        <f t="shared" si="55"/>
        <v>6.4536947402387866E-4</v>
      </c>
      <c r="F266" s="24">
        <f t="shared" si="56"/>
        <v>8.0661423674127848E-4</v>
      </c>
      <c r="G266" s="24">
        <f t="shared" si="62"/>
        <v>1</v>
      </c>
      <c r="H266" s="24">
        <f t="shared" si="57"/>
        <v>6.4536947402387866E-4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1</v>
      </c>
      <c r="D268" s="23">
        <v>5</v>
      </c>
      <c r="E268" s="24">
        <f t="shared" si="55"/>
        <v>3.2268473701193933E-4</v>
      </c>
      <c r="F268" s="24">
        <f t="shared" si="56"/>
        <v>1.008267795926598E-3</v>
      </c>
      <c r="G268" s="24">
        <f t="shared" si="62"/>
        <v>4</v>
      </c>
      <c r="H268" s="24">
        <f t="shared" si="57"/>
        <v>1.2907389480477573E-3</v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4</v>
      </c>
      <c r="D270" s="23">
        <v>4</v>
      </c>
      <c r="E270" s="24">
        <f t="shared" si="55"/>
        <v>1.2907389480477573E-3</v>
      </c>
      <c r="F270" s="24">
        <f t="shared" si="56"/>
        <v>8.0661423674127848E-4</v>
      </c>
      <c r="G270" s="24">
        <f t="shared" si="62"/>
        <v>0</v>
      </c>
      <c r="H270" s="24">
        <f t="shared" si="57"/>
        <v>0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5</v>
      </c>
      <c r="E273" s="24">
        <f t="shared" si="55"/>
        <v>3.2268473701193933E-4</v>
      </c>
      <c r="F273" s="24">
        <f t="shared" si="56"/>
        <v>1.008267795926598E-3</v>
      </c>
      <c r="G273" s="24">
        <f t="shared" si="62"/>
        <v>4</v>
      </c>
      <c r="H273" s="24">
        <f t="shared" si="57"/>
        <v>1.2907389480477573E-3</v>
      </c>
    </row>
    <row r="274" spans="1:8" s="25" customFormat="1" x14ac:dyDescent="0.2">
      <c r="A274" s="21"/>
      <c r="B274" s="22" t="s">
        <v>243</v>
      </c>
      <c r="C274" s="23">
        <v>1</v>
      </c>
      <c r="D274" s="23">
        <v>17</v>
      </c>
      <c r="E274" s="24">
        <f t="shared" si="55"/>
        <v>3.2268473701193933E-4</v>
      </c>
      <c r="F274" s="24">
        <f t="shared" si="56"/>
        <v>3.4281105061504335E-3</v>
      </c>
      <c r="G274" s="24">
        <f t="shared" si="62"/>
        <v>16</v>
      </c>
      <c r="H274" s="24">
        <f t="shared" si="57"/>
        <v>5.1629557921910292E-3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9</v>
      </c>
      <c r="E275" s="24" t="str">
        <f t="shared" ref="E275:E306" si="63">+IF(C275=0,"",C275/C$177)</f>
        <v/>
      </c>
      <c r="F275" s="24">
        <f t="shared" ref="F275:F306" si="64">+IF(D275=0,"",D275/D$177)</f>
        <v>1.8148820326678765E-3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2</v>
      </c>
      <c r="E276" s="24" t="str">
        <f t="shared" si="63"/>
        <v/>
      </c>
      <c r="F276" s="24">
        <f t="shared" si="64"/>
        <v>4.0330711837063924E-4</v>
      </c>
      <c r="G276" s="24">
        <f t="shared" ref="G276:G307" si="66">+IF(AND(C276=0,D276=0)," ",IF(C276=0,1,IF(D276=0,-1,(D276-C276)/C276)))</f>
        <v>1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21</v>
      </c>
      <c r="D277" s="23">
        <v>18</v>
      </c>
      <c r="E277" s="24">
        <f t="shared" si="63"/>
        <v>6.7763794772507258E-3</v>
      </c>
      <c r="F277" s="24">
        <f t="shared" si="64"/>
        <v>3.629764065335753E-3</v>
      </c>
      <c r="G277" s="24">
        <f t="shared" si="66"/>
        <v>-0.14285714285714285</v>
      </c>
      <c r="H277" s="24">
        <f t="shared" si="65"/>
        <v>-9.6805421103581793E-4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3</v>
      </c>
      <c r="D280" s="23">
        <v>1</v>
      </c>
      <c r="E280" s="24">
        <f t="shared" si="63"/>
        <v>9.6805421103581804E-4</v>
      </c>
      <c r="F280" s="24">
        <f t="shared" si="64"/>
        <v>2.0165355918531962E-4</v>
      </c>
      <c r="G280" s="24">
        <f t="shared" si="66"/>
        <v>-0.66666666666666663</v>
      </c>
      <c r="H280" s="24">
        <f t="shared" si="65"/>
        <v>-6.4536947402387866E-4</v>
      </c>
    </row>
    <row r="281" spans="1:8" s="25" customFormat="1" x14ac:dyDescent="0.2">
      <c r="A281" s="21"/>
      <c r="B281" s="22" t="s">
        <v>250</v>
      </c>
      <c r="C281" s="23">
        <v>3</v>
      </c>
      <c r="D281" s="23">
        <v>0</v>
      </c>
      <c r="E281" s="24">
        <f t="shared" si="63"/>
        <v>9.6805421103581804E-4</v>
      </c>
      <c r="F281" s="24" t="str">
        <f t="shared" si="64"/>
        <v/>
      </c>
      <c r="G281" s="24">
        <f t="shared" si="66"/>
        <v>-1</v>
      </c>
      <c r="H281" s="24">
        <f t="shared" si="65"/>
        <v>-9.6805421103581804E-4</v>
      </c>
    </row>
    <row r="282" spans="1:8" s="25" customFormat="1" ht="25.5" x14ac:dyDescent="0.2">
      <c r="A282" s="21"/>
      <c r="B282" s="22" t="s">
        <v>251</v>
      </c>
      <c r="C282" s="23">
        <v>12</v>
      </c>
      <c r="D282" s="23">
        <v>24</v>
      </c>
      <c r="E282" s="24">
        <f t="shared" si="63"/>
        <v>3.8722168441432721E-3</v>
      </c>
      <c r="F282" s="24">
        <f t="shared" si="64"/>
        <v>4.8396854204476713E-3</v>
      </c>
      <c r="G282" s="24">
        <f t="shared" si="66"/>
        <v>1</v>
      </c>
      <c r="H282" s="24">
        <f t="shared" si="65"/>
        <v>3.8722168441432721E-3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1</v>
      </c>
      <c r="E283" s="24" t="str">
        <f t="shared" si="63"/>
        <v/>
      </c>
      <c r="F283" s="24">
        <f t="shared" si="64"/>
        <v>2.0165355918531962E-4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2</v>
      </c>
      <c r="D284" s="23">
        <v>0</v>
      </c>
      <c r="E284" s="24">
        <f t="shared" si="63"/>
        <v>6.4536947402387866E-4</v>
      </c>
      <c r="F284" s="24" t="str">
        <f t="shared" si="64"/>
        <v/>
      </c>
      <c r="G284" s="24">
        <f t="shared" si="66"/>
        <v>-1</v>
      </c>
      <c r="H284" s="24">
        <f t="shared" si="65"/>
        <v>-6.4536947402387866E-4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2</v>
      </c>
      <c r="E287" s="24" t="str">
        <f t="shared" si="63"/>
        <v/>
      </c>
      <c r="F287" s="24">
        <f t="shared" si="64"/>
        <v>4.0330711837063924E-4</v>
      </c>
      <c r="G287" s="24">
        <f t="shared" si="66"/>
        <v>1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7</v>
      </c>
      <c r="D288" s="23">
        <v>4</v>
      </c>
      <c r="E288" s="24">
        <f t="shared" si="63"/>
        <v>2.2587931590835751E-3</v>
      </c>
      <c r="F288" s="24">
        <f t="shared" si="64"/>
        <v>8.0661423674127848E-4</v>
      </c>
      <c r="G288" s="24">
        <f t="shared" si="66"/>
        <v>-0.42857142857142855</v>
      </c>
      <c r="H288" s="24">
        <f t="shared" si="65"/>
        <v>-9.6805421103581782E-4</v>
      </c>
    </row>
    <row r="289" spans="1:8" s="25" customFormat="1" x14ac:dyDescent="0.2">
      <c r="A289" s="21"/>
      <c r="B289" s="22" t="s">
        <v>258</v>
      </c>
      <c r="C289" s="23">
        <v>3</v>
      </c>
      <c r="D289" s="23">
        <v>3</v>
      </c>
      <c r="E289" s="24">
        <f t="shared" si="63"/>
        <v>9.6805421103581804E-4</v>
      </c>
      <c r="F289" s="24">
        <f t="shared" si="64"/>
        <v>6.0496067755595891E-4</v>
      </c>
      <c r="G289" s="24">
        <f t="shared" si="66"/>
        <v>0</v>
      </c>
      <c r="H289" s="24">
        <f t="shared" si="65"/>
        <v>0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1</v>
      </c>
      <c r="D292" s="23">
        <v>0</v>
      </c>
      <c r="E292" s="24">
        <f t="shared" si="63"/>
        <v>3.2268473701193933E-4</v>
      </c>
      <c r="F292" s="24" t="str">
        <f t="shared" si="64"/>
        <v/>
      </c>
      <c r="G292" s="24">
        <f t="shared" si="66"/>
        <v>-1</v>
      </c>
      <c r="H292" s="24">
        <f t="shared" si="65"/>
        <v>-3.2268473701193933E-4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40</v>
      </c>
      <c r="D294" s="23">
        <v>34</v>
      </c>
      <c r="E294" s="24">
        <f t="shared" si="63"/>
        <v>1.2907389480477573E-2</v>
      </c>
      <c r="F294" s="24">
        <f t="shared" si="64"/>
        <v>6.8562210123008669E-3</v>
      </c>
      <c r="G294" s="24">
        <f t="shared" si="66"/>
        <v>-0.15</v>
      </c>
      <c r="H294" s="24">
        <f t="shared" si="65"/>
        <v>-1.9361084220716359E-3</v>
      </c>
    </row>
    <row r="295" spans="1:8" s="25" customFormat="1" x14ac:dyDescent="0.2">
      <c r="A295" s="21"/>
      <c r="B295" s="22" t="s">
        <v>264</v>
      </c>
      <c r="C295" s="23">
        <v>5</v>
      </c>
      <c r="D295" s="23">
        <v>43</v>
      </c>
      <c r="E295" s="24">
        <f t="shared" si="63"/>
        <v>1.6134236850596966E-3</v>
      </c>
      <c r="F295" s="24">
        <f t="shared" si="64"/>
        <v>8.6711030449687435E-3</v>
      </c>
      <c r="G295" s="24">
        <f t="shared" si="66"/>
        <v>7.6</v>
      </c>
      <c r="H295" s="24">
        <f t="shared" si="65"/>
        <v>1.2262020006453694E-2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1</v>
      </c>
      <c r="E296" s="24">
        <f t="shared" si="63"/>
        <v>3.2268473701193933E-4</v>
      </c>
      <c r="F296" s="24">
        <f t="shared" si="64"/>
        <v>2.0165355918531962E-4</v>
      </c>
      <c r="G296" s="24">
        <f t="shared" si="66"/>
        <v>0</v>
      </c>
      <c r="H296" s="24">
        <f t="shared" si="65"/>
        <v>0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2</v>
      </c>
      <c r="E297" s="24" t="str">
        <f t="shared" si="63"/>
        <v/>
      </c>
      <c r="F297" s="24">
        <f t="shared" si="64"/>
        <v>4.0330711837063924E-4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1</v>
      </c>
      <c r="D299" s="23">
        <v>0</v>
      </c>
      <c r="E299" s="24">
        <f t="shared" si="63"/>
        <v>3.2268473701193933E-4</v>
      </c>
      <c r="F299" s="24" t="str">
        <f t="shared" si="64"/>
        <v/>
      </c>
      <c r="G299" s="24">
        <f t="shared" si="66"/>
        <v>-1</v>
      </c>
      <c r="H299" s="24">
        <f t="shared" si="65"/>
        <v>-3.2268473701193933E-4</v>
      </c>
    </row>
    <row r="300" spans="1:8" s="25" customFormat="1" x14ac:dyDescent="0.2">
      <c r="A300" s="21"/>
      <c r="B300" s="22" t="s">
        <v>268</v>
      </c>
      <c r="C300" s="23">
        <v>5</v>
      </c>
      <c r="D300" s="23">
        <v>7</v>
      </c>
      <c r="E300" s="24">
        <f t="shared" si="63"/>
        <v>1.6134236850596966E-3</v>
      </c>
      <c r="F300" s="24">
        <f t="shared" si="64"/>
        <v>1.4115749142972374E-3</v>
      </c>
      <c r="G300" s="24">
        <f t="shared" si="66"/>
        <v>0.4</v>
      </c>
      <c r="H300" s="24">
        <f t="shared" si="65"/>
        <v>6.4536947402387866E-4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1</v>
      </c>
      <c r="E301" s="24" t="str">
        <f t="shared" si="63"/>
        <v/>
      </c>
      <c r="F301" s="24">
        <f t="shared" si="64"/>
        <v>2.0165355918531962E-4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13</v>
      </c>
      <c r="D306" s="23">
        <v>2</v>
      </c>
      <c r="E306" s="24">
        <f t="shared" si="63"/>
        <v>4.1949015811552116E-3</v>
      </c>
      <c r="F306" s="24">
        <f t="shared" si="64"/>
        <v>4.0330711837063924E-4</v>
      </c>
      <c r="G306" s="24">
        <f t="shared" si="66"/>
        <v>-0.84615384615384615</v>
      </c>
      <c r="H306" s="24">
        <f t="shared" si="65"/>
        <v>-3.5495321071313331E-3</v>
      </c>
    </row>
    <row r="307" spans="1:8" s="25" customFormat="1" x14ac:dyDescent="0.2">
      <c r="A307" s="21"/>
      <c r="B307" s="22" t="s">
        <v>274</v>
      </c>
      <c r="C307" s="23">
        <v>3</v>
      </c>
      <c r="D307" s="23">
        <v>2</v>
      </c>
      <c r="E307" s="24">
        <f t="shared" ref="E307:E338" si="67">+IF(C307=0,"",C307/C$177)</f>
        <v>9.6805421103581804E-4</v>
      </c>
      <c r="F307" s="24">
        <f t="shared" ref="F307:F338" si="68">+IF(D307=0,"",D307/D$177)</f>
        <v>4.0330711837063924E-4</v>
      </c>
      <c r="G307" s="24">
        <f t="shared" si="66"/>
        <v>-0.33333333333333331</v>
      </c>
      <c r="H307" s="24">
        <f t="shared" ref="H307:H338" si="69">+IF(OR(AND(E307=""),(G307="")),"",E307*G307)</f>
        <v>-3.2268473701193933E-4</v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1</v>
      </c>
      <c r="E308" s="24">
        <f t="shared" si="67"/>
        <v>3.2268473701193933E-4</v>
      </c>
      <c r="F308" s="24">
        <f t="shared" si="68"/>
        <v>2.0165355918531962E-4</v>
      </c>
      <c r="G308" s="24">
        <f t="shared" ref="G308:G339" si="70">+IF(AND(C308=0,D308=0)," ",IF(C308=0,1,IF(D308=0,-1,(D308-C308)/C308)))</f>
        <v>0</v>
      </c>
      <c r="H308" s="24">
        <f t="shared" si="69"/>
        <v>0</v>
      </c>
    </row>
    <row r="309" spans="1:8" s="25" customFormat="1" x14ac:dyDescent="0.2">
      <c r="A309" s="21"/>
      <c r="B309" s="22" t="s">
        <v>276</v>
      </c>
      <c r="C309" s="23">
        <v>1</v>
      </c>
      <c r="D309" s="23">
        <v>0</v>
      </c>
      <c r="E309" s="24">
        <f t="shared" si="67"/>
        <v>3.2268473701193933E-4</v>
      </c>
      <c r="F309" s="24" t="str">
        <f t="shared" si="68"/>
        <v/>
      </c>
      <c r="G309" s="24">
        <f t="shared" si="70"/>
        <v>-1</v>
      </c>
      <c r="H309" s="24">
        <f t="shared" si="69"/>
        <v>-3.2268473701193933E-4</v>
      </c>
    </row>
    <row r="310" spans="1:8" s="25" customFormat="1" ht="25.5" x14ac:dyDescent="0.2">
      <c r="A310" s="21"/>
      <c r="B310" s="22" t="s">
        <v>277</v>
      </c>
      <c r="C310" s="23">
        <v>1</v>
      </c>
      <c r="D310" s="23">
        <v>0</v>
      </c>
      <c r="E310" s="24">
        <f t="shared" si="67"/>
        <v>3.2268473701193933E-4</v>
      </c>
      <c r="F310" s="24" t="str">
        <f t="shared" si="68"/>
        <v/>
      </c>
      <c r="G310" s="24">
        <f t="shared" si="70"/>
        <v>-1</v>
      </c>
      <c r="H310" s="24">
        <f t="shared" si="69"/>
        <v>-3.2268473701193933E-4</v>
      </c>
    </row>
    <row r="311" spans="1:8" s="25" customFormat="1" x14ac:dyDescent="0.2">
      <c r="A311" s="21"/>
      <c r="B311" s="22" t="s">
        <v>278</v>
      </c>
      <c r="C311" s="23">
        <v>51</v>
      </c>
      <c r="D311" s="23">
        <v>131</v>
      </c>
      <c r="E311" s="24">
        <f t="shared" si="67"/>
        <v>1.6456921587608905E-2</v>
      </c>
      <c r="F311" s="24">
        <f t="shared" si="68"/>
        <v>2.6416616253276869E-2</v>
      </c>
      <c r="G311" s="24">
        <f t="shared" si="70"/>
        <v>1.5686274509803921</v>
      </c>
      <c r="H311" s="24">
        <f t="shared" si="69"/>
        <v>2.5814778960955145E-2</v>
      </c>
    </row>
    <row r="312" spans="1:8" s="25" customFormat="1" x14ac:dyDescent="0.2">
      <c r="A312" s="21"/>
      <c r="B312" s="22" t="s">
        <v>279</v>
      </c>
      <c r="C312" s="23">
        <v>12</v>
      </c>
      <c r="D312" s="23">
        <v>5</v>
      </c>
      <c r="E312" s="24">
        <f t="shared" si="67"/>
        <v>3.8722168441432721E-3</v>
      </c>
      <c r="F312" s="24">
        <f t="shared" si="68"/>
        <v>1.008267795926598E-3</v>
      </c>
      <c r="G312" s="24">
        <f t="shared" si="70"/>
        <v>-0.58333333333333337</v>
      </c>
      <c r="H312" s="24">
        <f t="shared" si="69"/>
        <v>-2.2587931590835756E-3</v>
      </c>
    </row>
    <row r="313" spans="1:8" s="25" customFormat="1" x14ac:dyDescent="0.2">
      <c r="A313" s="21"/>
      <c r="B313" s="22" t="s">
        <v>280</v>
      </c>
      <c r="C313" s="23">
        <v>1</v>
      </c>
      <c r="D313" s="23">
        <v>0</v>
      </c>
      <c r="E313" s="24">
        <f t="shared" si="67"/>
        <v>3.2268473701193933E-4</v>
      </c>
      <c r="F313" s="24" t="str">
        <f t="shared" si="68"/>
        <v/>
      </c>
      <c r="G313" s="24">
        <f t="shared" si="70"/>
        <v>-1</v>
      </c>
      <c r="H313" s="24">
        <f t="shared" si="69"/>
        <v>-3.2268473701193933E-4</v>
      </c>
    </row>
    <row r="314" spans="1:8" s="25" customFormat="1" x14ac:dyDescent="0.2">
      <c r="A314" s="21"/>
      <c r="B314" s="22" t="s">
        <v>281</v>
      </c>
      <c r="C314" s="23">
        <v>173</v>
      </c>
      <c r="D314" s="23">
        <v>605</v>
      </c>
      <c r="E314" s="24">
        <f t="shared" si="67"/>
        <v>5.5824459503065506E-2</v>
      </c>
      <c r="F314" s="24">
        <f t="shared" si="68"/>
        <v>0.12200040330711837</v>
      </c>
      <c r="G314" s="24">
        <f t="shared" si="70"/>
        <v>2.4971098265895955</v>
      </c>
      <c r="H314" s="24">
        <f t="shared" si="69"/>
        <v>0.1393998063891578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18</v>
      </c>
      <c r="D316" s="23">
        <v>9</v>
      </c>
      <c r="E316" s="24">
        <f t="shared" si="67"/>
        <v>5.8083252662149082E-3</v>
      </c>
      <c r="F316" s="24">
        <f t="shared" si="68"/>
        <v>1.8148820326678765E-3</v>
      </c>
      <c r="G316" s="24">
        <f t="shared" si="70"/>
        <v>-0.5</v>
      </c>
      <c r="H316" s="24">
        <f t="shared" si="69"/>
        <v>-2.9041626331074541E-3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15</v>
      </c>
      <c r="D319" s="23">
        <v>1</v>
      </c>
      <c r="E319" s="24">
        <f t="shared" si="67"/>
        <v>4.8402710551790898E-3</v>
      </c>
      <c r="F319" s="24">
        <f t="shared" si="68"/>
        <v>2.0165355918531962E-4</v>
      </c>
      <c r="G319" s="24">
        <f t="shared" si="70"/>
        <v>-0.93333333333333335</v>
      </c>
      <c r="H319" s="24">
        <f t="shared" si="69"/>
        <v>-4.5175863181671503E-3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5</v>
      </c>
      <c r="D323" s="23">
        <v>4</v>
      </c>
      <c r="E323" s="24">
        <f t="shared" si="67"/>
        <v>1.6134236850596966E-3</v>
      </c>
      <c r="F323" s="24">
        <f t="shared" si="68"/>
        <v>8.0661423674127848E-4</v>
      </c>
      <c r="G323" s="24">
        <f t="shared" si="70"/>
        <v>-0.2</v>
      </c>
      <c r="H323" s="24">
        <f t="shared" si="69"/>
        <v>-3.2268473701193933E-4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15</v>
      </c>
      <c r="D325" s="23">
        <v>11</v>
      </c>
      <c r="E325" s="24">
        <f t="shared" si="67"/>
        <v>4.8402710551790898E-3</v>
      </c>
      <c r="F325" s="24">
        <f t="shared" si="68"/>
        <v>2.2181891510385156E-3</v>
      </c>
      <c r="G325" s="24">
        <f t="shared" si="70"/>
        <v>-0.26666666666666666</v>
      </c>
      <c r="H325" s="24">
        <f t="shared" si="69"/>
        <v>-1.2907389480477573E-3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2</v>
      </c>
      <c r="D327" s="23">
        <v>0</v>
      </c>
      <c r="E327" s="24">
        <f t="shared" si="67"/>
        <v>6.4536947402387866E-4</v>
      </c>
      <c r="F327" s="24" t="str">
        <f t="shared" si="68"/>
        <v/>
      </c>
      <c r="G327" s="24">
        <f t="shared" si="70"/>
        <v>-1</v>
      </c>
      <c r="H327" s="24">
        <f t="shared" si="69"/>
        <v>-6.4536947402387866E-4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4</v>
      </c>
      <c r="D330" s="23">
        <v>26</v>
      </c>
      <c r="E330" s="24">
        <f t="shared" si="67"/>
        <v>1.2907389480477573E-3</v>
      </c>
      <c r="F330" s="24">
        <f t="shared" si="68"/>
        <v>5.2429925388183104E-3</v>
      </c>
      <c r="G330" s="24">
        <f t="shared" si="70"/>
        <v>5.5</v>
      </c>
      <c r="H330" s="24">
        <f t="shared" si="69"/>
        <v>7.0990642142626653E-3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12</v>
      </c>
      <c r="E332" s="24" t="str">
        <f t="shared" si="67"/>
        <v/>
      </c>
      <c r="F332" s="24">
        <f t="shared" si="68"/>
        <v>2.4198427102238356E-3</v>
      </c>
      <c r="G332" s="24">
        <f t="shared" si="70"/>
        <v>1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32</v>
      </c>
      <c r="D334" s="23">
        <v>2</v>
      </c>
      <c r="E334" s="24">
        <f t="shared" si="67"/>
        <v>1.0325911584382058E-2</v>
      </c>
      <c r="F334" s="24">
        <f t="shared" si="68"/>
        <v>4.0330711837063924E-4</v>
      </c>
      <c r="G334" s="24">
        <f t="shared" si="70"/>
        <v>-0.9375</v>
      </c>
      <c r="H334" s="24">
        <f t="shared" si="69"/>
        <v>-9.6805421103581795E-3</v>
      </c>
    </row>
    <row r="335" spans="1:8" s="25" customFormat="1" x14ac:dyDescent="0.2">
      <c r="A335" s="21"/>
      <c r="B335" s="22" t="s">
        <v>301</v>
      </c>
      <c r="C335" s="23">
        <v>1</v>
      </c>
      <c r="D335" s="23">
        <v>0</v>
      </c>
      <c r="E335" s="24">
        <f t="shared" si="67"/>
        <v>3.2268473701193933E-4</v>
      </c>
      <c r="F335" s="24" t="str">
        <f t="shared" si="68"/>
        <v/>
      </c>
      <c r="G335" s="24">
        <f t="shared" si="70"/>
        <v>-1</v>
      </c>
      <c r="H335" s="24">
        <f t="shared" si="69"/>
        <v>-3.2268473701193933E-4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1</v>
      </c>
      <c r="E337" s="24" t="str">
        <f t="shared" si="67"/>
        <v/>
      </c>
      <c r="F337" s="24">
        <f t="shared" si="68"/>
        <v>2.0165355918531962E-4</v>
      </c>
      <c r="G337" s="24">
        <f t="shared" si="70"/>
        <v>1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7</v>
      </c>
      <c r="E338" s="24" t="str">
        <f t="shared" si="67"/>
        <v/>
      </c>
      <c r="F338" s="24">
        <f t="shared" si="68"/>
        <v>1.4115749142972374E-3</v>
      </c>
      <c r="G338" s="24">
        <f t="shared" si="70"/>
        <v>1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14</v>
      </c>
      <c r="D339" s="23">
        <v>8</v>
      </c>
      <c r="E339" s="24">
        <f t="shared" ref="E339:E350" si="71">+IF(C339=0,"",C339/C$177)</f>
        <v>4.5175863181671503E-3</v>
      </c>
      <c r="F339" s="24">
        <f t="shared" ref="F339:F350" si="72">+IF(D339=0,"",D339/D$177)</f>
        <v>1.613228473482557E-3</v>
      </c>
      <c r="G339" s="24">
        <f t="shared" si="70"/>
        <v>-0.42857142857142855</v>
      </c>
      <c r="H339" s="24">
        <f t="shared" ref="H339:H350" si="73">+IF(OR(AND(E339=""),(G339="")),"",E339*G339)</f>
        <v>-1.9361084220716356E-3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1</v>
      </c>
      <c r="E344" s="24" t="str">
        <f t="shared" si="71"/>
        <v/>
      </c>
      <c r="F344" s="24">
        <f t="shared" si="72"/>
        <v>2.0165355918531962E-4</v>
      </c>
      <c r="G344" s="24">
        <f t="shared" si="74"/>
        <v>1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2</v>
      </c>
      <c r="E345" s="24" t="str">
        <f t="shared" si="71"/>
        <v/>
      </c>
      <c r="F345" s="24">
        <f t="shared" si="72"/>
        <v>4.0330711837063924E-4</v>
      </c>
      <c r="G345" s="24">
        <f t="shared" si="74"/>
        <v>1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1</v>
      </c>
      <c r="D348" s="23">
        <v>0</v>
      </c>
      <c r="E348" s="24">
        <f t="shared" si="71"/>
        <v>3.2268473701193933E-4</v>
      </c>
      <c r="F348" s="24" t="str">
        <f t="shared" si="72"/>
        <v/>
      </c>
      <c r="G348" s="24">
        <f t="shared" si="74"/>
        <v>-1</v>
      </c>
      <c r="H348" s="24">
        <f t="shared" si="73"/>
        <v>-3.2268473701193933E-4</v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2742</v>
      </c>
      <c r="D356" s="19">
        <f>SUM(D357:D585)</f>
        <v>5194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0.89423778264040843</v>
      </c>
      <c r="H356" s="20">
        <f t="shared" ref="H356:H420" si="81">+IF(OR(AND(E356=""),(G356="")),"",E356*G356)</f>
        <v>0.89423778264040843</v>
      </c>
      <c r="I356" s="25"/>
    </row>
    <row r="357" spans="1:9" s="25" customFormat="1" x14ac:dyDescent="0.2">
      <c r="A357" s="21"/>
      <c r="B357" s="22" t="s">
        <v>316</v>
      </c>
      <c r="C357" s="23">
        <v>22</v>
      </c>
      <c r="D357" s="23">
        <v>19</v>
      </c>
      <c r="E357" s="24">
        <f t="shared" si="79"/>
        <v>8.023340627279359E-3</v>
      </c>
      <c r="F357" s="24">
        <f t="shared" si="80"/>
        <v>3.6580670003850597E-3</v>
      </c>
      <c r="G357" s="24">
        <f t="shared" ref="G357:G421" si="82">+IF(AND(C357=0,D357=0)," ",IF(C357=0,1,IF(D357=0,-1,(D357-C357)/C357)))</f>
        <v>-0.13636363636363635</v>
      </c>
      <c r="H357" s="24">
        <f t="shared" si="81"/>
        <v>-1.0940919037199124E-3</v>
      </c>
    </row>
    <row r="358" spans="1:9" s="25" customFormat="1" x14ac:dyDescent="0.2">
      <c r="A358" s="21"/>
      <c r="B358" s="22" t="s">
        <v>317</v>
      </c>
      <c r="C358" s="23">
        <v>5</v>
      </c>
      <c r="D358" s="23">
        <v>5</v>
      </c>
      <c r="E358" s="24">
        <f t="shared" si="79"/>
        <v>1.8234865061998542E-3</v>
      </c>
      <c r="F358" s="24">
        <f t="shared" si="80"/>
        <v>9.6264921062764726E-4</v>
      </c>
      <c r="G358" s="24">
        <f t="shared" si="82"/>
        <v>0</v>
      </c>
      <c r="H358" s="24">
        <f t="shared" si="81"/>
        <v>0</v>
      </c>
    </row>
    <row r="359" spans="1:9" s="25" customFormat="1" x14ac:dyDescent="0.2">
      <c r="A359" s="21"/>
      <c r="B359" s="22" t="s">
        <v>318</v>
      </c>
      <c r="C359" s="23">
        <v>1</v>
      </c>
      <c r="D359" s="23">
        <v>3</v>
      </c>
      <c r="E359" s="24">
        <f t="shared" si="79"/>
        <v>3.6469730123997083E-4</v>
      </c>
      <c r="F359" s="24">
        <f t="shared" si="80"/>
        <v>5.7758952637658836E-4</v>
      </c>
      <c r="G359" s="24">
        <f t="shared" si="82"/>
        <v>2</v>
      </c>
      <c r="H359" s="24">
        <f t="shared" si="81"/>
        <v>7.2939460247994166E-4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429</v>
      </c>
      <c r="D362" s="23">
        <v>497</v>
      </c>
      <c r="E362" s="24">
        <f t="shared" si="79"/>
        <v>0.15645514223194748</v>
      </c>
      <c r="F362" s="24">
        <f t="shared" si="80"/>
        <v>9.5687331536388143E-2</v>
      </c>
      <c r="G362" s="24">
        <f t="shared" si="82"/>
        <v>0.1585081585081585</v>
      </c>
      <c r="H362" s="24">
        <f t="shared" si="81"/>
        <v>2.4799416484318014E-2</v>
      </c>
    </row>
    <row r="363" spans="1:9" s="25" customFormat="1" x14ac:dyDescent="0.2">
      <c r="A363" s="21"/>
      <c r="B363" s="22" t="s">
        <v>322</v>
      </c>
      <c r="C363" s="23">
        <v>7</v>
      </c>
      <c r="D363" s="23">
        <v>11</v>
      </c>
      <c r="E363" s="24">
        <f t="shared" si="79"/>
        <v>2.552881108679796E-3</v>
      </c>
      <c r="F363" s="24">
        <f t="shared" si="80"/>
        <v>2.1178282633808241E-3</v>
      </c>
      <c r="G363" s="24">
        <f t="shared" si="82"/>
        <v>0.5714285714285714</v>
      </c>
      <c r="H363" s="24">
        <f t="shared" si="81"/>
        <v>1.4587892049598833E-3</v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8</v>
      </c>
      <c r="E364" s="24">
        <f t="shared" si="79"/>
        <v>3.6469730123997083E-4</v>
      </c>
      <c r="F364" s="24">
        <f t="shared" si="80"/>
        <v>1.5402387370042356E-3</v>
      </c>
      <c r="G364" s="24">
        <f t="shared" si="82"/>
        <v>7</v>
      </c>
      <c r="H364" s="24">
        <f t="shared" si="81"/>
        <v>2.552881108679796E-3</v>
      </c>
    </row>
    <row r="365" spans="1:9" s="25" customFormat="1" x14ac:dyDescent="0.2">
      <c r="A365" s="21"/>
      <c r="B365" s="22" t="s">
        <v>324</v>
      </c>
      <c r="C365" s="23">
        <v>3</v>
      </c>
      <c r="D365" s="23">
        <v>2</v>
      </c>
      <c r="E365" s="24">
        <f t="shared" si="79"/>
        <v>1.0940919037199124E-3</v>
      </c>
      <c r="F365" s="24">
        <f t="shared" si="80"/>
        <v>3.850596842510589E-4</v>
      </c>
      <c r="G365" s="24">
        <f t="shared" si="82"/>
        <v>-0.33333333333333331</v>
      </c>
      <c r="H365" s="24">
        <f t="shared" si="81"/>
        <v>-3.6469730123997077E-4</v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1</v>
      </c>
      <c r="E366" s="24" t="str">
        <f t="shared" si="79"/>
        <v/>
      </c>
      <c r="F366" s="24">
        <f t="shared" si="80"/>
        <v>1.9252984212552945E-4</v>
      </c>
      <c r="G366" s="24">
        <f t="shared" si="82"/>
        <v>1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92</v>
      </c>
      <c r="D368" s="23">
        <v>551</v>
      </c>
      <c r="E368" s="24">
        <f t="shared" si="79"/>
        <v>3.3552151714077313E-2</v>
      </c>
      <c r="F368" s="24">
        <f t="shared" si="80"/>
        <v>0.10608394301116673</v>
      </c>
      <c r="G368" s="24">
        <f t="shared" si="82"/>
        <v>4.9891304347826084</v>
      </c>
      <c r="H368" s="24">
        <f t="shared" si="81"/>
        <v>0.16739606126914658</v>
      </c>
    </row>
    <row r="369" spans="1:8" s="25" customFormat="1" x14ac:dyDescent="0.2">
      <c r="A369" s="21"/>
      <c r="B369" s="22" t="s">
        <v>328</v>
      </c>
      <c r="C369" s="23">
        <v>8</v>
      </c>
      <c r="D369" s="23">
        <v>35</v>
      </c>
      <c r="E369" s="24">
        <f t="shared" si="79"/>
        <v>2.9175784099197666E-3</v>
      </c>
      <c r="F369" s="24">
        <f t="shared" si="80"/>
        <v>6.7385444743935314E-3</v>
      </c>
      <c r="G369" s="24">
        <f t="shared" si="82"/>
        <v>3.375</v>
      </c>
      <c r="H369" s="24">
        <f t="shared" si="81"/>
        <v>9.8468271334792128E-3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0</v>
      </c>
      <c r="E370" s="24">
        <f t="shared" si="79"/>
        <v>3.6469730123997083E-4</v>
      </c>
      <c r="F370" s="24" t="str">
        <f t="shared" si="80"/>
        <v/>
      </c>
      <c r="G370" s="24">
        <f t="shared" si="82"/>
        <v>-1</v>
      </c>
      <c r="H370" s="24">
        <f t="shared" si="81"/>
        <v>-3.6469730123997083E-4</v>
      </c>
    </row>
    <row r="371" spans="1:8" s="25" customFormat="1" x14ac:dyDescent="0.2">
      <c r="A371" s="21"/>
      <c r="B371" s="22" t="s">
        <v>330</v>
      </c>
      <c r="C371" s="23">
        <v>45</v>
      </c>
      <c r="D371" s="23">
        <v>53</v>
      </c>
      <c r="E371" s="24">
        <f t="shared" si="79"/>
        <v>1.6411378555798686E-2</v>
      </c>
      <c r="F371" s="24">
        <f t="shared" si="80"/>
        <v>1.020408163265306E-2</v>
      </c>
      <c r="G371" s="24">
        <f t="shared" si="82"/>
        <v>0.17777777777777778</v>
      </c>
      <c r="H371" s="24">
        <f t="shared" si="81"/>
        <v>2.9175784099197666E-3</v>
      </c>
    </row>
    <row r="372" spans="1:8" s="25" customFormat="1" x14ac:dyDescent="0.2">
      <c r="A372" s="21"/>
      <c r="B372" s="22" t="s">
        <v>631</v>
      </c>
      <c r="C372" s="23">
        <v>5</v>
      </c>
      <c r="D372" s="23">
        <v>9</v>
      </c>
      <c r="E372" s="24">
        <f t="shared" si="79"/>
        <v>1.8234865061998542E-3</v>
      </c>
      <c r="F372" s="24">
        <f t="shared" si="80"/>
        <v>1.7327685791297652E-3</v>
      </c>
      <c r="G372" s="24">
        <f t="shared" si="82"/>
        <v>0.8</v>
      </c>
      <c r="H372" s="24">
        <f t="shared" si="81"/>
        <v>1.4587892049598835E-3</v>
      </c>
    </row>
    <row r="373" spans="1:8" s="25" customFormat="1" x14ac:dyDescent="0.2">
      <c r="A373" s="21"/>
      <c r="B373" s="22" t="s">
        <v>331</v>
      </c>
      <c r="C373" s="23">
        <v>8</v>
      </c>
      <c r="D373" s="23">
        <v>93</v>
      </c>
      <c r="E373" s="24">
        <f t="shared" si="79"/>
        <v>2.9175784099197666E-3</v>
      </c>
      <c r="F373" s="24">
        <f t="shared" si="80"/>
        <v>1.7905275317674239E-2</v>
      </c>
      <c r="G373" s="24">
        <f t="shared" si="82"/>
        <v>10.625</v>
      </c>
      <c r="H373" s="24">
        <f t="shared" si="81"/>
        <v>3.0999270605397519E-2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199</v>
      </c>
      <c r="D376" s="23">
        <v>461</v>
      </c>
      <c r="E376" s="24">
        <f t="shared" si="79"/>
        <v>7.257476294675419E-2</v>
      </c>
      <c r="F376" s="24">
        <f t="shared" si="80"/>
        <v>8.8756257219869086E-2</v>
      </c>
      <c r="G376" s="24">
        <f t="shared" si="82"/>
        <v>1.3165829145728642</v>
      </c>
      <c r="H376" s="24">
        <f t="shared" si="81"/>
        <v>9.5550692924872352E-2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3</v>
      </c>
      <c r="E377" s="24">
        <f t="shared" si="79"/>
        <v>3.6469730123997083E-4</v>
      </c>
      <c r="F377" s="24">
        <f t="shared" si="80"/>
        <v>5.7758952637658836E-4</v>
      </c>
      <c r="G377" s="24">
        <f t="shared" si="82"/>
        <v>2</v>
      </c>
      <c r="H377" s="24">
        <f t="shared" si="81"/>
        <v>7.2939460247994166E-4</v>
      </c>
    </row>
    <row r="378" spans="1:8" s="25" customFormat="1" x14ac:dyDescent="0.2">
      <c r="A378" s="21"/>
      <c r="B378" s="22" t="s">
        <v>336</v>
      </c>
      <c r="C378" s="23">
        <v>1</v>
      </c>
      <c r="D378" s="23">
        <v>1</v>
      </c>
      <c r="E378" s="24">
        <f t="shared" si="79"/>
        <v>3.6469730123997083E-4</v>
      </c>
      <c r="F378" s="24">
        <f t="shared" si="80"/>
        <v>1.9252984212552945E-4</v>
      </c>
      <c r="G378" s="24">
        <f t="shared" si="82"/>
        <v>0</v>
      </c>
      <c r="H378" s="24">
        <f t="shared" si="81"/>
        <v>0</v>
      </c>
    </row>
    <row r="379" spans="1:8" s="25" customFormat="1" x14ac:dyDescent="0.2">
      <c r="A379" s="21"/>
      <c r="B379" s="22" t="s">
        <v>337</v>
      </c>
      <c r="C379" s="23">
        <v>3</v>
      </c>
      <c r="D379" s="23">
        <v>6</v>
      </c>
      <c r="E379" s="24">
        <f t="shared" si="79"/>
        <v>1.0940919037199124E-3</v>
      </c>
      <c r="F379" s="24">
        <f t="shared" si="80"/>
        <v>1.1551790527531767E-3</v>
      </c>
      <c r="G379" s="24">
        <f t="shared" si="82"/>
        <v>1</v>
      </c>
      <c r="H379" s="24">
        <f t="shared" si="81"/>
        <v>1.0940919037199124E-3</v>
      </c>
    </row>
    <row r="380" spans="1:8" s="25" customFormat="1" x14ac:dyDescent="0.2">
      <c r="A380" s="21"/>
      <c r="B380" s="22" t="s">
        <v>338</v>
      </c>
      <c r="C380" s="23">
        <v>48</v>
      </c>
      <c r="D380" s="23">
        <v>67</v>
      </c>
      <c r="E380" s="24">
        <f t="shared" si="79"/>
        <v>1.7505470459518599E-2</v>
      </c>
      <c r="F380" s="24">
        <f t="shared" si="80"/>
        <v>1.2899499422410473E-2</v>
      </c>
      <c r="G380" s="24">
        <f t="shared" si="82"/>
        <v>0.39583333333333331</v>
      </c>
      <c r="H380" s="24">
        <f t="shared" si="81"/>
        <v>6.9292487235594448E-3</v>
      </c>
    </row>
    <row r="381" spans="1:8" s="25" customFormat="1" x14ac:dyDescent="0.2">
      <c r="A381" s="21"/>
      <c r="B381" s="22" t="s">
        <v>339</v>
      </c>
      <c r="C381" s="23">
        <v>2</v>
      </c>
      <c r="D381" s="23">
        <v>2</v>
      </c>
      <c r="E381" s="24">
        <f t="shared" si="79"/>
        <v>7.2939460247994166E-4</v>
      </c>
      <c r="F381" s="24">
        <f t="shared" si="80"/>
        <v>3.850596842510589E-4</v>
      </c>
      <c r="G381" s="24">
        <f t="shared" si="82"/>
        <v>0</v>
      </c>
      <c r="H381" s="24">
        <f t="shared" si="81"/>
        <v>0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1</v>
      </c>
      <c r="E382" s="24" t="str">
        <f t="shared" si="79"/>
        <v/>
      </c>
      <c r="F382" s="24">
        <f t="shared" si="80"/>
        <v>1.9252984212552945E-4</v>
      </c>
      <c r="G382" s="24">
        <f t="shared" si="82"/>
        <v>1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2</v>
      </c>
      <c r="D383" s="23">
        <v>0</v>
      </c>
      <c r="E383" s="24">
        <f t="shared" si="79"/>
        <v>7.2939460247994166E-4</v>
      </c>
      <c r="F383" s="24" t="str">
        <f t="shared" si="80"/>
        <v/>
      </c>
      <c r="G383" s="24">
        <f t="shared" si="82"/>
        <v>-1</v>
      </c>
      <c r="H383" s="24">
        <f t="shared" si="81"/>
        <v>-7.2939460247994166E-4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1</v>
      </c>
      <c r="E384" s="24" t="str">
        <f t="shared" si="79"/>
        <v/>
      </c>
      <c r="F384" s="24">
        <f t="shared" si="80"/>
        <v>1.9252984212552945E-4</v>
      </c>
      <c r="G384" s="24">
        <f t="shared" si="82"/>
        <v>1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2</v>
      </c>
      <c r="D385" s="23">
        <v>10</v>
      </c>
      <c r="E385" s="24">
        <f t="shared" si="79"/>
        <v>7.2939460247994166E-4</v>
      </c>
      <c r="F385" s="24">
        <f t="shared" si="80"/>
        <v>1.9252984212552945E-3</v>
      </c>
      <c r="G385" s="24">
        <f t="shared" si="82"/>
        <v>4</v>
      </c>
      <c r="H385" s="24">
        <f t="shared" si="81"/>
        <v>2.9175784099197666E-3</v>
      </c>
    </row>
    <row r="386" spans="1:8" s="25" customFormat="1" x14ac:dyDescent="0.2">
      <c r="A386" s="21"/>
      <c r="B386" s="22" t="s">
        <v>344</v>
      </c>
      <c r="C386" s="23">
        <v>2</v>
      </c>
      <c r="D386" s="23">
        <v>0</v>
      </c>
      <c r="E386" s="24">
        <f t="shared" si="79"/>
        <v>7.2939460247994166E-4</v>
      </c>
      <c r="F386" s="24" t="str">
        <f t="shared" si="80"/>
        <v/>
      </c>
      <c r="G386" s="24">
        <f t="shared" si="82"/>
        <v>-1</v>
      </c>
      <c r="H386" s="24">
        <f t="shared" si="81"/>
        <v>-7.2939460247994166E-4</v>
      </c>
    </row>
    <row r="387" spans="1:8" s="25" customFormat="1" x14ac:dyDescent="0.2">
      <c r="A387" s="21"/>
      <c r="B387" s="22" t="s">
        <v>345</v>
      </c>
      <c r="C387" s="23">
        <v>8</v>
      </c>
      <c r="D387" s="23">
        <v>15</v>
      </c>
      <c r="E387" s="24">
        <f t="shared" si="79"/>
        <v>2.9175784099197666E-3</v>
      </c>
      <c r="F387" s="24">
        <f t="shared" si="80"/>
        <v>2.8879476318829419E-3</v>
      </c>
      <c r="G387" s="24">
        <f t="shared" si="82"/>
        <v>0.875</v>
      </c>
      <c r="H387" s="24">
        <f t="shared" si="81"/>
        <v>2.552881108679796E-3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3</v>
      </c>
      <c r="E389" s="24" t="str">
        <f t="shared" si="79"/>
        <v/>
      </c>
      <c r="F389" s="24">
        <f t="shared" si="80"/>
        <v>5.7758952637658836E-4</v>
      </c>
      <c r="G389" s="24">
        <f t="shared" si="82"/>
        <v>1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121</v>
      </c>
      <c r="D390" s="23">
        <v>18</v>
      </c>
      <c r="E390" s="24">
        <f t="shared" si="79"/>
        <v>4.4128373450036472E-2</v>
      </c>
      <c r="F390" s="24">
        <f t="shared" si="80"/>
        <v>3.4655371582595304E-3</v>
      </c>
      <c r="G390" s="24">
        <f t="shared" si="82"/>
        <v>-0.85123966942148765</v>
      </c>
      <c r="H390" s="24">
        <f t="shared" si="81"/>
        <v>-3.7563822027716999E-2</v>
      </c>
    </row>
    <row r="391" spans="1:8" s="25" customFormat="1" x14ac:dyDescent="0.2">
      <c r="A391" s="21"/>
      <c r="B391" s="22" t="s">
        <v>349</v>
      </c>
      <c r="C391" s="23">
        <v>19</v>
      </c>
      <c r="D391" s="23">
        <v>101</v>
      </c>
      <c r="E391" s="24">
        <f t="shared" si="79"/>
        <v>6.9292487235594457E-3</v>
      </c>
      <c r="F391" s="24">
        <f t="shared" si="80"/>
        <v>1.9445514054678474E-2</v>
      </c>
      <c r="G391" s="24">
        <f t="shared" si="82"/>
        <v>4.3157894736842106</v>
      </c>
      <c r="H391" s="24">
        <f t="shared" si="81"/>
        <v>2.9905178701677609E-2</v>
      </c>
    </row>
    <row r="392" spans="1:8" s="25" customFormat="1" x14ac:dyDescent="0.2">
      <c r="A392" s="21"/>
      <c r="B392" s="22" t="s">
        <v>350</v>
      </c>
      <c r="C392" s="23">
        <v>2</v>
      </c>
      <c r="D392" s="23">
        <v>6</v>
      </c>
      <c r="E392" s="24">
        <f t="shared" si="79"/>
        <v>7.2939460247994166E-4</v>
      </c>
      <c r="F392" s="24">
        <f t="shared" si="80"/>
        <v>1.1551790527531767E-3</v>
      </c>
      <c r="G392" s="24">
        <f t="shared" si="82"/>
        <v>2</v>
      </c>
      <c r="H392" s="24">
        <f t="shared" si="81"/>
        <v>1.4587892049598833E-3</v>
      </c>
    </row>
    <row r="393" spans="1:8" s="25" customFormat="1" x14ac:dyDescent="0.2">
      <c r="A393" s="21"/>
      <c r="B393" s="22" t="s">
        <v>351</v>
      </c>
      <c r="C393" s="23">
        <v>4</v>
      </c>
      <c r="D393" s="23">
        <v>26</v>
      </c>
      <c r="E393" s="24">
        <f t="shared" si="79"/>
        <v>1.4587892049598833E-3</v>
      </c>
      <c r="F393" s="24">
        <f t="shared" si="80"/>
        <v>5.0057758952637655E-3</v>
      </c>
      <c r="G393" s="24">
        <f t="shared" si="82"/>
        <v>5.5</v>
      </c>
      <c r="H393" s="24">
        <f t="shared" si="81"/>
        <v>8.023340627279359E-3</v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3</v>
      </c>
      <c r="E394" s="24">
        <f t="shared" si="79"/>
        <v>3.6469730123997083E-4</v>
      </c>
      <c r="F394" s="24">
        <f t="shared" si="80"/>
        <v>5.7758952637658836E-4</v>
      </c>
      <c r="G394" s="24">
        <f t="shared" si="82"/>
        <v>2</v>
      </c>
      <c r="H394" s="24">
        <f t="shared" si="81"/>
        <v>7.2939460247994166E-4</v>
      </c>
    </row>
    <row r="395" spans="1:8" s="25" customFormat="1" x14ac:dyDescent="0.2">
      <c r="A395" s="21"/>
      <c r="B395" s="22" t="s">
        <v>632</v>
      </c>
      <c r="C395" s="23">
        <v>14</v>
      </c>
      <c r="D395" s="23">
        <v>32</v>
      </c>
      <c r="E395" s="24">
        <f t="shared" si="79"/>
        <v>5.1057622173595919E-3</v>
      </c>
      <c r="F395" s="24">
        <f t="shared" si="80"/>
        <v>6.1609549480169425E-3</v>
      </c>
      <c r="G395" s="24">
        <f t="shared" si="82"/>
        <v>1.2857142857142858</v>
      </c>
      <c r="H395" s="24">
        <f t="shared" si="81"/>
        <v>6.5645514223194755E-3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2</v>
      </c>
      <c r="E397" s="24" t="str">
        <f t="shared" si="79"/>
        <v/>
      </c>
      <c r="F397" s="24">
        <f t="shared" si="80"/>
        <v>3.850596842510589E-4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47</v>
      </c>
      <c r="D398" s="23">
        <v>52</v>
      </c>
      <c r="E398" s="24">
        <f t="shared" si="79"/>
        <v>1.7140773158278628E-2</v>
      </c>
      <c r="F398" s="24">
        <f t="shared" si="80"/>
        <v>1.0011551790527531E-2</v>
      </c>
      <c r="G398" s="24">
        <f t="shared" si="82"/>
        <v>0.10638297872340426</v>
      </c>
      <c r="H398" s="24">
        <f t="shared" si="81"/>
        <v>1.823486506199854E-3</v>
      </c>
    </row>
    <row r="399" spans="1:8" s="25" customFormat="1" x14ac:dyDescent="0.2">
      <c r="A399" s="21"/>
      <c r="B399" s="22" t="s">
        <v>356</v>
      </c>
      <c r="C399" s="23">
        <v>1</v>
      </c>
      <c r="D399" s="23">
        <v>0</v>
      </c>
      <c r="E399" s="24">
        <f t="shared" si="79"/>
        <v>3.6469730123997083E-4</v>
      </c>
      <c r="F399" s="24" t="str">
        <f t="shared" si="80"/>
        <v/>
      </c>
      <c r="G399" s="24">
        <f t="shared" si="82"/>
        <v>-1</v>
      </c>
      <c r="H399" s="24">
        <f t="shared" si="81"/>
        <v>-3.6469730123997083E-4</v>
      </c>
    </row>
    <row r="400" spans="1:8" s="25" customFormat="1" x14ac:dyDescent="0.2">
      <c r="A400" s="21"/>
      <c r="B400" s="22" t="s">
        <v>357</v>
      </c>
      <c r="C400" s="23">
        <v>2</v>
      </c>
      <c r="D400" s="23">
        <v>1</v>
      </c>
      <c r="E400" s="24">
        <f t="shared" si="79"/>
        <v>7.2939460247994166E-4</v>
      </c>
      <c r="F400" s="24">
        <f t="shared" si="80"/>
        <v>1.9252984212552945E-4</v>
      </c>
      <c r="G400" s="24">
        <f t="shared" si="82"/>
        <v>-0.5</v>
      </c>
      <c r="H400" s="24">
        <f t="shared" si="81"/>
        <v>-3.6469730123997083E-4</v>
      </c>
    </row>
    <row r="401" spans="1:8" s="25" customFormat="1" x14ac:dyDescent="0.2">
      <c r="A401" s="21"/>
      <c r="B401" s="22" t="s">
        <v>358</v>
      </c>
      <c r="C401" s="23">
        <v>2</v>
      </c>
      <c r="D401" s="23">
        <v>2</v>
      </c>
      <c r="E401" s="24">
        <f t="shared" si="79"/>
        <v>7.2939460247994166E-4</v>
      </c>
      <c r="F401" s="24">
        <f t="shared" si="80"/>
        <v>3.850596842510589E-4</v>
      </c>
      <c r="G401" s="24">
        <f t="shared" si="82"/>
        <v>0</v>
      </c>
      <c r="H401" s="24">
        <f t="shared" si="81"/>
        <v>0</v>
      </c>
    </row>
    <row r="402" spans="1:8" s="25" customFormat="1" x14ac:dyDescent="0.2">
      <c r="A402" s="21"/>
      <c r="B402" s="22" t="s">
        <v>359</v>
      </c>
      <c r="C402" s="23">
        <v>143</v>
      </c>
      <c r="D402" s="23">
        <v>652</v>
      </c>
      <c r="E402" s="24">
        <f t="shared" si="79"/>
        <v>5.2151714077315829E-2</v>
      </c>
      <c r="F402" s="24">
        <f t="shared" si="80"/>
        <v>0.1255294570658452</v>
      </c>
      <c r="G402" s="24">
        <f t="shared" si="82"/>
        <v>3.5594405594405596</v>
      </c>
      <c r="H402" s="24">
        <f t="shared" si="81"/>
        <v>0.18563092633114517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1</v>
      </c>
      <c r="E403" s="24" t="str">
        <f t="shared" si="79"/>
        <v/>
      </c>
      <c r="F403" s="24">
        <f t="shared" si="80"/>
        <v>1.9252984212552945E-4</v>
      </c>
      <c r="G403" s="24">
        <f t="shared" si="82"/>
        <v>1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296</v>
      </c>
      <c r="D405" s="23">
        <v>106</v>
      </c>
      <c r="E405" s="24">
        <f t="shared" si="79"/>
        <v>0.10795040116703136</v>
      </c>
      <c r="F405" s="24">
        <f t="shared" si="80"/>
        <v>2.0408163265306121E-2</v>
      </c>
      <c r="G405" s="24">
        <f t="shared" si="82"/>
        <v>-0.64189189189189189</v>
      </c>
      <c r="H405" s="24">
        <f t="shared" si="81"/>
        <v>-6.929248723559446E-2</v>
      </c>
    </row>
    <row r="406" spans="1:8" s="25" customFormat="1" x14ac:dyDescent="0.2">
      <c r="A406" s="21"/>
      <c r="B406" s="22" t="s">
        <v>362</v>
      </c>
      <c r="C406" s="23">
        <v>205</v>
      </c>
      <c r="D406" s="23">
        <v>265</v>
      </c>
      <c r="E406" s="24">
        <f t="shared" si="79"/>
        <v>7.4762946754194023E-2</v>
      </c>
      <c r="F406" s="24">
        <f t="shared" si="80"/>
        <v>5.1020408163265307E-2</v>
      </c>
      <c r="G406" s="24">
        <f t="shared" si="82"/>
        <v>0.29268292682926828</v>
      </c>
      <c r="H406" s="24">
        <f t="shared" si="81"/>
        <v>2.1881838074398249E-2</v>
      </c>
    </row>
    <row r="407" spans="1:8" s="25" customFormat="1" x14ac:dyDescent="0.2">
      <c r="A407" s="21"/>
      <c r="B407" s="22" t="s">
        <v>363</v>
      </c>
      <c r="C407" s="23">
        <v>74</v>
      </c>
      <c r="D407" s="23">
        <v>53</v>
      </c>
      <c r="E407" s="24">
        <f t="shared" si="79"/>
        <v>2.6987600291757841E-2</v>
      </c>
      <c r="F407" s="24">
        <f t="shared" si="80"/>
        <v>1.020408163265306E-2</v>
      </c>
      <c r="G407" s="24">
        <f t="shared" si="82"/>
        <v>-0.28378378378378377</v>
      </c>
      <c r="H407" s="24">
        <f t="shared" si="81"/>
        <v>-7.658643326039387E-3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70</v>
      </c>
      <c r="D409" s="23">
        <v>1</v>
      </c>
      <c r="E409" s="24">
        <f t="shared" si="79"/>
        <v>2.5528811086797956E-2</v>
      </c>
      <c r="F409" s="24">
        <f t="shared" si="80"/>
        <v>1.9252984212552945E-4</v>
      </c>
      <c r="G409" s="24">
        <f t="shared" si="82"/>
        <v>-0.98571428571428577</v>
      </c>
      <c r="H409" s="24">
        <f t="shared" si="81"/>
        <v>-2.5164113785557985E-2</v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3</v>
      </c>
      <c r="E410" s="24" t="str">
        <f t="shared" si="79"/>
        <v/>
      </c>
      <c r="F410" s="24">
        <f t="shared" si="80"/>
        <v>5.7758952637658836E-4</v>
      </c>
      <c r="G410" s="24">
        <f t="shared" si="82"/>
        <v>1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2</v>
      </c>
      <c r="D411" s="23">
        <v>5</v>
      </c>
      <c r="E411" s="24">
        <f t="shared" si="79"/>
        <v>7.2939460247994166E-4</v>
      </c>
      <c r="F411" s="24">
        <f t="shared" si="80"/>
        <v>9.6264921062764726E-4</v>
      </c>
      <c r="G411" s="24">
        <f t="shared" si="82"/>
        <v>1.5</v>
      </c>
      <c r="H411" s="24">
        <f t="shared" si="81"/>
        <v>1.0940919037199124E-3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224</v>
      </c>
      <c r="E412" s="24" t="str">
        <f t="shared" si="79"/>
        <v/>
      </c>
      <c r="F412" s="24">
        <f t="shared" si="80"/>
        <v>4.3126684636118601E-2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4</v>
      </c>
      <c r="D413" s="23">
        <v>1</v>
      </c>
      <c r="E413" s="24">
        <f t="shared" si="79"/>
        <v>1.4587892049598833E-3</v>
      </c>
      <c r="F413" s="24">
        <f t="shared" si="80"/>
        <v>1.9252984212552945E-4</v>
      </c>
      <c r="G413" s="24">
        <f t="shared" si="82"/>
        <v>-0.75</v>
      </c>
      <c r="H413" s="24">
        <f t="shared" si="81"/>
        <v>-1.0940919037199124E-3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1</v>
      </c>
      <c r="E414" s="24" t="str">
        <f t="shared" si="79"/>
        <v/>
      </c>
      <c r="F414" s="24">
        <f t="shared" si="80"/>
        <v>1.9252984212552945E-4</v>
      </c>
      <c r="G414" s="24">
        <f t="shared" si="82"/>
        <v>1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1</v>
      </c>
      <c r="D415" s="23">
        <v>1</v>
      </c>
      <c r="E415" s="24">
        <f t="shared" si="79"/>
        <v>3.6469730123997083E-4</v>
      </c>
      <c r="F415" s="24">
        <f t="shared" si="80"/>
        <v>1.9252984212552945E-4</v>
      </c>
      <c r="G415" s="24">
        <f t="shared" si="82"/>
        <v>0</v>
      </c>
      <c r="H415" s="24">
        <f t="shared" si="81"/>
        <v>0</v>
      </c>
    </row>
    <row r="416" spans="1:8" s="25" customFormat="1" ht="25.5" x14ac:dyDescent="0.2">
      <c r="A416" s="21"/>
      <c r="B416" s="22" t="s">
        <v>371</v>
      </c>
      <c r="C416" s="23">
        <v>2</v>
      </c>
      <c r="D416" s="23">
        <v>3</v>
      </c>
      <c r="E416" s="24">
        <f t="shared" si="79"/>
        <v>7.2939460247994166E-4</v>
      </c>
      <c r="F416" s="24">
        <f t="shared" si="80"/>
        <v>5.7758952637658836E-4</v>
      </c>
      <c r="G416" s="24">
        <f t="shared" si="82"/>
        <v>0.5</v>
      </c>
      <c r="H416" s="24">
        <f t="shared" si="81"/>
        <v>3.6469730123997083E-4</v>
      </c>
    </row>
    <row r="417" spans="1:8" s="25" customFormat="1" x14ac:dyDescent="0.2">
      <c r="A417" s="21"/>
      <c r="B417" s="22" t="s">
        <v>372</v>
      </c>
      <c r="C417" s="23">
        <v>12</v>
      </c>
      <c r="D417" s="23">
        <v>44</v>
      </c>
      <c r="E417" s="24">
        <f t="shared" si="79"/>
        <v>4.3763676148796497E-3</v>
      </c>
      <c r="F417" s="24">
        <f t="shared" si="80"/>
        <v>8.4713130535232963E-3</v>
      </c>
      <c r="G417" s="24">
        <f t="shared" si="82"/>
        <v>2.6666666666666665</v>
      </c>
      <c r="H417" s="24">
        <f t="shared" si="81"/>
        <v>1.1670313639679065E-2</v>
      </c>
    </row>
    <row r="418" spans="1:8" s="25" customFormat="1" x14ac:dyDescent="0.2">
      <c r="A418" s="21"/>
      <c r="B418" s="22" t="s">
        <v>373</v>
      </c>
      <c r="C418" s="23">
        <v>21</v>
      </c>
      <c r="D418" s="23">
        <v>66</v>
      </c>
      <c r="E418" s="24">
        <f t="shared" si="79"/>
        <v>7.658643326039387E-3</v>
      </c>
      <c r="F418" s="24">
        <f t="shared" si="80"/>
        <v>1.2706969580284944E-2</v>
      </c>
      <c r="G418" s="24">
        <f t="shared" si="82"/>
        <v>2.1428571428571428</v>
      </c>
      <c r="H418" s="24">
        <f t="shared" si="81"/>
        <v>1.6411378555798686E-2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3</v>
      </c>
      <c r="E419" s="24" t="str">
        <f t="shared" si="79"/>
        <v/>
      </c>
      <c r="F419" s="24">
        <f t="shared" si="80"/>
        <v>5.7758952637658836E-4</v>
      </c>
      <c r="G419" s="24">
        <f t="shared" si="82"/>
        <v>1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8</v>
      </c>
      <c r="D420" s="23">
        <v>14</v>
      </c>
      <c r="E420" s="24">
        <f t="shared" si="79"/>
        <v>2.9175784099197666E-3</v>
      </c>
      <c r="F420" s="24">
        <f t="shared" si="80"/>
        <v>2.6954177897574125E-3</v>
      </c>
      <c r="G420" s="24">
        <f t="shared" si="82"/>
        <v>0.75</v>
      </c>
      <c r="H420" s="24">
        <f t="shared" si="81"/>
        <v>2.1881838074398249E-3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0</v>
      </c>
      <c r="E421" s="24">
        <f t="shared" ref="E421:E486" si="87">+IF(C421=0,"",C421/C$356)</f>
        <v>3.6469730123997083E-4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-3.6469730123997083E-4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7</v>
      </c>
      <c r="E424" s="24">
        <f t="shared" si="87"/>
        <v>3.6469730123997083E-4</v>
      </c>
      <c r="F424" s="24">
        <f t="shared" si="88"/>
        <v>1.3477088948787063E-3</v>
      </c>
      <c r="G424" s="24">
        <f t="shared" si="90"/>
        <v>6</v>
      </c>
      <c r="H424" s="24">
        <f t="shared" si="89"/>
        <v>2.1881838074398249E-3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1</v>
      </c>
      <c r="D426" s="23">
        <v>0</v>
      </c>
      <c r="E426" s="24">
        <f t="shared" si="87"/>
        <v>3.6469730123997083E-4</v>
      </c>
      <c r="F426" s="24" t="str">
        <f t="shared" si="88"/>
        <v/>
      </c>
      <c r="G426" s="24">
        <f t="shared" si="90"/>
        <v>-1</v>
      </c>
      <c r="H426" s="24">
        <f t="shared" si="89"/>
        <v>-3.6469730123997083E-4</v>
      </c>
    </row>
    <row r="427" spans="1:8" s="25" customFormat="1" x14ac:dyDescent="0.2">
      <c r="A427" s="21"/>
      <c r="B427" s="22" t="s">
        <v>382</v>
      </c>
      <c r="C427" s="23">
        <v>5</v>
      </c>
      <c r="D427" s="23">
        <v>2</v>
      </c>
      <c r="E427" s="24">
        <f t="shared" si="87"/>
        <v>1.8234865061998542E-3</v>
      </c>
      <c r="F427" s="24">
        <f t="shared" si="88"/>
        <v>3.850596842510589E-4</v>
      </c>
      <c r="G427" s="24">
        <f t="shared" si="90"/>
        <v>-0.6</v>
      </c>
      <c r="H427" s="24">
        <f t="shared" si="89"/>
        <v>-1.0940919037199124E-3</v>
      </c>
    </row>
    <row r="428" spans="1:8" s="25" customFormat="1" x14ac:dyDescent="0.2">
      <c r="A428" s="21"/>
      <c r="B428" s="22" t="s">
        <v>383</v>
      </c>
      <c r="C428" s="23">
        <v>76</v>
      </c>
      <c r="D428" s="23">
        <v>101</v>
      </c>
      <c r="E428" s="24">
        <f t="shared" si="87"/>
        <v>2.7716994894237783E-2</v>
      </c>
      <c r="F428" s="24">
        <f t="shared" si="88"/>
        <v>1.9445514054678474E-2</v>
      </c>
      <c r="G428" s="24">
        <f t="shared" si="90"/>
        <v>0.32894736842105265</v>
      </c>
      <c r="H428" s="24">
        <f t="shared" si="89"/>
        <v>9.1174325309992706E-3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2</v>
      </c>
      <c r="E429" s="24" t="str">
        <f t="shared" si="87"/>
        <v/>
      </c>
      <c r="F429" s="24">
        <f t="shared" si="88"/>
        <v>3.850596842510589E-4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4</v>
      </c>
      <c r="D430" s="23">
        <v>4</v>
      </c>
      <c r="E430" s="24">
        <f t="shared" si="87"/>
        <v>1.4587892049598833E-3</v>
      </c>
      <c r="F430" s="24">
        <f t="shared" si="88"/>
        <v>7.7011936850211781E-4</v>
      </c>
      <c r="G430" s="24">
        <f t="shared" si="90"/>
        <v>0</v>
      </c>
      <c r="H430" s="24">
        <f t="shared" si="89"/>
        <v>0</v>
      </c>
    </row>
    <row r="431" spans="1:8" s="25" customFormat="1" x14ac:dyDescent="0.2">
      <c r="A431" s="21"/>
      <c r="B431" s="22" t="s">
        <v>386</v>
      </c>
      <c r="C431" s="23">
        <v>8</v>
      </c>
      <c r="D431" s="23">
        <v>8</v>
      </c>
      <c r="E431" s="24">
        <f t="shared" si="87"/>
        <v>2.9175784099197666E-3</v>
      </c>
      <c r="F431" s="24">
        <f t="shared" si="88"/>
        <v>1.5402387370042356E-3</v>
      </c>
      <c r="G431" s="24">
        <f t="shared" si="90"/>
        <v>0</v>
      </c>
      <c r="H431" s="24">
        <f t="shared" si="89"/>
        <v>0</v>
      </c>
    </row>
    <row r="432" spans="1:8" s="25" customFormat="1" x14ac:dyDescent="0.2">
      <c r="A432" s="21"/>
      <c r="B432" s="22" t="s">
        <v>387</v>
      </c>
      <c r="C432" s="23">
        <v>26</v>
      </c>
      <c r="D432" s="23">
        <v>6</v>
      </c>
      <c r="E432" s="24">
        <f t="shared" si="87"/>
        <v>9.4821298322392417E-3</v>
      </c>
      <c r="F432" s="24">
        <f t="shared" si="88"/>
        <v>1.1551790527531767E-3</v>
      </c>
      <c r="G432" s="24">
        <f t="shared" si="90"/>
        <v>-0.76923076923076927</v>
      </c>
      <c r="H432" s="24">
        <f t="shared" si="89"/>
        <v>-7.2939460247994168E-3</v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2</v>
      </c>
      <c r="E433" s="24" t="str">
        <f t="shared" si="87"/>
        <v/>
      </c>
      <c r="F433" s="24">
        <f t="shared" si="88"/>
        <v>3.850596842510589E-4</v>
      </c>
      <c r="G433" s="24">
        <f t="shared" si="90"/>
        <v>1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38</v>
      </c>
      <c r="D436" s="23">
        <v>41</v>
      </c>
      <c r="E436" s="24">
        <f t="shared" si="87"/>
        <v>1.3858497447118891E-2</v>
      </c>
      <c r="F436" s="24">
        <f t="shared" si="88"/>
        <v>7.8937235271467083E-3</v>
      </c>
      <c r="G436" s="24">
        <f t="shared" si="90"/>
        <v>7.8947368421052627E-2</v>
      </c>
      <c r="H436" s="24">
        <f t="shared" si="89"/>
        <v>1.0940919037199124E-3</v>
      </c>
    </row>
    <row r="437" spans="1:8" s="25" customFormat="1" x14ac:dyDescent="0.2">
      <c r="A437" s="21"/>
      <c r="B437" s="22" t="s">
        <v>392</v>
      </c>
      <c r="C437" s="23">
        <v>6</v>
      </c>
      <c r="D437" s="23">
        <v>2</v>
      </c>
      <c r="E437" s="24">
        <f t="shared" si="87"/>
        <v>2.1881838074398249E-3</v>
      </c>
      <c r="F437" s="24">
        <f t="shared" si="88"/>
        <v>3.850596842510589E-4</v>
      </c>
      <c r="G437" s="24">
        <f t="shared" si="90"/>
        <v>-0.66666666666666663</v>
      </c>
      <c r="H437" s="24">
        <f t="shared" si="89"/>
        <v>-1.4587892049598831E-3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5</v>
      </c>
      <c r="E438" s="24" t="str">
        <f t="shared" si="87"/>
        <v/>
      </c>
      <c r="F438" s="24">
        <f t="shared" si="88"/>
        <v>9.6264921062764726E-4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1</v>
      </c>
      <c r="D441" s="23">
        <v>1</v>
      </c>
      <c r="E441" s="24">
        <f t="shared" si="87"/>
        <v>3.6469730123997083E-4</v>
      </c>
      <c r="F441" s="24">
        <f t="shared" si="88"/>
        <v>1.9252984212552945E-4</v>
      </c>
      <c r="G441" s="24">
        <f t="shared" si="90"/>
        <v>0</v>
      </c>
      <c r="H441" s="24">
        <f t="shared" si="89"/>
        <v>0</v>
      </c>
    </row>
    <row r="442" spans="1:8" s="25" customFormat="1" ht="25.5" x14ac:dyDescent="0.2">
      <c r="A442" s="21"/>
      <c r="B442" s="22" t="s">
        <v>395</v>
      </c>
      <c r="C442" s="23">
        <v>1</v>
      </c>
      <c r="D442" s="23">
        <v>5</v>
      </c>
      <c r="E442" s="24">
        <f t="shared" si="87"/>
        <v>3.6469730123997083E-4</v>
      </c>
      <c r="F442" s="24">
        <f t="shared" si="88"/>
        <v>9.6264921062764726E-4</v>
      </c>
      <c r="G442" s="24">
        <f t="shared" si="90"/>
        <v>4</v>
      </c>
      <c r="H442" s="24">
        <f t="shared" si="89"/>
        <v>1.4587892049598833E-3</v>
      </c>
    </row>
    <row r="443" spans="1:8" s="25" customFormat="1" x14ac:dyDescent="0.2">
      <c r="A443" s="21"/>
      <c r="B443" s="22" t="s">
        <v>396</v>
      </c>
      <c r="C443" s="23">
        <v>12</v>
      </c>
      <c r="D443" s="23">
        <v>27</v>
      </c>
      <c r="E443" s="24">
        <f t="shared" si="87"/>
        <v>4.3763676148796497E-3</v>
      </c>
      <c r="F443" s="24">
        <f t="shared" si="88"/>
        <v>5.1983057373892957E-3</v>
      </c>
      <c r="G443" s="24">
        <f t="shared" si="90"/>
        <v>1.25</v>
      </c>
      <c r="H443" s="24">
        <f t="shared" si="89"/>
        <v>5.4704595185995622E-3</v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0</v>
      </c>
      <c r="E444" s="24">
        <f t="shared" si="87"/>
        <v>3.6469730123997083E-4</v>
      </c>
      <c r="F444" s="24" t="str">
        <f t="shared" si="88"/>
        <v/>
      </c>
      <c r="G444" s="24">
        <f t="shared" si="90"/>
        <v>-1</v>
      </c>
      <c r="H444" s="24">
        <f t="shared" si="89"/>
        <v>-3.6469730123997083E-4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2</v>
      </c>
      <c r="D446" s="23">
        <v>0</v>
      </c>
      <c r="E446" s="24">
        <f t="shared" si="87"/>
        <v>7.2939460247994166E-4</v>
      </c>
      <c r="F446" s="24" t="str">
        <f t="shared" si="88"/>
        <v/>
      </c>
      <c r="G446" s="24">
        <f t="shared" si="90"/>
        <v>-1</v>
      </c>
      <c r="H446" s="24">
        <f t="shared" si="89"/>
        <v>-7.2939460247994166E-4</v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1</v>
      </c>
      <c r="E448" s="24" t="str">
        <f t="shared" si="87"/>
        <v/>
      </c>
      <c r="F448" s="24">
        <f t="shared" si="88"/>
        <v>1.9252984212552945E-4</v>
      </c>
      <c r="G448" s="24">
        <f t="shared" si="90"/>
        <v>1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1</v>
      </c>
      <c r="D450" s="23">
        <v>0</v>
      </c>
      <c r="E450" s="24">
        <f t="shared" si="87"/>
        <v>3.6469730123997083E-4</v>
      </c>
      <c r="F450" s="24" t="str">
        <f t="shared" si="88"/>
        <v/>
      </c>
      <c r="G450" s="24">
        <f t="shared" si="90"/>
        <v>-1</v>
      </c>
      <c r="H450" s="24">
        <f t="shared" si="89"/>
        <v>-3.6469730123997083E-4</v>
      </c>
    </row>
    <row r="451" spans="1:9" s="25" customFormat="1" x14ac:dyDescent="0.2">
      <c r="A451" s="21"/>
      <c r="B451" s="22" t="s">
        <v>404</v>
      </c>
      <c r="C451" s="23">
        <v>6</v>
      </c>
      <c r="D451" s="23">
        <v>0</v>
      </c>
      <c r="E451" s="24">
        <f t="shared" si="87"/>
        <v>2.1881838074398249E-3</v>
      </c>
      <c r="F451" s="24" t="str">
        <f t="shared" si="88"/>
        <v/>
      </c>
      <c r="G451" s="24">
        <f t="shared" si="90"/>
        <v>-1</v>
      </c>
      <c r="H451" s="24">
        <f t="shared" si="89"/>
        <v>-2.1881838074398249E-3</v>
      </c>
    </row>
    <row r="452" spans="1:9" s="25" customFormat="1" x14ac:dyDescent="0.2">
      <c r="A452" s="21"/>
      <c r="B452" s="22" t="s">
        <v>405</v>
      </c>
      <c r="C452" s="23">
        <v>8</v>
      </c>
      <c r="D452" s="23">
        <v>114</v>
      </c>
      <c r="E452" s="24">
        <f t="shared" si="87"/>
        <v>2.9175784099197666E-3</v>
      </c>
      <c r="F452" s="24">
        <f t="shared" si="88"/>
        <v>2.1948402002310359E-2</v>
      </c>
      <c r="G452" s="24">
        <f t="shared" si="90"/>
        <v>13.25</v>
      </c>
      <c r="H452" s="24">
        <f t="shared" si="89"/>
        <v>3.8657913931436909E-2</v>
      </c>
    </row>
    <row r="453" spans="1:9" s="25" customFormat="1" x14ac:dyDescent="0.2">
      <c r="A453" s="21"/>
      <c r="B453" s="22" t="s">
        <v>406</v>
      </c>
      <c r="C453" s="23">
        <v>5</v>
      </c>
      <c r="D453" s="23">
        <v>12</v>
      </c>
      <c r="E453" s="24">
        <f t="shared" si="87"/>
        <v>1.8234865061998542E-3</v>
      </c>
      <c r="F453" s="24">
        <f t="shared" si="88"/>
        <v>2.3103581055063534E-3</v>
      </c>
      <c r="G453" s="24">
        <f t="shared" si="90"/>
        <v>1.4</v>
      </c>
      <c r="H453" s="24">
        <f t="shared" si="89"/>
        <v>2.5528811086797955E-3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1</v>
      </c>
      <c r="E454" s="24" t="str">
        <f t="shared" si="87"/>
        <v/>
      </c>
      <c r="F454" s="24">
        <f t="shared" si="88"/>
        <v>1.9252984212552945E-4</v>
      </c>
      <c r="G454" s="24">
        <f t="shared" si="90"/>
        <v>1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20</v>
      </c>
      <c r="D455" s="23">
        <v>191</v>
      </c>
      <c r="E455" s="24">
        <f t="shared" si="87"/>
        <v>7.2939460247994168E-3</v>
      </c>
      <c r="F455" s="24">
        <f t="shared" si="88"/>
        <v>3.6773199845976129E-2</v>
      </c>
      <c r="G455" s="24">
        <f t="shared" si="90"/>
        <v>8.5500000000000007</v>
      </c>
      <c r="H455" s="24">
        <f t="shared" si="89"/>
        <v>6.236323851203502E-2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1</v>
      </c>
      <c r="D458" s="23">
        <v>0</v>
      </c>
      <c r="E458" s="24">
        <f t="shared" si="87"/>
        <v>3.6469730123997083E-4</v>
      </c>
      <c r="F458" s="24" t="str">
        <f t="shared" si="88"/>
        <v/>
      </c>
      <c r="G458" s="24">
        <f t="shared" si="90"/>
        <v>-1</v>
      </c>
      <c r="H458" s="24">
        <f t="shared" si="89"/>
        <v>-3.6469730123997083E-4</v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2</v>
      </c>
      <c r="D460" s="23">
        <v>31</v>
      </c>
      <c r="E460" s="24">
        <f t="shared" si="87"/>
        <v>7.2939460247994166E-4</v>
      </c>
      <c r="F460" s="24">
        <f t="shared" si="88"/>
        <v>5.9684251058914131E-3</v>
      </c>
      <c r="G460" s="24">
        <f t="shared" si="90"/>
        <v>14.5</v>
      </c>
      <c r="H460" s="24">
        <f t="shared" si="89"/>
        <v>1.0576221735959153E-2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1</v>
      </c>
      <c r="E462" s="24" t="str">
        <f t="shared" si="87"/>
        <v/>
      </c>
      <c r="F462" s="24">
        <f t="shared" si="88"/>
        <v>1.9252984212552945E-4</v>
      </c>
      <c r="G462" s="24">
        <f t="shared" si="90"/>
        <v>1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2</v>
      </c>
      <c r="D463" s="23">
        <v>0</v>
      </c>
      <c r="E463" s="24">
        <f t="shared" si="87"/>
        <v>7.2939460247994166E-4</v>
      </c>
      <c r="F463" s="24" t="str">
        <f t="shared" si="88"/>
        <v/>
      </c>
      <c r="G463" s="24">
        <f t="shared" si="90"/>
        <v>-1</v>
      </c>
      <c r="H463" s="24">
        <f t="shared" si="89"/>
        <v>-7.2939460247994166E-4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1</v>
      </c>
      <c r="D465" s="23">
        <v>1</v>
      </c>
      <c r="E465" s="24">
        <f t="shared" si="87"/>
        <v>3.6469730123997083E-4</v>
      </c>
      <c r="F465" s="24">
        <f t="shared" si="88"/>
        <v>1.9252984212552945E-4</v>
      </c>
      <c r="G465" s="24">
        <f t="shared" si="90"/>
        <v>0</v>
      </c>
      <c r="H465" s="24">
        <f t="shared" si="89"/>
        <v>0</v>
      </c>
    </row>
    <row r="466" spans="1:8" s="25" customFormat="1" x14ac:dyDescent="0.2">
      <c r="A466" s="21"/>
      <c r="B466" s="22" t="s">
        <v>418</v>
      </c>
      <c r="C466" s="23">
        <v>23</v>
      </c>
      <c r="D466" s="23">
        <v>56</v>
      </c>
      <c r="E466" s="24">
        <f t="shared" si="87"/>
        <v>8.3880379285193284E-3</v>
      </c>
      <c r="F466" s="24">
        <f t="shared" si="88"/>
        <v>1.078167115902965E-2</v>
      </c>
      <c r="G466" s="24">
        <f t="shared" si="90"/>
        <v>1.4347826086956521</v>
      </c>
      <c r="H466" s="24">
        <f t="shared" si="89"/>
        <v>1.2035010940919036E-2</v>
      </c>
    </row>
    <row r="467" spans="1:8" s="25" customFormat="1" x14ac:dyDescent="0.2">
      <c r="A467" s="21"/>
      <c r="B467" s="22" t="s">
        <v>419</v>
      </c>
      <c r="C467" s="23">
        <v>5</v>
      </c>
      <c r="D467" s="23">
        <v>5</v>
      </c>
      <c r="E467" s="24">
        <f t="shared" si="87"/>
        <v>1.8234865061998542E-3</v>
      </c>
      <c r="F467" s="24">
        <f t="shared" si="88"/>
        <v>9.6264921062764726E-4</v>
      </c>
      <c r="G467" s="24">
        <f t="shared" si="90"/>
        <v>0</v>
      </c>
      <c r="H467" s="24">
        <f t="shared" si="89"/>
        <v>0</v>
      </c>
    </row>
    <row r="468" spans="1:8" s="25" customFormat="1" ht="25.5" x14ac:dyDescent="0.2">
      <c r="A468" s="21"/>
      <c r="B468" s="22" t="s">
        <v>420</v>
      </c>
      <c r="C468" s="23">
        <v>1</v>
      </c>
      <c r="D468" s="23">
        <v>0</v>
      </c>
      <c r="E468" s="24">
        <f t="shared" si="87"/>
        <v>3.6469730123997083E-4</v>
      </c>
      <c r="F468" s="24" t="str">
        <f t="shared" si="88"/>
        <v/>
      </c>
      <c r="G468" s="24">
        <f t="shared" si="90"/>
        <v>-1</v>
      </c>
      <c r="H468" s="24">
        <f t="shared" si="89"/>
        <v>-3.6469730123997083E-4</v>
      </c>
    </row>
    <row r="469" spans="1:8" s="25" customFormat="1" ht="25.5" x14ac:dyDescent="0.2">
      <c r="A469" s="21"/>
      <c r="B469" s="22" t="s">
        <v>421</v>
      </c>
      <c r="C469" s="23">
        <v>2</v>
      </c>
      <c r="D469" s="23">
        <v>0</v>
      </c>
      <c r="E469" s="24">
        <f t="shared" si="87"/>
        <v>7.2939460247994166E-4</v>
      </c>
      <c r="F469" s="24" t="str">
        <f t="shared" si="88"/>
        <v/>
      </c>
      <c r="G469" s="24">
        <f t="shared" si="90"/>
        <v>-1</v>
      </c>
      <c r="H469" s="24">
        <f t="shared" si="89"/>
        <v>-7.2939460247994166E-4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2</v>
      </c>
      <c r="D471" s="23">
        <v>0</v>
      </c>
      <c r="E471" s="24">
        <f t="shared" si="87"/>
        <v>7.2939460247994166E-4</v>
      </c>
      <c r="F471" s="24" t="str">
        <f t="shared" si="88"/>
        <v/>
      </c>
      <c r="G471" s="24">
        <f t="shared" si="90"/>
        <v>-1</v>
      </c>
      <c r="H471" s="24">
        <f t="shared" si="89"/>
        <v>-7.2939460247994166E-4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1</v>
      </c>
      <c r="D473" s="23">
        <v>2</v>
      </c>
      <c r="E473" s="24">
        <f t="shared" si="87"/>
        <v>3.6469730123997083E-4</v>
      </c>
      <c r="F473" s="24">
        <f t="shared" si="88"/>
        <v>3.850596842510589E-4</v>
      </c>
      <c r="G473" s="24">
        <f t="shared" si="90"/>
        <v>1</v>
      </c>
      <c r="H473" s="24">
        <f t="shared" si="89"/>
        <v>3.6469730123997083E-4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1</v>
      </c>
      <c r="E474" s="24" t="str">
        <f t="shared" si="87"/>
        <v/>
      </c>
      <c r="F474" s="24">
        <f t="shared" si="88"/>
        <v>1.9252984212552945E-4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10</v>
      </c>
      <c r="D475" s="23">
        <v>49</v>
      </c>
      <c r="E475" s="24">
        <f t="shared" si="87"/>
        <v>3.6469730123997084E-3</v>
      </c>
      <c r="F475" s="24">
        <f t="shared" si="88"/>
        <v>9.433962264150943E-3</v>
      </c>
      <c r="G475" s="24">
        <f t="shared" si="90"/>
        <v>3.9</v>
      </c>
      <c r="H475" s="24">
        <f t="shared" si="89"/>
        <v>1.4223194748358862E-2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3</v>
      </c>
      <c r="E476" s="24" t="str">
        <f t="shared" si="87"/>
        <v/>
      </c>
      <c r="F476" s="24">
        <f t="shared" si="88"/>
        <v>5.7758952637658836E-4</v>
      </c>
      <c r="G476" s="24">
        <f t="shared" si="90"/>
        <v>1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1</v>
      </c>
      <c r="E477" s="24" t="str">
        <f t="shared" si="87"/>
        <v/>
      </c>
      <c r="F477" s="24">
        <f t="shared" si="88"/>
        <v>1.9252984212552945E-4</v>
      </c>
      <c r="G477" s="24">
        <f t="shared" si="90"/>
        <v>1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1.9252984212552945E-4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3</v>
      </c>
      <c r="D479" s="23">
        <v>9</v>
      </c>
      <c r="E479" s="24">
        <f t="shared" si="87"/>
        <v>1.0940919037199124E-3</v>
      </c>
      <c r="F479" s="24">
        <f t="shared" si="88"/>
        <v>1.7327685791297652E-3</v>
      </c>
      <c r="G479" s="24">
        <f t="shared" si="90"/>
        <v>2</v>
      </c>
      <c r="H479" s="24">
        <f t="shared" si="89"/>
        <v>2.1881838074398249E-3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26</v>
      </c>
      <c r="E480" s="24" t="str">
        <f t="shared" si="87"/>
        <v/>
      </c>
      <c r="F480" s="24">
        <f t="shared" si="88"/>
        <v>5.0057758952637655E-3</v>
      </c>
      <c r="G480" s="24">
        <f t="shared" si="90"/>
        <v>1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57</v>
      </c>
      <c r="D481" s="23">
        <v>88</v>
      </c>
      <c r="E481" s="24">
        <f t="shared" si="87"/>
        <v>2.0787746170678335E-2</v>
      </c>
      <c r="F481" s="24">
        <f t="shared" si="88"/>
        <v>1.6942626107046593E-2</v>
      </c>
      <c r="G481" s="24">
        <f t="shared" si="90"/>
        <v>0.54385964912280704</v>
      </c>
      <c r="H481" s="24">
        <f t="shared" si="89"/>
        <v>1.1305616338439095E-2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3</v>
      </c>
      <c r="E482" s="24" t="str">
        <f t="shared" si="87"/>
        <v/>
      </c>
      <c r="F482" s="24">
        <f t="shared" si="88"/>
        <v>5.7758952637658836E-4</v>
      </c>
      <c r="G482" s="24">
        <f t="shared" si="90"/>
        <v>1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1</v>
      </c>
      <c r="E483" s="24" t="str">
        <f t="shared" si="87"/>
        <v/>
      </c>
      <c r="F483" s="24">
        <f t="shared" si="88"/>
        <v>1.9252984212552945E-4</v>
      </c>
      <c r="G483" s="24">
        <f t="shared" si="90"/>
        <v>1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5</v>
      </c>
      <c r="D489" s="23">
        <v>9</v>
      </c>
      <c r="E489" s="24">
        <f t="shared" si="95"/>
        <v>1.8234865061998542E-3</v>
      </c>
      <c r="F489" s="24">
        <f t="shared" si="96"/>
        <v>1.7327685791297652E-3</v>
      </c>
      <c r="G489" s="24">
        <f t="shared" si="98"/>
        <v>0.8</v>
      </c>
      <c r="H489" s="24">
        <f t="shared" si="97"/>
        <v>1.4587892049598835E-3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1</v>
      </c>
      <c r="E490" s="24" t="str">
        <f t="shared" si="95"/>
        <v/>
      </c>
      <c r="F490" s="24">
        <f t="shared" si="96"/>
        <v>1.9252984212552945E-4</v>
      </c>
      <c r="G490" s="24">
        <f t="shared" si="98"/>
        <v>1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1</v>
      </c>
      <c r="E491" s="24">
        <f t="shared" si="95"/>
        <v>3.6469730123997083E-4</v>
      </c>
      <c r="F491" s="24">
        <f t="shared" si="96"/>
        <v>1.9252984212552945E-4</v>
      </c>
      <c r="G491" s="24">
        <f t="shared" si="98"/>
        <v>0</v>
      </c>
      <c r="H491" s="24">
        <f t="shared" si="97"/>
        <v>0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1</v>
      </c>
      <c r="D493" s="23">
        <v>0</v>
      </c>
      <c r="E493" s="24">
        <f t="shared" si="95"/>
        <v>3.6469730123997083E-4</v>
      </c>
      <c r="F493" s="24" t="str">
        <f t="shared" si="96"/>
        <v/>
      </c>
      <c r="G493" s="24">
        <f t="shared" si="98"/>
        <v>-1</v>
      </c>
      <c r="H493" s="24">
        <f t="shared" si="97"/>
        <v>-3.6469730123997083E-4</v>
      </c>
    </row>
    <row r="494" spans="1:8" s="25" customFormat="1" x14ac:dyDescent="0.2">
      <c r="A494" s="21"/>
      <c r="B494" s="22" t="s">
        <v>445</v>
      </c>
      <c r="C494" s="23">
        <v>23</v>
      </c>
      <c r="D494" s="23">
        <v>23</v>
      </c>
      <c r="E494" s="24">
        <f t="shared" si="95"/>
        <v>8.3880379285193284E-3</v>
      </c>
      <c r="F494" s="24">
        <f t="shared" si="96"/>
        <v>4.4281863688871775E-3</v>
      </c>
      <c r="G494" s="24">
        <f t="shared" si="98"/>
        <v>0</v>
      </c>
      <c r="H494" s="24">
        <f t="shared" si="97"/>
        <v>0</v>
      </c>
    </row>
    <row r="495" spans="1:8" s="25" customFormat="1" x14ac:dyDescent="0.2">
      <c r="A495" s="21"/>
      <c r="B495" s="22" t="s">
        <v>446</v>
      </c>
      <c r="C495" s="23">
        <v>2</v>
      </c>
      <c r="D495" s="23">
        <v>2</v>
      </c>
      <c r="E495" s="24">
        <f t="shared" si="95"/>
        <v>7.2939460247994166E-4</v>
      </c>
      <c r="F495" s="24">
        <f t="shared" si="96"/>
        <v>3.850596842510589E-4</v>
      </c>
      <c r="G495" s="24">
        <f t="shared" si="98"/>
        <v>0</v>
      </c>
      <c r="H495" s="24">
        <f t="shared" si="97"/>
        <v>0</v>
      </c>
    </row>
    <row r="496" spans="1:8" s="25" customFormat="1" x14ac:dyDescent="0.2">
      <c r="A496" s="21"/>
      <c r="B496" s="22" t="s">
        <v>447</v>
      </c>
      <c r="C496" s="23">
        <v>25</v>
      </c>
      <c r="D496" s="23">
        <v>27</v>
      </c>
      <c r="E496" s="24">
        <f t="shared" si="95"/>
        <v>9.1174325309992706E-3</v>
      </c>
      <c r="F496" s="24">
        <f t="shared" si="96"/>
        <v>5.1983057373892957E-3</v>
      </c>
      <c r="G496" s="24">
        <f t="shared" si="98"/>
        <v>0.08</v>
      </c>
      <c r="H496" s="24">
        <f t="shared" si="97"/>
        <v>7.2939460247994166E-4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2</v>
      </c>
      <c r="E497" s="24" t="str">
        <f t="shared" si="95"/>
        <v/>
      </c>
      <c r="F497" s="24">
        <f t="shared" si="96"/>
        <v>3.850596842510589E-4</v>
      </c>
      <c r="G497" s="24">
        <f t="shared" si="98"/>
        <v>1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1</v>
      </c>
      <c r="D498" s="23">
        <v>1</v>
      </c>
      <c r="E498" s="24">
        <f t="shared" si="95"/>
        <v>3.6469730123997083E-4</v>
      </c>
      <c r="F498" s="24">
        <f t="shared" si="96"/>
        <v>1.9252984212552945E-4</v>
      </c>
      <c r="G498" s="24">
        <f t="shared" si="98"/>
        <v>0</v>
      </c>
      <c r="H498" s="24">
        <f t="shared" si="97"/>
        <v>0</v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71</v>
      </c>
      <c r="D500" s="23">
        <v>74</v>
      </c>
      <c r="E500" s="24">
        <f t="shared" si="95"/>
        <v>2.5893508388037927E-2</v>
      </c>
      <c r="F500" s="24">
        <f t="shared" si="96"/>
        <v>1.424720831728918E-2</v>
      </c>
      <c r="G500" s="24">
        <f t="shared" si="98"/>
        <v>4.2253521126760563E-2</v>
      </c>
      <c r="H500" s="24">
        <f t="shared" si="97"/>
        <v>1.0940919037199124E-3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2</v>
      </c>
      <c r="D505" s="23">
        <v>0</v>
      </c>
      <c r="E505" s="24">
        <f t="shared" si="95"/>
        <v>7.2939460247994166E-4</v>
      </c>
      <c r="F505" s="24" t="str">
        <f t="shared" si="96"/>
        <v/>
      </c>
      <c r="G505" s="24">
        <f t="shared" si="98"/>
        <v>-1</v>
      </c>
      <c r="H505" s="24">
        <f t="shared" si="97"/>
        <v>-7.2939460247994166E-4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3</v>
      </c>
      <c r="E506" s="24" t="str">
        <f t="shared" si="95"/>
        <v/>
      </c>
      <c r="F506" s="24">
        <f t="shared" si="96"/>
        <v>5.7758952637658836E-4</v>
      </c>
      <c r="G506" s="24">
        <f t="shared" si="98"/>
        <v>1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3</v>
      </c>
      <c r="E507" s="24" t="str">
        <f t="shared" si="95"/>
        <v/>
      </c>
      <c r="F507" s="24">
        <f t="shared" si="96"/>
        <v>5.7758952637658836E-4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2</v>
      </c>
      <c r="E508" s="24" t="str">
        <f t="shared" si="95"/>
        <v/>
      </c>
      <c r="F508" s="24">
        <f t="shared" si="96"/>
        <v>3.850596842510589E-4</v>
      </c>
      <c r="G508" s="24">
        <f t="shared" si="98"/>
        <v>1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1</v>
      </c>
      <c r="D509" s="23">
        <v>0</v>
      </c>
      <c r="E509" s="24">
        <f t="shared" si="95"/>
        <v>3.6469730123997083E-4</v>
      </c>
      <c r="F509" s="24" t="str">
        <f t="shared" si="96"/>
        <v/>
      </c>
      <c r="G509" s="24">
        <f t="shared" si="98"/>
        <v>-1</v>
      </c>
      <c r="H509" s="24">
        <f t="shared" si="97"/>
        <v>-3.6469730123997083E-4</v>
      </c>
    </row>
    <row r="510" spans="1:8" s="25" customFormat="1" ht="25.5" x14ac:dyDescent="0.2">
      <c r="A510" s="21"/>
      <c r="B510" s="22" t="s">
        <v>460</v>
      </c>
      <c r="C510" s="23">
        <v>2</v>
      </c>
      <c r="D510" s="23">
        <v>141</v>
      </c>
      <c r="E510" s="24">
        <f t="shared" si="95"/>
        <v>7.2939460247994166E-4</v>
      </c>
      <c r="F510" s="24">
        <f t="shared" si="96"/>
        <v>2.7146707739699655E-2</v>
      </c>
      <c r="G510" s="24">
        <f t="shared" si="98"/>
        <v>69.5</v>
      </c>
      <c r="H510" s="24">
        <f t="shared" si="97"/>
        <v>5.0692924872355945E-2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1</v>
      </c>
      <c r="E511" s="24" t="str">
        <f t="shared" si="95"/>
        <v/>
      </c>
      <c r="F511" s="24">
        <f t="shared" si="96"/>
        <v>1.9252984212552945E-4</v>
      </c>
      <c r="G511" s="24">
        <f t="shared" si="98"/>
        <v>1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1</v>
      </c>
      <c r="E513" s="24" t="str">
        <f t="shared" si="95"/>
        <v/>
      </c>
      <c r="F513" s="24">
        <f t="shared" si="96"/>
        <v>1.9252984212552945E-4</v>
      </c>
      <c r="G513" s="24">
        <f t="shared" si="98"/>
        <v>1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1</v>
      </c>
      <c r="D514" s="23">
        <v>0</v>
      </c>
      <c r="E514" s="24">
        <f t="shared" si="95"/>
        <v>3.6469730123997083E-4</v>
      </c>
      <c r="F514" s="24" t="str">
        <f t="shared" si="96"/>
        <v/>
      </c>
      <c r="G514" s="24">
        <f t="shared" si="98"/>
        <v>-1</v>
      </c>
      <c r="H514" s="24">
        <f t="shared" si="97"/>
        <v>-3.6469730123997083E-4</v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1</v>
      </c>
      <c r="D516" s="23">
        <v>2</v>
      </c>
      <c r="E516" s="24">
        <f t="shared" si="95"/>
        <v>3.6469730123997083E-4</v>
      </c>
      <c r="F516" s="24">
        <f t="shared" si="96"/>
        <v>3.850596842510589E-4</v>
      </c>
      <c r="G516" s="24">
        <f t="shared" si="98"/>
        <v>1</v>
      </c>
      <c r="H516" s="24">
        <f t="shared" si="97"/>
        <v>3.6469730123997083E-4</v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3</v>
      </c>
      <c r="E518" s="24" t="str">
        <f t="shared" si="95"/>
        <v/>
      </c>
      <c r="F518" s="24">
        <f t="shared" si="96"/>
        <v>5.7758952637658836E-4</v>
      </c>
      <c r="G518" s="24">
        <f t="shared" si="98"/>
        <v>1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1</v>
      </c>
      <c r="E519" s="24" t="str">
        <f t="shared" si="95"/>
        <v/>
      </c>
      <c r="F519" s="24">
        <f t="shared" si="96"/>
        <v>1.9252984212552945E-4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30</v>
      </c>
      <c r="D520" s="23">
        <v>17</v>
      </c>
      <c r="E520" s="24">
        <f t="shared" si="95"/>
        <v>1.0940919037199124E-2</v>
      </c>
      <c r="F520" s="24">
        <f t="shared" si="96"/>
        <v>3.2730073161340006E-3</v>
      </c>
      <c r="G520" s="24">
        <f t="shared" si="98"/>
        <v>-0.43333333333333335</v>
      </c>
      <c r="H520" s="24">
        <f t="shared" si="97"/>
        <v>-4.7410649161196208E-3</v>
      </c>
    </row>
    <row r="521" spans="1:8" s="25" customFormat="1" x14ac:dyDescent="0.2">
      <c r="A521" s="21"/>
      <c r="B521" s="22" t="s">
        <v>471</v>
      </c>
      <c r="C521" s="23">
        <v>12</v>
      </c>
      <c r="D521" s="23">
        <v>113</v>
      </c>
      <c r="E521" s="24">
        <f t="shared" si="95"/>
        <v>4.3763676148796497E-3</v>
      </c>
      <c r="F521" s="24">
        <f t="shared" si="96"/>
        <v>2.175587216018483E-2</v>
      </c>
      <c r="G521" s="24">
        <f t="shared" si="98"/>
        <v>8.4166666666666661</v>
      </c>
      <c r="H521" s="24">
        <f t="shared" si="97"/>
        <v>3.683442742523705E-2</v>
      </c>
    </row>
    <row r="522" spans="1:8" s="25" customFormat="1" ht="38.25" x14ac:dyDescent="0.2">
      <c r="A522" s="21"/>
      <c r="B522" s="22" t="s">
        <v>472</v>
      </c>
      <c r="C522" s="23">
        <v>13</v>
      </c>
      <c r="D522" s="23">
        <v>15</v>
      </c>
      <c r="E522" s="24">
        <f t="shared" si="95"/>
        <v>4.7410649161196208E-3</v>
      </c>
      <c r="F522" s="24">
        <f t="shared" si="96"/>
        <v>2.8879476318829419E-3</v>
      </c>
      <c r="G522" s="24">
        <f t="shared" si="98"/>
        <v>0.15384615384615385</v>
      </c>
      <c r="H522" s="24">
        <f t="shared" si="97"/>
        <v>7.2939460247994166E-4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49</v>
      </c>
      <c r="D524" s="23">
        <v>0</v>
      </c>
      <c r="E524" s="24">
        <f t="shared" si="95"/>
        <v>1.787016776075857E-2</v>
      </c>
      <c r="F524" s="24" t="str">
        <f t="shared" si="96"/>
        <v/>
      </c>
      <c r="G524" s="24">
        <f t="shared" si="98"/>
        <v>-1</v>
      </c>
      <c r="H524" s="24">
        <f t="shared" si="97"/>
        <v>-1.787016776075857E-2</v>
      </c>
    </row>
    <row r="525" spans="1:8" s="25" customFormat="1" ht="25.5" x14ac:dyDescent="0.2">
      <c r="A525" s="21"/>
      <c r="B525" s="22" t="s">
        <v>475</v>
      </c>
      <c r="C525" s="23">
        <v>17</v>
      </c>
      <c r="D525" s="23">
        <v>18</v>
      </c>
      <c r="E525" s="24">
        <f t="shared" si="95"/>
        <v>6.1998541210795044E-3</v>
      </c>
      <c r="F525" s="24">
        <f t="shared" si="96"/>
        <v>3.4655371582595304E-3</v>
      </c>
      <c r="G525" s="24">
        <f t="shared" si="98"/>
        <v>5.8823529411764705E-2</v>
      </c>
      <c r="H525" s="24">
        <f t="shared" si="97"/>
        <v>3.6469730123997083E-4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2</v>
      </c>
      <c r="E526" s="24" t="str">
        <f t="shared" si="95"/>
        <v/>
      </c>
      <c r="F526" s="24">
        <f t="shared" si="96"/>
        <v>3.850596842510589E-4</v>
      </c>
      <c r="G526" s="24">
        <f t="shared" si="98"/>
        <v>1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1</v>
      </c>
      <c r="E527" s="24" t="str">
        <f t="shared" si="95"/>
        <v/>
      </c>
      <c r="F527" s="24">
        <f t="shared" si="96"/>
        <v>1.9252984212552945E-4</v>
      </c>
      <c r="G527" s="24">
        <f t="shared" si="98"/>
        <v>1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2</v>
      </c>
      <c r="D534" s="23">
        <v>2</v>
      </c>
      <c r="E534" s="24">
        <f t="shared" si="95"/>
        <v>7.2939460247994166E-4</v>
      </c>
      <c r="F534" s="24">
        <f t="shared" si="96"/>
        <v>3.850596842510589E-4</v>
      </c>
      <c r="G534" s="24">
        <f t="shared" si="98"/>
        <v>0</v>
      </c>
      <c r="H534" s="24">
        <f t="shared" si="97"/>
        <v>0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1</v>
      </c>
      <c r="D539" s="23">
        <v>3</v>
      </c>
      <c r="E539" s="24">
        <f t="shared" si="95"/>
        <v>3.6469730123997083E-4</v>
      </c>
      <c r="F539" s="24">
        <f t="shared" si="96"/>
        <v>5.7758952637658836E-4</v>
      </c>
      <c r="G539" s="24">
        <f t="shared" si="98"/>
        <v>2</v>
      </c>
      <c r="H539" s="24">
        <f t="shared" si="97"/>
        <v>7.2939460247994166E-4</v>
      </c>
    </row>
    <row r="540" spans="1:8" s="25" customFormat="1" ht="25.5" x14ac:dyDescent="0.2">
      <c r="A540" s="21"/>
      <c r="B540" s="22" t="s">
        <v>489</v>
      </c>
      <c r="C540" s="23">
        <v>1</v>
      </c>
      <c r="D540" s="23">
        <v>1</v>
      </c>
      <c r="E540" s="24">
        <f t="shared" si="95"/>
        <v>3.6469730123997083E-4</v>
      </c>
      <c r="F540" s="24">
        <f t="shared" si="96"/>
        <v>1.9252984212552945E-4</v>
      </c>
      <c r="G540" s="24">
        <f t="shared" si="98"/>
        <v>0</v>
      </c>
      <c r="H540" s="24">
        <f t="shared" si="97"/>
        <v>0</v>
      </c>
    </row>
    <row r="541" spans="1:8" s="25" customFormat="1" ht="25.5" x14ac:dyDescent="0.2">
      <c r="A541" s="21"/>
      <c r="B541" s="22" t="s">
        <v>638</v>
      </c>
      <c r="C541" s="23">
        <v>1</v>
      </c>
      <c r="D541" s="23">
        <v>0</v>
      </c>
      <c r="E541" s="24">
        <f t="shared" si="95"/>
        <v>3.6469730123997083E-4</v>
      </c>
      <c r="F541" s="24" t="str">
        <f t="shared" si="96"/>
        <v/>
      </c>
      <c r="G541" s="24">
        <f t="shared" si="98"/>
        <v>-1</v>
      </c>
      <c r="H541" s="24">
        <f t="shared" si="97"/>
        <v>-3.6469730123997083E-4</v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5</v>
      </c>
      <c r="D544" s="23">
        <v>55</v>
      </c>
      <c r="E544" s="24">
        <f t="shared" si="95"/>
        <v>1.8234865061998542E-3</v>
      </c>
      <c r="F544" s="24">
        <f t="shared" si="96"/>
        <v>1.0589141316904121E-2</v>
      </c>
      <c r="G544" s="24">
        <f t="shared" si="98"/>
        <v>10</v>
      </c>
      <c r="H544" s="24">
        <f t="shared" si="97"/>
        <v>1.8234865061998541E-2</v>
      </c>
    </row>
    <row r="545" spans="1:8" s="25" customFormat="1" x14ac:dyDescent="0.2">
      <c r="A545" s="21"/>
      <c r="B545" s="22" t="s">
        <v>493</v>
      </c>
      <c r="C545" s="23">
        <v>9</v>
      </c>
      <c r="D545" s="23">
        <v>22</v>
      </c>
      <c r="E545" s="24">
        <f t="shared" si="95"/>
        <v>3.2822757111597373E-3</v>
      </c>
      <c r="F545" s="24">
        <f t="shared" si="96"/>
        <v>4.2356565267616482E-3</v>
      </c>
      <c r="G545" s="24">
        <f t="shared" si="98"/>
        <v>1.4444444444444444</v>
      </c>
      <c r="H545" s="24">
        <f t="shared" si="97"/>
        <v>4.7410649161196208E-3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6</v>
      </c>
      <c r="D548" s="23">
        <v>14</v>
      </c>
      <c r="E548" s="24">
        <f t="shared" si="95"/>
        <v>2.1881838074398249E-3</v>
      </c>
      <c r="F548" s="24">
        <f t="shared" si="96"/>
        <v>2.6954177897574125E-3</v>
      </c>
      <c r="G548" s="24">
        <f t="shared" si="98"/>
        <v>1.3333333333333333</v>
      </c>
      <c r="H548" s="24">
        <f t="shared" si="97"/>
        <v>2.9175784099197662E-3</v>
      </c>
    </row>
    <row r="549" spans="1:8" s="25" customFormat="1" x14ac:dyDescent="0.2">
      <c r="A549" s="21"/>
      <c r="B549" s="22" t="s">
        <v>497</v>
      </c>
      <c r="C549" s="23">
        <v>7</v>
      </c>
      <c r="D549" s="23">
        <v>13</v>
      </c>
      <c r="E549" s="24">
        <f t="shared" si="95"/>
        <v>2.552881108679796E-3</v>
      </c>
      <c r="F549" s="24">
        <f t="shared" si="96"/>
        <v>2.5028879476318828E-3</v>
      </c>
      <c r="G549" s="24">
        <f t="shared" si="98"/>
        <v>0.8571428571428571</v>
      </c>
      <c r="H549" s="24">
        <f t="shared" si="97"/>
        <v>2.1881838074398249E-3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1</v>
      </c>
      <c r="E550" s="24" t="str">
        <f t="shared" si="95"/>
        <v/>
      </c>
      <c r="F550" s="24">
        <f t="shared" si="96"/>
        <v>1.9252984212552945E-4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1</v>
      </c>
      <c r="E551" s="24" t="str">
        <f t="shared" ref="E551:E585" si="99">+IF(C551=0,"",C551/C$356)</f>
        <v/>
      </c>
      <c r="F551" s="24">
        <f t="shared" ref="F551:F585" si="100">+IF(D551=0,"",D551/D$356)</f>
        <v>1.9252984212552945E-4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4</v>
      </c>
      <c r="D552" s="23">
        <v>24</v>
      </c>
      <c r="E552" s="24">
        <f t="shared" si="99"/>
        <v>1.4587892049598833E-3</v>
      </c>
      <c r="F552" s="24">
        <f t="shared" si="100"/>
        <v>4.6207162110127068E-3</v>
      </c>
      <c r="G552" s="24">
        <f t="shared" ref="G552:G585" si="102">+IF(AND(C552=0,D552=0)," ",IF(C552=0,1,IF(D552=0,-1,(D552-C552)/C552)))</f>
        <v>5</v>
      </c>
      <c r="H552" s="24">
        <f t="shared" si="101"/>
        <v>7.2939460247994168E-3</v>
      </c>
    </row>
    <row r="553" spans="1:8" s="25" customFormat="1" x14ac:dyDescent="0.2">
      <c r="A553" s="21"/>
      <c r="B553" s="22" t="s">
        <v>500</v>
      </c>
      <c r="C553" s="23">
        <v>4</v>
      </c>
      <c r="D553" s="23">
        <v>88</v>
      </c>
      <c r="E553" s="24">
        <f t="shared" si="99"/>
        <v>1.4587892049598833E-3</v>
      </c>
      <c r="F553" s="24">
        <f t="shared" si="100"/>
        <v>1.6942626107046593E-2</v>
      </c>
      <c r="G553" s="24">
        <f t="shared" si="102"/>
        <v>21</v>
      </c>
      <c r="H553" s="24">
        <f t="shared" si="101"/>
        <v>3.0634573304157548E-2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1</v>
      </c>
      <c r="E554" s="24" t="str">
        <f t="shared" si="99"/>
        <v/>
      </c>
      <c r="F554" s="24">
        <f t="shared" si="100"/>
        <v>1.9252984212552945E-4</v>
      </c>
      <c r="G554" s="24">
        <f t="shared" si="102"/>
        <v>1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1</v>
      </c>
      <c r="E558" s="24" t="str">
        <f t="shared" si="99"/>
        <v/>
      </c>
      <c r="F558" s="24">
        <f t="shared" si="100"/>
        <v>1.9252984212552945E-4</v>
      </c>
      <c r="G558" s="24">
        <f t="shared" si="102"/>
        <v>1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2</v>
      </c>
      <c r="E559" s="24" t="str">
        <f t="shared" si="99"/>
        <v/>
      </c>
      <c r="F559" s="24">
        <f t="shared" si="100"/>
        <v>3.850596842510589E-4</v>
      </c>
      <c r="G559" s="24">
        <f t="shared" si="102"/>
        <v>1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1</v>
      </c>
      <c r="D561" s="23">
        <v>1</v>
      </c>
      <c r="E561" s="24">
        <f t="shared" si="99"/>
        <v>3.6469730123997083E-4</v>
      </c>
      <c r="F561" s="24">
        <f t="shared" si="100"/>
        <v>1.9252984212552945E-4</v>
      </c>
      <c r="G561" s="24">
        <f t="shared" si="102"/>
        <v>0</v>
      </c>
      <c r="H561" s="24">
        <f t="shared" si="101"/>
        <v>0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9</v>
      </c>
      <c r="D564" s="23">
        <v>9</v>
      </c>
      <c r="E564" s="24">
        <f t="shared" si="99"/>
        <v>3.2822757111597373E-3</v>
      </c>
      <c r="F564" s="24">
        <f t="shared" si="100"/>
        <v>1.7327685791297652E-3</v>
      </c>
      <c r="G564" s="24">
        <f t="shared" si="102"/>
        <v>0</v>
      </c>
      <c r="H564" s="24">
        <f t="shared" si="101"/>
        <v>0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37</v>
      </c>
      <c r="D569" s="23">
        <v>23</v>
      </c>
      <c r="E569" s="24">
        <f t="shared" si="99"/>
        <v>1.349380014587892E-2</v>
      </c>
      <c r="F569" s="24">
        <f t="shared" si="100"/>
        <v>4.4281863688871775E-3</v>
      </c>
      <c r="G569" s="24">
        <f t="shared" si="102"/>
        <v>-0.3783783783783784</v>
      </c>
      <c r="H569" s="24">
        <f t="shared" si="101"/>
        <v>-5.1057622173595919E-3</v>
      </c>
    </row>
    <row r="570" spans="1:8" s="25" customFormat="1" ht="25.5" x14ac:dyDescent="0.2">
      <c r="A570" s="21"/>
      <c r="B570" s="22" t="s">
        <v>517</v>
      </c>
      <c r="C570" s="23">
        <v>47</v>
      </c>
      <c r="D570" s="23">
        <v>25</v>
      </c>
      <c r="E570" s="24">
        <f t="shared" si="99"/>
        <v>1.7140773158278628E-2</v>
      </c>
      <c r="F570" s="24">
        <f t="shared" si="100"/>
        <v>4.8132460531382362E-3</v>
      </c>
      <c r="G570" s="24">
        <f t="shared" si="102"/>
        <v>-0.46808510638297873</v>
      </c>
      <c r="H570" s="24">
        <f t="shared" si="101"/>
        <v>-8.0233406272793573E-3</v>
      </c>
    </row>
    <row r="571" spans="1:8" s="25" customFormat="1" x14ac:dyDescent="0.2">
      <c r="A571" s="21"/>
      <c r="B571" s="22" t="s">
        <v>518</v>
      </c>
      <c r="C571" s="23">
        <v>39</v>
      </c>
      <c r="D571" s="23">
        <v>53</v>
      </c>
      <c r="E571" s="24">
        <f t="shared" si="99"/>
        <v>1.4223194748358862E-2</v>
      </c>
      <c r="F571" s="24">
        <f t="shared" si="100"/>
        <v>1.020408163265306E-2</v>
      </c>
      <c r="G571" s="24">
        <f t="shared" si="102"/>
        <v>0.35897435897435898</v>
      </c>
      <c r="H571" s="24">
        <f t="shared" si="101"/>
        <v>5.1057622173595919E-3</v>
      </c>
    </row>
    <row r="572" spans="1:8" s="25" customFormat="1" x14ac:dyDescent="0.2">
      <c r="A572" s="21"/>
      <c r="B572" s="22" t="s">
        <v>519</v>
      </c>
      <c r="C572" s="23">
        <v>4</v>
      </c>
      <c r="D572" s="23">
        <v>7</v>
      </c>
      <c r="E572" s="24">
        <f t="shared" si="99"/>
        <v>1.4587892049598833E-3</v>
      </c>
      <c r="F572" s="24">
        <f t="shared" si="100"/>
        <v>1.3477088948787063E-3</v>
      </c>
      <c r="G572" s="24">
        <f t="shared" si="102"/>
        <v>0.75</v>
      </c>
      <c r="H572" s="24">
        <f t="shared" si="101"/>
        <v>1.0940919037199124E-3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1</v>
      </c>
      <c r="E576" s="24" t="str">
        <f t="shared" si="99"/>
        <v/>
      </c>
      <c r="F576" s="24">
        <f t="shared" si="100"/>
        <v>1.9252984212552945E-4</v>
      </c>
      <c r="G576" s="24">
        <f t="shared" si="102"/>
        <v>1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25</v>
      </c>
      <c r="D578" s="23">
        <v>15</v>
      </c>
      <c r="E578" s="24">
        <f t="shared" si="99"/>
        <v>9.1174325309992706E-3</v>
      </c>
      <c r="F578" s="24">
        <f t="shared" si="100"/>
        <v>2.8879476318829419E-3</v>
      </c>
      <c r="G578" s="24">
        <f t="shared" si="102"/>
        <v>-0.4</v>
      </c>
      <c r="H578" s="24">
        <f t="shared" si="101"/>
        <v>-3.6469730123997084E-3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2</v>
      </c>
      <c r="E579" s="24" t="str">
        <f t="shared" si="99"/>
        <v/>
      </c>
      <c r="F579" s="24">
        <f t="shared" si="100"/>
        <v>3.850596842510589E-4</v>
      </c>
      <c r="G579" s="24">
        <f t="shared" si="102"/>
        <v>1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1</v>
      </c>
      <c r="D580" s="23">
        <v>11</v>
      </c>
      <c r="E580" s="24">
        <f t="shared" si="99"/>
        <v>3.6469730123997083E-4</v>
      </c>
      <c r="F580" s="24">
        <f t="shared" si="100"/>
        <v>2.1178282633808241E-3</v>
      </c>
      <c r="G580" s="24">
        <f t="shared" si="102"/>
        <v>10</v>
      </c>
      <c r="H580" s="24">
        <f t="shared" si="101"/>
        <v>3.6469730123997084E-3</v>
      </c>
    </row>
    <row r="581" spans="1:9" s="25" customFormat="1" x14ac:dyDescent="0.2">
      <c r="A581" s="21"/>
      <c r="B581" s="22" t="s">
        <v>528</v>
      </c>
      <c r="C581" s="23">
        <v>1</v>
      </c>
      <c r="D581" s="23">
        <v>0</v>
      </c>
      <c r="E581" s="24">
        <f t="shared" si="99"/>
        <v>3.6469730123997083E-4</v>
      </c>
      <c r="F581" s="24" t="str">
        <f t="shared" si="100"/>
        <v/>
      </c>
      <c r="G581" s="24">
        <f t="shared" si="102"/>
        <v>-1</v>
      </c>
      <c r="H581" s="24">
        <f t="shared" si="101"/>
        <v>-3.6469730123997083E-4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1</v>
      </c>
      <c r="E583" s="24" t="str">
        <f t="shared" si="99"/>
        <v/>
      </c>
      <c r="F583" s="24">
        <f t="shared" si="100"/>
        <v>1.9252984212552945E-4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2</v>
      </c>
      <c r="D585" s="23">
        <v>2</v>
      </c>
      <c r="E585" s="24">
        <f t="shared" si="99"/>
        <v>7.2939460247994166E-4</v>
      </c>
      <c r="F585" s="24">
        <f t="shared" si="100"/>
        <v>3.850596842510589E-4</v>
      </c>
      <c r="G585" s="24">
        <f t="shared" si="102"/>
        <v>0</v>
      </c>
      <c r="H585" s="24">
        <f t="shared" si="101"/>
        <v>0</v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990</v>
      </c>
      <c r="D591" s="19">
        <f>SUM(D592:D618)</f>
        <v>1579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0.59494949494949489</v>
      </c>
      <c r="H591" s="20">
        <f t="shared" ref="H591:H618" si="105">+IF(OR(AND(E591=""),(G591="")),"",E591*G591)</f>
        <v>0.59494949494949489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1</v>
      </c>
      <c r="E592" s="24">
        <f t="shared" si="103"/>
        <v>1.0101010101010101E-3</v>
      </c>
      <c r="F592" s="24">
        <f t="shared" si="104"/>
        <v>6.3331222292590248E-4</v>
      </c>
      <c r="G592" s="24">
        <f t="shared" ref="G592:G618" si="106">+IF(AND(C592=0,D592=0)," ",IF(C592=0,1,IF(D592=0,-1,(D592-C592)/C592)))</f>
        <v>0</v>
      </c>
      <c r="H592" s="24">
        <f t="shared" si="105"/>
        <v>0</v>
      </c>
    </row>
    <row r="593" spans="1:8" s="25" customFormat="1" x14ac:dyDescent="0.2">
      <c r="A593" s="21"/>
      <c r="B593" s="22" t="s">
        <v>534</v>
      </c>
      <c r="C593" s="23">
        <v>36</v>
      </c>
      <c r="D593" s="23">
        <v>32</v>
      </c>
      <c r="E593" s="24">
        <f t="shared" si="103"/>
        <v>3.6363636363636362E-2</v>
      </c>
      <c r="F593" s="24">
        <f t="shared" si="104"/>
        <v>2.0265991133628879E-2</v>
      </c>
      <c r="G593" s="24">
        <f t="shared" si="106"/>
        <v>-0.1111111111111111</v>
      </c>
      <c r="H593" s="24">
        <f t="shared" si="105"/>
        <v>-4.0404040404040404E-3</v>
      </c>
    </row>
    <row r="594" spans="1:8" s="25" customFormat="1" ht="25.5" x14ac:dyDescent="0.2">
      <c r="A594" s="21"/>
      <c r="B594" s="22" t="s">
        <v>535</v>
      </c>
      <c r="C594" s="23">
        <v>94</v>
      </c>
      <c r="D594" s="23">
        <v>161</v>
      </c>
      <c r="E594" s="24">
        <f t="shared" si="103"/>
        <v>9.494949494949495E-2</v>
      </c>
      <c r="F594" s="24">
        <f t="shared" si="104"/>
        <v>0.1019632678910703</v>
      </c>
      <c r="G594" s="24">
        <f t="shared" si="106"/>
        <v>0.71276595744680848</v>
      </c>
      <c r="H594" s="24">
        <f t="shared" si="105"/>
        <v>6.7676767676767668E-2</v>
      </c>
    </row>
    <row r="595" spans="1:8" s="25" customFormat="1" x14ac:dyDescent="0.2">
      <c r="A595" s="21"/>
      <c r="B595" s="22" t="s">
        <v>536</v>
      </c>
      <c r="C595" s="23">
        <v>108</v>
      </c>
      <c r="D595" s="23">
        <v>225</v>
      </c>
      <c r="E595" s="24">
        <f t="shared" si="103"/>
        <v>0.10909090909090909</v>
      </c>
      <c r="F595" s="24">
        <f t="shared" si="104"/>
        <v>0.14249525015832806</v>
      </c>
      <c r="G595" s="24">
        <f t="shared" si="106"/>
        <v>1.0833333333333333</v>
      </c>
      <c r="H595" s="24">
        <f t="shared" si="105"/>
        <v>0.11818181818181817</v>
      </c>
    </row>
    <row r="596" spans="1:8" s="25" customFormat="1" x14ac:dyDescent="0.2">
      <c r="A596" s="21"/>
      <c r="B596" s="22" t="s">
        <v>537</v>
      </c>
      <c r="C596" s="23">
        <v>1</v>
      </c>
      <c r="D596" s="23">
        <v>6</v>
      </c>
      <c r="E596" s="24">
        <f t="shared" si="103"/>
        <v>1.0101010101010101E-3</v>
      </c>
      <c r="F596" s="24">
        <f t="shared" si="104"/>
        <v>3.7998733375554147E-3</v>
      </c>
      <c r="G596" s="24">
        <f t="shared" si="106"/>
        <v>5</v>
      </c>
      <c r="H596" s="24">
        <f t="shared" si="105"/>
        <v>5.0505050505050501E-3</v>
      </c>
    </row>
    <row r="597" spans="1:8" s="25" customFormat="1" x14ac:dyDescent="0.2">
      <c r="A597" s="21"/>
      <c r="B597" s="22" t="s">
        <v>639</v>
      </c>
      <c r="C597" s="23">
        <v>19</v>
      </c>
      <c r="D597" s="23">
        <v>0</v>
      </c>
      <c r="E597" s="24">
        <f t="shared" si="103"/>
        <v>1.9191919191919191E-2</v>
      </c>
      <c r="F597" s="24" t="str">
        <f t="shared" si="104"/>
        <v/>
      </c>
      <c r="G597" s="24">
        <f t="shared" si="106"/>
        <v>-1</v>
      </c>
      <c r="H597" s="24">
        <f t="shared" si="105"/>
        <v>-1.9191919191919191E-2</v>
      </c>
    </row>
    <row r="598" spans="1:8" s="25" customFormat="1" x14ac:dyDescent="0.2">
      <c r="A598" s="21"/>
      <c r="B598" s="22" t="s">
        <v>538</v>
      </c>
      <c r="C598" s="23">
        <v>1</v>
      </c>
      <c r="D598" s="23">
        <v>1</v>
      </c>
      <c r="E598" s="24">
        <f t="shared" si="103"/>
        <v>1.0101010101010101E-3</v>
      </c>
      <c r="F598" s="24">
        <f t="shared" si="104"/>
        <v>6.3331222292590248E-4</v>
      </c>
      <c r="G598" s="24">
        <f t="shared" si="106"/>
        <v>0</v>
      </c>
      <c r="H598" s="24">
        <f t="shared" si="105"/>
        <v>0</v>
      </c>
    </row>
    <row r="599" spans="1:8" s="25" customFormat="1" x14ac:dyDescent="0.2">
      <c r="A599" s="21"/>
      <c r="B599" s="22" t="s">
        <v>539</v>
      </c>
      <c r="C599" s="23">
        <v>1</v>
      </c>
      <c r="D599" s="23">
        <v>0</v>
      </c>
      <c r="E599" s="24">
        <f t="shared" si="103"/>
        <v>1.0101010101010101E-3</v>
      </c>
      <c r="F599" s="24" t="str">
        <f t="shared" si="104"/>
        <v/>
      </c>
      <c r="G599" s="24">
        <f t="shared" si="106"/>
        <v>-1</v>
      </c>
      <c r="H599" s="24">
        <f t="shared" si="105"/>
        <v>-1.0101010101010101E-3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3</v>
      </c>
      <c r="D601" s="23">
        <v>0</v>
      </c>
      <c r="E601" s="24">
        <f t="shared" si="103"/>
        <v>3.0303030303030303E-3</v>
      </c>
      <c r="F601" s="24" t="str">
        <f t="shared" si="104"/>
        <v/>
      </c>
      <c r="G601" s="24">
        <f t="shared" si="106"/>
        <v>-1</v>
      </c>
      <c r="H601" s="24">
        <f t="shared" si="105"/>
        <v>-3.0303030303030303E-3</v>
      </c>
    </row>
    <row r="602" spans="1:8" s="25" customFormat="1" x14ac:dyDescent="0.2">
      <c r="A602" s="21"/>
      <c r="B602" s="22" t="s">
        <v>542</v>
      </c>
      <c r="C602" s="23">
        <v>2</v>
      </c>
      <c r="D602" s="23">
        <v>3</v>
      </c>
      <c r="E602" s="24">
        <f t="shared" si="103"/>
        <v>2.0202020202020202E-3</v>
      </c>
      <c r="F602" s="24">
        <f t="shared" si="104"/>
        <v>1.8999366687777073E-3</v>
      </c>
      <c r="G602" s="24">
        <f t="shared" si="106"/>
        <v>0.5</v>
      </c>
      <c r="H602" s="24">
        <f t="shared" si="105"/>
        <v>1.0101010101010101E-3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8</v>
      </c>
      <c r="D604" s="23">
        <v>22</v>
      </c>
      <c r="E604" s="24">
        <f t="shared" si="103"/>
        <v>8.0808080808080808E-3</v>
      </c>
      <c r="F604" s="24">
        <f t="shared" si="104"/>
        <v>1.3932868904369854E-2</v>
      </c>
      <c r="G604" s="24">
        <f t="shared" si="106"/>
        <v>1.75</v>
      </c>
      <c r="H604" s="24">
        <f t="shared" si="105"/>
        <v>1.4141414141414142E-2</v>
      </c>
    </row>
    <row r="605" spans="1:8" s="25" customFormat="1" x14ac:dyDescent="0.2">
      <c r="A605" s="21"/>
      <c r="B605" s="22" t="s">
        <v>545</v>
      </c>
      <c r="C605" s="23">
        <v>5</v>
      </c>
      <c r="D605" s="23">
        <v>3</v>
      </c>
      <c r="E605" s="24">
        <f t="shared" si="103"/>
        <v>5.0505050505050509E-3</v>
      </c>
      <c r="F605" s="24">
        <f t="shared" si="104"/>
        <v>1.8999366687777073E-3</v>
      </c>
      <c r="G605" s="24">
        <f t="shared" si="106"/>
        <v>-0.4</v>
      </c>
      <c r="H605" s="24">
        <f t="shared" si="105"/>
        <v>-2.0202020202020206E-3</v>
      </c>
    </row>
    <row r="606" spans="1:8" s="25" customFormat="1" ht="25.5" x14ac:dyDescent="0.2">
      <c r="A606" s="21"/>
      <c r="B606" s="22" t="s">
        <v>546</v>
      </c>
      <c r="C606" s="23">
        <v>1</v>
      </c>
      <c r="D606" s="23">
        <v>1</v>
      </c>
      <c r="E606" s="24">
        <f t="shared" si="103"/>
        <v>1.0101010101010101E-3</v>
      </c>
      <c r="F606" s="24">
        <f t="shared" si="104"/>
        <v>6.3331222292590248E-4</v>
      </c>
      <c r="G606" s="24">
        <f t="shared" si="106"/>
        <v>0</v>
      </c>
      <c r="H606" s="24">
        <f t="shared" si="105"/>
        <v>0</v>
      </c>
    </row>
    <row r="607" spans="1:8" s="25" customFormat="1" x14ac:dyDescent="0.2">
      <c r="A607" s="21"/>
      <c r="B607" s="22" t="s">
        <v>547</v>
      </c>
      <c r="C607" s="23">
        <v>183</v>
      </c>
      <c r="D607" s="23">
        <v>310</v>
      </c>
      <c r="E607" s="24">
        <f t="shared" si="103"/>
        <v>0.18484848484848485</v>
      </c>
      <c r="F607" s="24">
        <f t="shared" si="104"/>
        <v>0.19632678910702978</v>
      </c>
      <c r="G607" s="24">
        <f t="shared" si="106"/>
        <v>0.69398907103825136</v>
      </c>
      <c r="H607" s="24">
        <f t="shared" si="105"/>
        <v>0.12828282828282828</v>
      </c>
    </row>
    <row r="608" spans="1:8" s="25" customFormat="1" x14ac:dyDescent="0.2">
      <c r="A608" s="21"/>
      <c r="B608" s="22" t="s">
        <v>548</v>
      </c>
      <c r="C608" s="23">
        <v>3</v>
      </c>
      <c r="D608" s="23">
        <v>14</v>
      </c>
      <c r="E608" s="24">
        <f t="shared" si="103"/>
        <v>3.0303030303030303E-3</v>
      </c>
      <c r="F608" s="24">
        <f t="shared" si="104"/>
        <v>8.8663711209626354E-3</v>
      </c>
      <c r="G608" s="24">
        <f t="shared" si="106"/>
        <v>3.6666666666666665</v>
      </c>
      <c r="H608" s="24">
        <f t="shared" si="105"/>
        <v>1.111111111111111E-2</v>
      </c>
    </row>
    <row r="609" spans="1:9" s="25" customFormat="1" x14ac:dyDescent="0.2">
      <c r="A609" s="21"/>
      <c r="B609" s="22" t="s">
        <v>549</v>
      </c>
      <c r="C609" s="23">
        <v>313</v>
      </c>
      <c r="D609" s="23">
        <v>613</v>
      </c>
      <c r="E609" s="24">
        <f t="shared" si="103"/>
        <v>0.31616161616161614</v>
      </c>
      <c r="F609" s="24">
        <f t="shared" si="104"/>
        <v>0.38822039265357822</v>
      </c>
      <c r="G609" s="24">
        <f t="shared" si="106"/>
        <v>0.95846645367412142</v>
      </c>
      <c r="H609" s="24">
        <f t="shared" si="105"/>
        <v>0.30303030303030304</v>
      </c>
    </row>
    <row r="610" spans="1:9" s="25" customFormat="1" x14ac:dyDescent="0.2">
      <c r="A610" s="21"/>
      <c r="B610" s="22" t="s">
        <v>550</v>
      </c>
      <c r="C610" s="23">
        <v>53</v>
      </c>
      <c r="D610" s="23">
        <v>101</v>
      </c>
      <c r="E610" s="24">
        <f t="shared" si="103"/>
        <v>5.3535353535353533E-2</v>
      </c>
      <c r="F610" s="24">
        <f t="shared" si="104"/>
        <v>6.3964534515516147E-2</v>
      </c>
      <c r="G610" s="24">
        <f t="shared" si="106"/>
        <v>0.90566037735849059</v>
      </c>
      <c r="H610" s="24">
        <f t="shared" si="105"/>
        <v>4.8484848484848485E-2</v>
      </c>
    </row>
    <row r="611" spans="1:9" s="25" customFormat="1" x14ac:dyDescent="0.2">
      <c r="A611" s="21"/>
      <c r="B611" s="22" t="s">
        <v>551</v>
      </c>
      <c r="C611" s="23">
        <v>2</v>
      </c>
      <c r="D611" s="23">
        <v>19</v>
      </c>
      <c r="E611" s="24">
        <f t="shared" si="103"/>
        <v>2.0202020202020202E-3</v>
      </c>
      <c r="F611" s="24">
        <f t="shared" si="104"/>
        <v>1.2032932235592146E-2</v>
      </c>
      <c r="G611" s="24">
        <f t="shared" si="106"/>
        <v>8.5</v>
      </c>
      <c r="H611" s="24">
        <f t="shared" si="105"/>
        <v>1.7171717171717171E-2</v>
      </c>
    </row>
    <row r="612" spans="1:9" s="25" customFormat="1" x14ac:dyDescent="0.2">
      <c r="A612" s="21"/>
      <c r="B612" s="22" t="s">
        <v>552</v>
      </c>
      <c r="C612" s="23">
        <v>7</v>
      </c>
      <c r="D612" s="23">
        <v>8</v>
      </c>
      <c r="E612" s="24">
        <f t="shared" si="103"/>
        <v>7.0707070707070711E-3</v>
      </c>
      <c r="F612" s="24">
        <f t="shared" si="104"/>
        <v>5.0664977834072198E-3</v>
      </c>
      <c r="G612" s="24">
        <f t="shared" si="106"/>
        <v>0.14285714285714285</v>
      </c>
      <c r="H612" s="24">
        <f t="shared" si="105"/>
        <v>1.0101010101010101E-3</v>
      </c>
    </row>
    <row r="613" spans="1:9" s="25" customFormat="1" ht="25.5" x14ac:dyDescent="0.2">
      <c r="A613" s="21"/>
      <c r="B613" s="22" t="s">
        <v>553</v>
      </c>
      <c r="C613" s="23">
        <v>1</v>
      </c>
      <c r="D613" s="23">
        <v>0</v>
      </c>
      <c r="E613" s="24">
        <f t="shared" si="103"/>
        <v>1.0101010101010101E-3</v>
      </c>
      <c r="F613" s="24" t="str">
        <f t="shared" si="104"/>
        <v/>
      </c>
      <c r="G613" s="24">
        <f t="shared" si="106"/>
        <v>-1</v>
      </c>
      <c r="H613" s="24">
        <f t="shared" si="105"/>
        <v>-1.0101010101010101E-3</v>
      </c>
    </row>
    <row r="614" spans="1:9" s="25" customFormat="1" x14ac:dyDescent="0.2">
      <c r="A614" s="21"/>
      <c r="B614" s="22" t="s">
        <v>554</v>
      </c>
      <c r="C614" s="23">
        <v>1</v>
      </c>
      <c r="D614" s="23">
        <v>6</v>
      </c>
      <c r="E614" s="24">
        <f t="shared" si="103"/>
        <v>1.0101010101010101E-3</v>
      </c>
      <c r="F614" s="24">
        <f t="shared" si="104"/>
        <v>3.7998733375554147E-3</v>
      </c>
      <c r="G614" s="24">
        <f t="shared" si="106"/>
        <v>5</v>
      </c>
      <c r="H614" s="24">
        <f t="shared" si="105"/>
        <v>5.0505050505050501E-3</v>
      </c>
    </row>
    <row r="615" spans="1:9" s="25" customFormat="1" x14ac:dyDescent="0.2">
      <c r="A615" s="21"/>
      <c r="B615" s="22" t="s">
        <v>555</v>
      </c>
      <c r="C615" s="23">
        <v>1</v>
      </c>
      <c r="D615" s="23">
        <v>1</v>
      </c>
      <c r="E615" s="24">
        <f t="shared" si="103"/>
        <v>1.0101010101010101E-3</v>
      </c>
      <c r="F615" s="24">
        <f t="shared" si="104"/>
        <v>6.3331222292590248E-4</v>
      </c>
      <c r="G615" s="24">
        <f t="shared" si="106"/>
        <v>0</v>
      </c>
      <c r="H615" s="24">
        <f t="shared" si="105"/>
        <v>0</v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30</v>
      </c>
      <c r="E616" s="24" t="str">
        <f t="shared" si="103"/>
        <v/>
      </c>
      <c r="F616" s="24">
        <f t="shared" si="104"/>
        <v>1.8999366687777075E-2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141</v>
      </c>
      <c r="D617" s="23">
        <v>6</v>
      </c>
      <c r="E617" s="24">
        <f t="shared" si="103"/>
        <v>0.14242424242424243</v>
      </c>
      <c r="F617" s="24">
        <f t="shared" si="104"/>
        <v>3.7998733375554147E-3</v>
      </c>
      <c r="G617" s="24">
        <f t="shared" si="106"/>
        <v>-0.95744680851063835</v>
      </c>
      <c r="H617" s="24">
        <f t="shared" si="105"/>
        <v>-0.13636363636363638</v>
      </c>
    </row>
    <row r="618" spans="1:9" ht="25.5" x14ac:dyDescent="0.2">
      <c r="A618" s="14"/>
      <c r="B618" s="15" t="s">
        <v>557</v>
      </c>
      <c r="C618" s="16">
        <v>5</v>
      </c>
      <c r="D618" s="23">
        <v>16</v>
      </c>
      <c r="E618" s="17">
        <f t="shared" si="103"/>
        <v>5.0505050505050509E-3</v>
      </c>
      <c r="F618" s="17">
        <f t="shared" si="104"/>
        <v>1.013299556681444E-2</v>
      </c>
      <c r="G618" s="17">
        <f t="shared" si="106"/>
        <v>2.2000000000000002</v>
      </c>
      <c r="H618" s="17">
        <f t="shared" si="105"/>
        <v>1.1111111111111113E-2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604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605</v>
      </c>
      <c r="C8" s="12">
        <f>+C19+C76+C177+C356+C591</f>
        <v>2689</v>
      </c>
      <c r="D8" s="13">
        <f>+D19+D76+D177+D356+D591</f>
        <v>1710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-0.36407586463369285</v>
      </c>
      <c r="H8" s="10">
        <f t="shared" ref="H8:H13" si="1">+IF(OR(AND(E8=""),(G8="")),"",E8*G8)</f>
        <v>-0.36407586463369285</v>
      </c>
    </row>
    <row r="9" spans="1:8" s="25" customFormat="1" x14ac:dyDescent="0.2">
      <c r="A9" s="21"/>
      <c r="B9" s="22" t="s">
        <v>6</v>
      </c>
      <c r="C9" s="23">
        <f>+C19</f>
        <v>5</v>
      </c>
      <c r="D9" s="23">
        <f>+D19</f>
        <v>9</v>
      </c>
      <c r="E9" s="24">
        <f t="shared" ref="E9:F13" si="2">+C9/C$8</f>
        <v>1.859427296392711E-3</v>
      </c>
      <c r="F9" s="24">
        <f t="shared" si="2"/>
        <v>5.263157894736842E-3</v>
      </c>
      <c r="G9" s="24">
        <f t="shared" si="0"/>
        <v>0.8</v>
      </c>
      <c r="H9" s="24">
        <f t="shared" si="1"/>
        <v>1.487541837114169E-3</v>
      </c>
    </row>
    <row r="10" spans="1:8" s="25" customFormat="1" x14ac:dyDescent="0.2">
      <c r="A10" s="21"/>
      <c r="B10" s="22" t="s">
        <v>7</v>
      </c>
      <c r="C10" s="23">
        <f>+C76</f>
        <v>103</v>
      </c>
      <c r="D10" s="23">
        <f>+D76</f>
        <v>94</v>
      </c>
      <c r="E10" s="24">
        <f t="shared" si="2"/>
        <v>3.8304202305689851E-2</v>
      </c>
      <c r="F10" s="24">
        <f t="shared" si="2"/>
        <v>5.4970760233918128E-2</v>
      </c>
      <c r="G10" s="24">
        <f t="shared" si="0"/>
        <v>-8.7378640776699032E-2</v>
      </c>
      <c r="H10" s="24">
        <f t="shared" si="1"/>
        <v>-3.3469691335068804E-3</v>
      </c>
    </row>
    <row r="11" spans="1:8" s="25" customFormat="1" ht="25.5" x14ac:dyDescent="0.2">
      <c r="A11" s="21"/>
      <c r="B11" s="22" t="s">
        <v>8</v>
      </c>
      <c r="C11" s="23">
        <f>+C177</f>
        <v>67</v>
      </c>
      <c r="D11" s="23">
        <f>+D177</f>
        <v>296</v>
      </c>
      <c r="E11" s="24">
        <f t="shared" si="2"/>
        <v>2.4916325771662327E-2</v>
      </c>
      <c r="F11" s="24">
        <f t="shared" si="2"/>
        <v>0.17309941520467836</v>
      </c>
      <c r="G11" s="24">
        <f t="shared" si="0"/>
        <v>3.4179104477611939</v>
      </c>
      <c r="H11" s="24">
        <f t="shared" si="1"/>
        <v>8.5161770174786156E-2</v>
      </c>
    </row>
    <row r="12" spans="1:8" s="25" customFormat="1" x14ac:dyDescent="0.2">
      <c r="A12" s="21"/>
      <c r="B12" s="22" t="s">
        <v>9</v>
      </c>
      <c r="C12" s="23">
        <f>+C356</f>
        <v>1933</v>
      </c>
      <c r="D12" s="23">
        <f>+D356</f>
        <v>786</v>
      </c>
      <c r="E12" s="24">
        <f t="shared" si="2"/>
        <v>0.71885459278542208</v>
      </c>
      <c r="F12" s="24">
        <f t="shared" si="2"/>
        <v>0.45964912280701753</v>
      </c>
      <c r="G12" s="24">
        <f t="shared" si="0"/>
        <v>-0.59337816864976722</v>
      </c>
      <c r="H12" s="24">
        <f t="shared" si="1"/>
        <v>-0.42655262179248793</v>
      </c>
    </row>
    <row r="13" spans="1:8" s="25" customFormat="1" x14ac:dyDescent="0.2">
      <c r="A13" s="21"/>
      <c r="B13" s="22" t="s">
        <v>10</v>
      </c>
      <c r="C13" s="23">
        <f>+C591</f>
        <v>581</v>
      </c>
      <c r="D13" s="23">
        <f>+D591</f>
        <v>525</v>
      </c>
      <c r="E13" s="24">
        <f t="shared" si="2"/>
        <v>0.21606545184083303</v>
      </c>
      <c r="F13" s="24">
        <f t="shared" si="2"/>
        <v>0.30701754385964913</v>
      </c>
      <c r="G13" s="24">
        <f t="shared" si="0"/>
        <v>-9.6385542168674704E-2</v>
      </c>
      <c r="H13" s="24">
        <f t="shared" si="1"/>
        <v>-2.0825585719598364E-2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5</v>
      </c>
      <c r="D19" s="19">
        <f>SUM(D20:D70)</f>
        <v>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</v>
      </c>
      <c r="H19" s="20">
        <f t="shared" ref="H19:H50" si="5">+IF(OR(AND(E19=""),(G19="")),"",E19*G19)</f>
        <v>0.8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1</v>
      </c>
      <c r="D23" s="23">
        <v>0</v>
      </c>
      <c r="E23" s="24">
        <f t="shared" si="3"/>
        <v>0.2</v>
      </c>
      <c r="F23" s="24" t="str">
        <f t="shared" si="4"/>
        <v/>
      </c>
      <c r="G23" s="24">
        <f t="shared" si="6"/>
        <v>-1</v>
      </c>
      <c r="H23" s="24">
        <f t="shared" si="5"/>
        <v>-0.2</v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0</v>
      </c>
      <c r="D30" s="23">
        <v>4</v>
      </c>
      <c r="E30" s="24" t="str">
        <f t="shared" si="3"/>
        <v/>
      </c>
      <c r="F30" s="24">
        <f t="shared" si="4"/>
        <v>0.44444444444444442</v>
      </c>
      <c r="G30" s="24">
        <f t="shared" si="6"/>
        <v>1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1</v>
      </c>
      <c r="E39" s="24" t="str">
        <f t="shared" si="3"/>
        <v/>
      </c>
      <c r="F39" s="24">
        <f t="shared" si="4"/>
        <v>0.1111111111111111</v>
      </c>
      <c r="G39" s="24">
        <f t="shared" si="6"/>
        <v>1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1</v>
      </c>
      <c r="D43" s="23">
        <v>0</v>
      </c>
      <c r="E43" s="24">
        <f t="shared" si="3"/>
        <v>0.2</v>
      </c>
      <c r="F43" s="24" t="str">
        <f t="shared" si="4"/>
        <v/>
      </c>
      <c r="G43" s="24">
        <f t="shared" si="6"/>
        <v>-1</v>
      </c>
      <c r="H43" s="24">
        <f t="shared" si="5"/>
        <v>-0.2</v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1</v>
      </c>
      <c r="E60" s="24" t="str">
        <f t="shared" si="7"/>
        <v/>
      </c>
      <c r="F60" s="24">
        <f t="shared" si="8"/>
        <v>0.1111111111111111</v>
      </c>
      <c r="G60" s="24">
        <f t="shared" si="10"/>
        <v>1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1</v>
      </c>
      <c r="D62" s="23">
        <v>0</v>
      </c>
      <c r="E62" s="24">
        <f t="shared" si="7"/>
        <v>0.2</v>
      </c>
      <c r="F62" s="24" t="str">
        <f t="shared" si="8"/>
        <v/>
      </c>
      <c r="G62" s="24">
        <f t="shared" si="10"/>
        <v>-1</v>
      </c>
      <c r="H62" s="24">
        <f t="shared" si="9"/>
        <v>-0.2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1</v>
      </c>
      <c r="E64" s="24" t="str">
        <f t="shared" si="7"/>
        <v/>
      </c>
      <c r="F64" s="24">
        <f t="shared" si="8"/>
        <v>0.1111111111111111</v>
      </c>
      <c r="G64" s="24">
        <f t="shared" si="10"/>
        <v>1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2</v>
      </c>
      <c r="D67" s="23">
        <v>1</v>
      </c>
      <c r="E67" s="24">
        <f t="shared" si="7"/>
        <v>0.4</v>
      </c>
      <c r="F67" s="24">
        <f t="shared" si="8"/>
        <v>0.1111111111111111</v>
      </c>
      <c r="G67" s="24">
        <f t="shared" si="10"/>
        <v>-0.5</v>
      </c>
      <c r="H67" s="24">
        <f t="shared" si="9"/>
        <v>-0.2</v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1</v>
      </c>
      <c r="E70" s="24" t="str">
        <f t="shared" si="7"/>
        <v/>
      </c>
      <c r="F70" s="24">
        <f t="shared" si="8"/>
        <v>0.1111111111111111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103</v>
      </c>
      <c r="D76" s="19">
        <f>SUM(D77:D171)</f>
        <v>94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-8.7378640776699032E-2</v>
      </c>
      <c r="H76" s="20">
        <f t="shared" ref="H76:H109" si="17">+IF(OR(AND(E76=""),(G76="")),"",E76*G76)</f>
        <v>-8.7378640776699032E-2</v>
      </c>
      <c r="I76" s="25"/>
    </row>
    <row r="77" spans="1:9" s="25" customFormat="1" x14ac:dyDescent="0.2">
      <c r="A77" s="21"/>
      <c r="B77" s="22" t="s">
        <v>62</v>
      </c>
      <c r="C77" s="23">
        <v>1</v>
      </c>
      <c r="D77" s="23">
        <v>3</v>
      </c>
      <c r="E77" s="24">
        <f t="shared" si="15"/>
        <v>9.7087378640776691E-3</v>
      </c>
      <c r="F77" s="24">
        <f t="shared" si="16"/>
        <v>3.1914893617021274E-2</v>
      </c>
      <c r="G77" s="24">
        <f t="shared" ref="G77:G110" si="18">+IF(AND(C77=0,D77=0)," ",IF(C77=0,1,IF(D77=0,-1,(D77-C77)/C77)))</f>
        <v>2</v>
      </c>
      <c r="H77" s="24">
        <f t="shared" si="17"/>
        <v>1.9417475728155338E-2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1</v>
      </c>
      <c r="E78" s="24" t="str">
        <f t="shared" si="15"/>
        <v/>
      </c>
      <c r="F78" s="24">
        <f t="shared" si="16"/>
        <v>1.0638297872340425E-2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4</v>
      </c>
      <c r="D80" s="23">
        <v>1</v>
      </c>
      <c r="E80" s="24">
        <f t="shared" si="15"/>
        <v>3.8834951456310676E-2</v>
      </c>
      <c r="F80" s="24">
        <f t="shared" si="16"/>
        <v>1.0638297872340425E-2</v>
      </c>
      <c r="G80" s="24">
        <f t="shared" si="18"/>
        <v>-0.75</v>
      </c>
      <c r="H80" s="24">
        <f t="shared" si="17"/>
        <v>-2.9126213592233007E-2</v>
      </c>
    </row>
    <row r="81" spans="1:8" s="25" customFormat="1" ht="25.5" x14ac:dyDescent="0.2">
      <c r="A81" s="21"/>
      <c r="B81" s="22" t="s">
        <v>66</v>
      </c>
      <c r="C81" s="23">
        <v>4</v>
      </c>
      <c r="D81" s="23">
        <v>12</v>
      </c>
      <c r="E81" s="24">
        <f t="shared" si="15"/>
        <v>3.8834951456310676E-2</v>
      </c>
      <c r="F81" s="24">
        <f t="shared" si="16"/>
        <v>0.1276595744680851</v>
      </c>
      <c r="G81" s="24">
        <f t="shared" si="18"/>
        <v>2</v>
      </c>
      <c r="H81" s="24">
        <f t="shared" si="17"/>
        <v>7.7669902912621352E-2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1</v>
      </c>
      <c r="D86" s="23">
        <v>0</v>
      </c>
      <c r="E86" s="24">
        <f t="shared" si="15"/>
        <v>9.7087378640776691E-3</v>
      </c>
      <c r="F86" s="24" t="str">
        <f t="shared" si="16"/>
        <v/>
      </c>
      <c r="G86" s="24">
        <f t="shared" si="18"/>
        <v>-1</v>
      </c>
      <c r="H86" s="24">
        <f t="shared" si="17"/>
        <v>-9.7087378640776691E-3</v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1</v>
      </c>
      <c r="E90" s="24" t="str">
        <f t="shared" si="15"/>
        <v/>
      </c>
      <c r="F90" s="24">
        <f t="shared" si="16"/>
        <v>1.0638297872340425E-2</v>
      </c>
      <c r="G90" s="24">
        <f t="shared" si="18"/>
        <v>1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3</v>
      </c>
      <c r="E91" s="24" t="str">
        <f t="shared" si="15"/>
        <v/>
      </c>
      <c r="F91" s="24">
        <f t="shared" si="16"/>
        <v>3.1914893617021274E-2</v>
      </c>
      <c r="G91" s="24">
        <f t="shared" si="18"/>
        <v>1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9</v>
      </c>
      <c r="D92" s="23">
        <v>5</v>
      </c>
      <c r="E92" s="24">
        <f t="shared" si="15"/>
        <v>8.7378640776699032E-2</v>
      </c>
      <c r="F92" s="24">
        <f t="shared" si="16"/>
        <v>5.3191489361702128E-2</v>
      </c>
      <c r="G92" s="24">
        <f t="shared" si="18"/>
        <v>-0.44444444444444442</v>
      </c>
      <c r="H92" s="24">
        <f t="shared" si="17"/>
        <v>-3.8834951456310676E-2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5</v>
      </c>
      <c r="D94" s="23">
        <v>5</v>
      </c>
      <c r="E94" s="24">
        <f t="shared" si="15"/>
        <v>4.8543689320388349E-2</v>
      </c>
      <c r="F94" s="24">
        <f t="shared" si="16"/>
        <v>5.3191489361702128E-2</v>
      </c>
      <c r="G94" s="24">
        <f t="shared" si="18"/>
        <v>0</v>
      </c>
      <c r="H94" s="24">
        <f t="shared" si="17"/>
        <v>0</v>
      </c>
    </row>
    <row r="95" spans="1:8" s="25" customFormat="1" x14ac:dyDescent="0.2">
      <c r="A95" s="21"/>
      <c r="B95" s="22" t="s">
        <v>78</v>
      </c>
      <c r="C95" s="23">
        <v>1</v>
      </c>
      <c r="D95" s="23">
        <v>0</v>
      </c>
      <c r="E95" s="24">
        <f t="shared" si="15"/>
        <v>9.7087378640776691E-3</v>
      </c>
      <c r="F95" s="24" t="str">
        <f t="shared" si="16"/>
        <v/>
      </c>
      <c r="G95" s="24">
        <f t="shared" si="18"/>
        <v>-1</v>
      </c>
      <c r="H95" s="24">
        <f t="shared" si="17"/>
        <v>-9.7087378640776691E-3</v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1</v>
      </c>
      <c r="D97" s="23">
        <v>1</v>
      </c>
      <c r="E97" s="24">
        <f t="shared" si="15"/>
        <v>9.7087378640776691E-3</v>
      </c>
      <c r="F97" s="24">
        <f t="shared" si="16"/>
        <v>1.0638297872340425E-2</v>
      </c>
      <c r="G97" s="24">
        <f t="shared" si="18"/>
        <v>0</v>
      </c>
      <c r="H97" s="24">
        <f t="shared" si="17"/>
        <v>0</v>
      </c>
    </row>
    <row r="98" spans="1:8" s="25" customFormat="1" x14ac:dyDescent="0.2">
      <c r="A98" s="21"/>
      <c r="B98" s="22" t="s">
        <v>81</v>
      </c>
      <c r="C98" s="23">
        <v>1</v>
      </c>
      <c r="D98" s="23">
        <v>0</v>
      </c>
      <c r="E98" s="24">
        <f t="shared" si="15"/>
        <v>9.7087378640776691E-3</v>
      </c>
      <c r="F98" s="24" t="str">
        <f t="shared" si="16"/>
        <v/>
      </c>
      <c r="G98" s="24">
        <f t="shared" si="18"/>
        <v>-1</v>
      </c>
      <c r="H98" s="24">
        <f t="shared" si="17"/>
        <v>-9.7087378640776691E-3</v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2</v>
      </c>
      <c r="D102" s="23">
        <v>3</v>
      </c>
      <c r="E102" s="24">
        <f t="shared" si="15"/>
        <v>1.9417475728155338E-2</v>
      </c>
      <c r="F102" s="24">
        <f t="shared" si="16"/>
        <v>3.1914893617021274E-2</v>
      </c>
      <c r="G102" s="24">
        <f t="shared" si="18"/>
        <v>0.5</v>
      </c>
      <c r="H102" s="24">
        <f t="shared" si="17"/>
        <v>9.7087378640776691E-3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1</v>
      </c>
      <c r="E104" s="24" t="str">
        <f t="shared" si="15"/>
        <v/>
      </c>
      <c r="F104" s="24">
        <f t="shared" si="16"/>
        <v>1.0638297872340425E-2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2</v>
      </c>
      <c r="D106" s="23">
        <v>1</v>
      </c>
      <c r="E106" s="24">
        <f t="shared" si="15"/>
        <v>1.9417475728155338E-2</v>
      </c>
      <c r="F106" s="24">
        <f t="shared" si="16"/>
        <v>1.0638297872340425E-2</v>
      </c>
      <c r="G106" s="24">
        <f t="shared" si="18"/>
        <v>-0.5</v>
      </c>
      <c r="H106" s="24">
        <f t="shared" si="17"/>
        <v>-9.7087378640776691E-3</v>
      </c>
    </row>
    <row r="107" spans="1:8" s="25" customFormat="1" x14ac:dyDescent="0.2">
      <c r="A107" s="21"/>
      <c r="B107" s="22" t="s">
        <v>90</v>
      </c>
      <c r="C107" s="23">
        <v>3</v>
      </c>
      <c r="D107" s="23">
        <v>8</v>
      </c>
      <c r="E107" s="24">
        <f t="shared" si="15"/>
        <v>2.9126213592233011E-2</v>
      </c>
      <c r="F107" s="24">
        <f t="shared" si="16"/>
        <v>8.5106382978723402E-2</v>
      </c>
      <c r="G107" s="24">
        <f t="shared" si="18"/>
        <v>1.6666666666666667</v>
      </c>
      <c r="H107" s="24">
        <f t="shared" si="17"/>
        <v>4.8543689320388356E-2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2</v>
      </c>
      <c r="E109" s="24" t="str">
        <f t="shared" si="15"/>
        <v/>
      </c>
      <c r="F109" s="24">
        <f t="shared" si="16"/>
        <v>2.1276595744680851E-2</v>
      </c>
      <c r="G109" s="24">
        <f t="shared" si="18"/>
        <v>1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1</v>
      </c>
      <c r="D112" s="23">
        <v>0</v>
      </c>
      <c r="E112" s="24">
        <f t="shared" si="27"/>
        <v>9.7087378640776691E-3</v>
      </c>
      <c r="F112" s="24" t="str">
        <f t="shared" si="28"/>
        <v/>
      </c>
      <c r="G112" s="24">
        <f t="shared" si="30"/>
        <v>-1</v>
      </c>
      <c r="H112" s="24">
        <f t="shared" si="29"/>
        <v>-9.7087378640776691E-3</v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0</v>
      </c>
      <c r="E114" s="24" t="str">
        <f t="shared" si="27"/>
        <v/>
      </c>
      <c r="F114" s="24" t="str">
        <f t="shared" si="28"/>
        <v/>
      </c>
      <c r="G114" s="24" t="str">
        <f t="shared" si="30"/>
        <v xml:space="preserve"> 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4</v>
      </c>
      <c r="D115" s="23">
        <v>1</v>
      </c>
      <c r="E115" s="24">
        <f t="shared" si="27"/>
        <v>3.8834951456310676E-2</v>
      </c>
      <c r="F115" s="24">
        <f t="shared" si="28"/>
        <v>1.0638297872340425E-2</v>
      </c>
      <c r="G115" s="24">
        <f t="shared" si="30"/>
        <v>-0.75</v>
      </c>
      <c r="H115" s="24">
        <f t="shared" si="29"/>
        <v>-2.9126213592233007E-2</v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0</v>
      </c>
      <c r="E116" s="24" t="str">
        <f t="shared" si="27"/>
        <v/>
      </c>
      <c r="F116" s="24" t="str">
        <f t="shared" si="28"/>
        <v/>
      </c>
      <c r="G116" s="24" t="str">
        <f t="shared" si="30"/>
        <v xml:space="preserve"> 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3</v>
      </c>
      <c r="D117" s="23">
        <v>3</v>
      </c>
      <c r="E117" s="24">
        <f t="shared" si="27"/>
        <v>2.9126213592233011E-2</v>
      </c>
      <c r="F117" s="24">
        <f t="shared" si="28"/>
        <v>3.1914893617021274E-2</v>
      </c>
      <c r="G117" s="24">
        <f t="shared" si="30"/>
        <v>0</v>
      </c>
      <c r="H117" s="24">
        <f t="shared" si="29"/>
        <v>0</v>
      </c>
    </row>
    <row r="118" spans="1:8" s="25" customFormat="1" x14ac:dyDescent="0.2">
      <c r="A118" s="21"/>
      <c r="B118" s="22" t="s">
        <v>101</v>
      </c>
      <c r="C118" s="23">
        <v>19</v>
      </c>
      <c r="D118" s="23">
        <v>13</v>
      </c>
      <c r="E118" s="24">
        <f t="shared" si="27"/>
        <v>0.18446601941747573</v>
      </c>
      <c r="F118" s="24">
        <f t="shared" si="28"/>
        <v>0.13829787234042554</v>
      </c>
      <c r="G118" s="24">
        <f t="shared" si="30"/>
        <v>-0.31578947368421051</v>
      </c>
      <c r="H118" s="24">
        <f t="shared" si="29"/>
        <v>-5.8252427184466014E-2</v>
      </c>
    </row>
    <row r="119" spans="1:8" s="25" customFormat="1" x14ac:dyDescent="0.2">
      <c r="A119" s="21"/>
      <c r="B119" s="22" t="s">
        <v>102</v>
      </c>
      <c r="C119" s="23">
        <v>3</v>
      </c>
      <c r="D119" s="23">
        <v>0</v>
      </c>
      <c r="E119" s="24">
        <f t="shared" si="27"/>
        <v>2.9126213592233011E-2</v>
      </c>
      <c r="F119" s="24" t="str">
        <f t="shared" si="28"/>
        <v/>
      </c>
      <c r="G119" s="24">
        <f t="shared" si="30"/>
        <v>-1</v>
      </c>
      <c r="H119" s="24">
        <f t="shared" si="29"/>
        <v>-2.9126213592233011E-2</v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1</v>
      </c>
      <c r="E120" s="24" t="str">
        <f t="shared" si="27"/>
        <v/>
      </c>
      <c r="F120" s="24">
        <f t="shared" si="28"/>
        <v>1.0638297872340425E-2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1</v>
      </c>
      <c r="E124" s="24" t="str">
        <f t="shared" si="27"/>
        <v/>
      </c>
      <c r="F124" s="24">
        <f t="shared" si="28"/>
        <v>1.0638297872340425E-2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0</v>
      </c>
      <c r="E126" s="24">
        <f t="shared" si="27"/>
        <v>9.7087378640776691E-3</v>
      </c>
      <c r="F126" s="24" t="str">
        <f t="shared" si="28"/>
        <v/>
      </c>
      <c r="G126" s="24">
        <f t="shared" si="30"/>
        <v>-1</v>
      </c>
      <c r="H126" s="24">
        <f t="shared" si="29"/>
        <v>-9.7087378640776691E-3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0</v>
      </c>
      <c r="E127" s="24">
        <f t="shared" si="27"/>
        <v>9.7087378640776691E-3</v>
      </c>
      <c r="F127" s="24" t="str">
        <f t="shared" si="28"/>
        <v/>
      </c>
      <c r="G127" s="24">
        <f t="shared" si="30"/>
        <v>-1</v>
      </c>
      <c r="H127" s="24">
        <f t="shared" si="29"/>
        <v>-9.7087378640776691E-3</v>
      </c>
    </row>
    <row r="128" spans="1:8" s="25" customFormat="1" x14ac:dyDescent="0.2">
      <c r="A128" s="21"/>
      <c r="B128" s="22" t="s">
        <v>111</v>
      </c>
      <c r="C128" s="23">
        <v>2</v>
      </c>
      <c r="D128" s="23">
        <v>4</v>
      </c>
      <c r="E128" s="24">
        <f t="shared" si="27"/>
        <v>1.9417475728155338E-2</v>
      </c>
      <c r="F128" s="24">
        <f t="shared" si="28"/>
        <v>4.2553191489361701E-2</v>
      </c>
      <c r="G128" s="24">
        <f t="shared" si="30"/>
        <v>1</v>
      </c>
      <c r="H128" s="24">
        <f t="shared" si="29"/>
        <v>1.9417475728155338E-2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13</v>
      </c>
      <c r="D130" s="23">
        <v>3</v>
      </c>
      <c r="E130" s="24">
        <f t="shared" si="27"/>
        <v>0.12621359223300971</v>
      </c>
      <c r="F130" s="24">
        <f t="shared" si="28"/>
        <v>3.1914893617021274E-2</v>
      </c>
      <c r="G130" s="24">
        <f t="shared" si="30"/>
        <v>-0.76923076923076927</v>
      </c>
      <c r="H130" s="24">
        <f t="shared" si="29"/>
        <v>-9.7087378640776698E-2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7</v>
      </c>
      <c r="D132" s="23">
        <v>3</v>
      </c>
      <c r="E132" s="24">
        <f t="shared" si="27"/>
        <v>6.7961165048543687E-2</v>
      </c>
      <c r="F132" s="24">
        <f t="shared" si="28"/>
        <v>3.1914893617021274E-2</v>
      </c>
      <c r="G132" s="24">
        <f t="shared" si="30"/>
        <v>-0.5714285714285714</v>
      </c>
      <c r="H132" s="24">
        <f t="shared" si="29"/>
        <v>-3.8834951456310676E-2</v>
      </c>
    </row>
    <row r="133" spans="1:8" s="25" customFormat="1" x14ac:dyDescent="0.2">
      <c r="A133" s="21"/>
      <c r="B133" s="22" t="s">
        <v>115</v>
      </c>
      <c r="C133" s="23">
        <v>1</v>
      </c>
      <c r="D133" s="23">
        <v>0</v>
      </c>
      <c r="E133" s="24">
        <f t="shared" si="27"/>
        <v>9.7087378640776691E-3</v>
      </c>
      <c r="F133" s="24" t="str">
        <f t="shared" si="28"/>
        <v/>
      </c>
      <c r="G133" s="24">
        <f t="shared" si="30"/>
        <v>-1</v>
      </c>
      <c r="H133" s="24">
        <f t="shared" si="29"/>
        <v>-9.7087378640776691E-3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2</v>
      </c>
      <c r="D135" s="23">
        <v>3</v>
      </c>
      <c r="E135" s="24">
        <f t="shared" si="27"/>
        <v>1.9417475728155338E-2</v>
      </c>
      <c r="F135" s="24">
        <f t="shared" si="28"/>
        <v>3.1914893617021274E-2</v>
      </c>
      <c r="G135" s="24">
        <f t="shared" si="30"/>
        <v>0.5</v>
      </c>
      <c r="H135" s="24">
        <f t="shared" si="29"/>
        <v>9.7087378640776691E-3</v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6</v>
      </c>
      <c r="E136" s="24">
        <f t="shared" si="27"/>
        <v>9.7087378640776691E-3</v>
      </c>
      <c r="F136" s="24">
        <f t="shared" si="28"/>
        <v>6.3829787234042548E-2</v>
      </c>
      <c r="G136" s="24">
        <f t="shared" si="30"/>
        <v>5</v>
      </c>
      <c r="H136" s="24">
        <f t="shared" si="29"/>
        <v>4.8543689320388342E-2</v>
      </c>
    </row>
    <row r="137" spans="1:8" s="25" customFormat="1" x14ac:dyDescent="0.2">
      <c r="A137" s="21"/>
      <c r="B137" s="22" t="s">
        <v>119</v>
      </c>
      <c r="C137" s="23">
        <v>1</v>
      </c>
      <c r="D137" s="23">
        <v>4</v>
      </c>
      <c r="E137" s="24">
        <f t="shared" si="27"/>
        <v>9.7087378640776691E-3</v>
      </c>
      <c r="F137" s="24">
        <f t="shared" si="28"/>
        <v>4.2553191489361701E-2</v>
      </c>
      <c r="G137" s="24">
        <f t="shared" si="30"/>
        <v>3</v>
      </c>
      <c r="H137" s="24">
        <f t="shared" si="29"/>
        <v>2.9126213592233007E-2</v>
      </c>
    </row>
    <row r="138" spans="1:8" s="25" customFormat="1" x14ac:dyDescent="0.2">
      <c r="A138" s="21"/>
      <c r="B138" s="22" t="s">
        <v>120</v>
      </c>
      <c r="C138" s="23">
        <v>2</v>
      </c>
      <c r="D138" s="23">
        <v>0</v>
      </c>
      <c r="E138" s="24">
        <f t="shared" si="27"/>
        <v>1.9417475728155338E-2</v>
      </c>
      <c r="F138" s="24" t="str">
        <f t="shared" si="28"/>
        <v/>
      </c>
      <c r="G138" s="24">
        <f t="shared" si="30"/>
        <v>-1</v>
      </c>
      <c r="H138" s="24">
        <f t="shared" si="29"/>
        <v>-1.9417475728155338E-2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1.0638297872340425E-2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3</v>
      </c>
      <c r="D140" s="23">
        <v>2</v>
      </c>
      <c r="E140" s="24">
        <f t="shared" si="27"/>
        <v>2.9126213592233011E-2</v>
      </c>
      <c r="F140" s="24">
        <f t="shared" si="28"/>
        <v>2.1276595744680851E-2</v>
      </c>
      <c r="G140" s="24">
        <f t="shared" si="30"/>
        <v>-0.33333333333333331</v>
      </c>
      <c r="H140" s="24">
        <f t="shared" si="29"/>
        <v>-9.7087378640776691E-3</v>
      </c>
    </row>
    <row r="141" spans="1:8" s="25" customFormat="1" x14ac:dyDescent="0.2">
      <c r="A141" s="21"/>
      <c r="B141" s="22" t="s">
        <v>123</v>
      </c>
      <c r="C141" s="23">
        <v>2</v>
      </c>
      <c r="D141" s="23">
        <v>0</v>
      </c>
      <c r="E141" s="24">
        <f t="shared" si="27"/>
        <v>1.9417475728155338E-2</v>
      </c>
      <c r="F141" s="24" t="str">
        <f t="shared" si="28"/>
        <v/>
      </c>
      <c r="G141" s="24">
        <f t="shared" si="30"/>
        <v>-1</v>
      </c>
      <c r="H141" s="24">
        <f t="shared" si="29"/>
        <v>-1.9417475728155338E-2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1</v>
      </c>
      <c r="E145" s="24" t="str">
        <f t="shared" si="35"/>
        <v/>
      </c>
      <c r="F145" s="24">
        <f t="shared" si="36"/>
        <v>1.0638297872340425E-2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0</v>
      </c>
      <c r="E157" s="24" t="str">
        <f t="shared" si="35"/>
        <v/>
      </c>
      <c r="F157" s="24" t="str">
        <f t="shared" si="36"/>
        <v/>
      </c>
      <c r="G157" s="24" t="str">
        <f t="shared" si="38"/>
        <v xml:space="preserve"> 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2</v>
      </c>
      <c r="D159" s="23">
        <v>0</v>
      </c>
      <c r="E159" s="24">
        <f t="shared" si="35"/>
        <v>1.9417475728155338E-2</v>
      </c>
      <c r="F159" s="24" t="str">
        <f t="shared" si="36"/>
        <v/>
      </c>
      <c r="G159" s="24">
        <f t="shared" si="38"/>
        <v>-1</v>
      </c>
      <c r="H159" s="24">
        <f t="shared" si="37"/>
        <v>-1.9417475728155338E-2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1</v>
      </c>
      <c r="D168" s="23">
        <v>1</v>
      </c>
      <c r="E168" s="24">
        <f t="shared" si="35"/>
        <v>9.7087378640776691E-3</v>
      </c>
      <c r="F168" s="24">
        <f t="shared" si="36"/>
        <v>1.0638297872340425E-2</v>
      </c>
      <c r="G168" s="24">
        <f t="shared" si="38"/>
        <v>0</v>
      </c>
      <c r="H168" s="24">
        <f t="shared" si="37"/>
        <v>0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67</v>
      </c>
      <c r="D177" s="19">
        <f>SUM(D178:D350)</f>
        <v>296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3.4179104477611939</v>
      </c>
      <c r="H177" s="20">
        <f t="shared" ref="H177:H210" si="41">+IF(OR(AND(E177=""),(G177="")),"",E177*G177)</f>
        <v>3.4179104477611939</v>
      </c>
      <c r="I177" s="25"/>
    </row>
    <row r="178" spans="1:9" s="25" customFormat="1" x14ac:dyDescent="0.2">
      <c r="A178" s="21"/>
      <c r="B178" s="22" t="s">
        <v>154</v>
      </c>
      <c r="C178" s="23">
        <v>2</v>
      </c>
      <c r="D178" s="23">
        <v>0</v>
      </c>
      <c r="E178" s="24">
        <f t="shared" si="39"/>
        <v>2.9850746268656716E-2</v>
      </c>
      <c r="F178" s="24" t="str">
        <f t="shared" si="40"/>
        <v/>
      </c>
      <c r="G178" s="24">
        <f t="shared" ref="G178:G211" si="42">+IF(AND(C178=0,D178=0)," ",IF(C178=0,1,IF(D178=0,-1,(D178-C178)/C178)))</f>
        <v>-1</v>
      </c>
      <c r="H178" s="24">
        <f t="shared" si="41"/>
        <v>-2.9850746268656716E-2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0</v>
      </c>
      <c r="E179" s="24">
        <f t="shared" si="39"/>
        <v>1.4925373134328358E-2</v>
      </c>
      <c r="F179" s="24" t="str">
        <f t="shared" si="40"/>
        <v/>
      </c>
      <c r="G179" s="24">
        <f t="shared" si="42"/>
        <v>-1</v>
      </c>
      <c r="H179" s="24">
        <f t="shared" si="41"/>
        <v>-1.4925373134328358E-2</v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1</v>
      </c>
      <c r="E182" s="24" t="str">
        <f t="shared" si="39"/>
        <v/>
      </c>
      <c r="F182" s="24">
        <f t="shared" si="40"/>
        <v>3.3783783783783786E-3</v>
      </c>
      <c r="G182" s="24">
        <f t="shared" si="42"/>
        <v>1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5</v>
      </c>
      <c r="D184" s="23">
        <v>110</v>
      </c>
      <c r="E184" s="24">
        <f t="shared" si="39"/>
        <v>7.4626865671641784E-2</v>
      </c>
      <c r="F184" s="24">
        <f t="shared" si="40"/>
        <v>0.3716216216216216</v>
      </c>
      <c r="G184" s="24">
        <f t="shared" si="42"/>
        <v>21</v>
      </c>
      <c r="H184" s="24">
        <f t="shared" si="41"/>
        <v>1.5671641791044775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1</v>
      </c>
      <c r="D186" s="23">
        <v>0</v>
      </c>
      <c r="E186" s="24">
        <f t="shared" si="39"/>
        <v>1.4925373134328358E-2</v>
      </c>
      <c r="F186" s="24" t="str">
        <f t="shared" si="40"/>
        <v/>
      </c>
      <c r="G186" s="24">
        <f t="shared" si="42"/>
        <v>-1</v>
      </c>
      <c r="H186" s="24">
        <f t="shared" si="41"/>
        <v>-1.4925373134328358E-2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3.3783783783783786E-3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1</v>
      </c>
      <c r="D189" s="23">
        <v>0</v>
      </c>
      <c r="E189" s="24">
        <f t="shared" si="39"/>
        <v>1.4925373134328358E-2</v>
      </c>
      <c r="F189" s="24" t="str">
        <f t="shared" si="40"/>
        <v/>
      </c>
      <c r="G189" s="24">
        <f t="shared" si="42"/>
        <v>-1</v>
      </c>
      <c r="H189" s="24">
        <f t="shared" si="41"/>
        <v>-1.4925373134328358E-2</v>
      </c>
    </row>
    <row r="190" spans="1:9" s="25" customFormat="1" x14ac:dyDescent="0.2">
      <c r="A190" s="21"/>
      <c r="B190" s="22" t="s">
        <v>165</v>
      </c>
      <c r="C190" s="23">
        <v>3</v>
      </c>
      <c r="D190" s="23">
        <v>0</v>
      </c>
      <c r="E190" s="24">
        <f t="shared" si="39"/>
        <v>4.4776119402985072E-2</v>
      </c>
      <c r="F190" s="24" t="str">
        <f t="shared" si="40"/>
        <v/>
      </c>
      <c r="G190" s="24">
        <f t="shared" si="42"/>
        <v>-1</v>
      </c>
      <c r="H190" s="24">
        <f t="shared" si="41"/>
        <v>-4.4776119402985072E-2</v>
      </c>
    </row>
    <row r="191" spans="1:9" s="25" customFormat="1" x14ac:dyDescent="0.2">
      <c r="A191" s="21"/>
      <c r="B191" s="22" t="s">
        <v>166</v>
      </c>
      <c r="C191" s="23">
        <v>1</v>
      </c>
      <c r="D191" s="23">
        <v>1</v>
      </c>
      <c r="E191" s="24">
        <f t="shared" si="39"/>
        <v>1.4925373134328358E-2</v>
      </c>
      <c r="F191" s="24">
        <f t="shared" si="40"/>
        <v>3.3783783783783786E-3</v>
      </c>
      <c r="G191" s="24">
        <f t="shared" si="42"/>
        <v>0</v>
      </c>
      <c r="H191" s="24">
        <f t="shared" si="41"/>
        <v>0</v>
      </c>
    </row>
    <row r="192" spans="1:9" s="25" customFormat="1" x14ac:dyDescent="0.2">
      <c r="A192" s="21"/>
      <c r="B192" s="22" t="s">
        <v>167</v>
      </c>
      <c r="C192" s="23">
        <v>1</v>
      </c>
      <c r="D192" s="23">
        <v>0</v>
      </c>
      <c r="E192" s="24">
        <f t="shared" si="39"/>
        <v>1.4925373134328358E-2</v>
      </c>
      <c r="F192" s="24" t="str">
        <f t="shared" si="40"/>
        <v/>
      </c>
      <c r="G192" s="24">
        <f t="shared" si="42"/>
        <v>-1</v>
      </c>
      <c r="H192" s="24">
        <f t="shared" si="41"/>
        <v>-1.4925373134328358E-2</v>
      </c>
    </row>
    <row r="193" spans="1:8" s="25" customFormat="1" ht="25.5" x14ac:dyDescent="0.2">
      <c r="A193" s="21"/>
      <c r="B193" s="22" t="s">
        <v>168</v>
      </c>
      <c r="C193" s="23">
        <v>3</v>
      </c>
      <c r="D193" s="23">
        <v>1</v>
      </c>
      <c r="E193" s="24">
        <f t="shared" si="39"/>
        <v>4.4776119402985072E-2</v>
      </c>
      <c r="F193" s="24">
        <f t="shared" si="40"/>
        <v>3.3783783783783786E-3</v>
      </c>
      <c r="G193" s="24">
        <f t="shared" si="42"/>
        <v>-0.66666666666666663</v>
      </c>
      <c r="H193" s="24">
        <f t="shared" si="41"/>
        <v>-2.9850746268656712E-2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1</v>
      </c>
      <c r="D196" s="23">
        <v>0</v>
      </c>
      <c r="E196" s="24">
        <f t="shared" si="39"/>
        <v>1.4925373134328358E-2</v>
      </c>
      <c r="F196" s="24" t="str">
        <f t="shared" si="40"/>
        <v/>
      </c>
      <c r="G196" s="24">
        <f t="shared" si="42"/>
        <v>-1</v>
      </c>
      <c r="H196" s="24">
        <f t="shared" si="41"/>
        <v>-1.4925373134328358E-2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2</v>
      </c>
      <c r="D198" s="23">
        <v>0</v>
      </c>
      <c r="E198" s="24">
        <f t="shared" si="39"/>
        <v>2.9850746268656716E-2</v>
      </c>
      <c r="F198" s="24" t="str">
        <f t="shared" si="40"/>
        <v/>
      </c>
      <c r="G198" s="24">
        <f t="shared" si="42"/>
        <v>-1</v>
      </c>
      <c r="H198" s="24">
        <f t="shared" si="41"/>
        <v>-2.9850746268656716E-2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</v>
      </c>
      <c r="D204" s="23">
        <v>8</v>
      </c>
      <c r="E204" s="24">
        <f t="shared" si="39"/>
        <v>1.4925373134328358E-2</v>
      </c>
      <c r="F204" s="24">
        <f t="shared" si="40"/>
        <v>2.7027027027027029E-2</v>
      </c>
      <c r="G204" s="24">
        <f t="shared" si="42"/>
        <v>7</v>
      </c>
      <c r="H204" s="24">
        <f t="shared" si="41"/>
        <v>0.1044776119402985</v>
      </c>
    </row>
    <row r="205" spans="1:8" s="25" customFormat="1" ht="25.5" x14ac:dyDescent="0.2">
      <c r="A205" s="21"/>
      <c r="B205" s="22" t="s">
        <v>180</v>
      </c>
      <c r="C205" s="23">
        <v>1</v>
      </c>
      <c r="D205" s="23">
        <v>17</v>
      </c>
      <c r="E205" s="24">
        <f t="shared" si="39"/>
        <v>1.4925373134328358E-2</v>
      </c>
      <c r="F205" s="24">
        <f t="shared" si="40"/>
        <v>5.7432432432432436E-2</v>
      </c>
      <c r="G205" s="24">
        <f t="shared" si="42"/>
        <v>16</v>
      </c>
      <c r="H205" s="24">
        <f t="shared" si="41"/>
        <v>0.23880597014925373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2</v>
      </c>
      <c r="D207" s="23">
        <v>14</v>
      </c>
      <c r="E207" s="24">
        <f t="shared" si="39"/>
        <v>2.9850746268656716E-2</v>
      </c>
      <c r="F207" s="24">
        <f t="shared" si="40"/>
        <v>4.72972972972973E-2</v>
      </c>
      <c r="G207" s="24">
        <f t="shared" si="42"/>
        <v>6</v>
      </c>
      <c r="H207" s="24">
        <f t="shared" si="41"/>
        <v>0.17910447761194029</v>
      </c>
    </row>
    <row r="208" spans="1:8" s="25" customFormat="1" x14ac:dyDescent="0.2">
      <c r="A208" s="21"/>
      <c r="B208" s="22" t="s">
        <v>182</v>
      </c>
      <c r="C208" s="23">
        <v>3</v>
      </c>
      <c r="D208" s="23">
        <v>2</v>
      </c>
      <c r="E208" s="24">
        <f t="shared" si="39"/>
        <v>4.4776119402985072E-2</v>
      </c>
      <c r="F208" s="24">
        <f t="shared" si="40"/>
        <v>6.7567567567567571E-3</v>
      </c>
      <c r="G208" s="24">
        <f t="shared" si="42"/>
        <v>-0.33333333333333331</v>
      </c>
      <c r="H208" s="24">
        <f t="shared" si="41"/>
        <v>-1.4925373134328356E-2</v>
      </c>
    </row>
    <row r="209" spans="1:8" s="25" customFormat="1" x14ac:dyDescent="0.2">
      <c r="A209" s="21"/>
      <c r="B209" s="22" t="s">
        <v>183</v>
      </c>
      <c r="C209" s="23">
        <v>3</v>
      </c>
      <c r="D209" s="23">
        <v>6</v>
      </c>
      <c r="E209" s="24">
        <f t="shared" si="39"/>
        <v>4.4776119402985072E-2</v>
      </c>
      <c r="F209" s="24">
        <f t="shared" si="40"/>
        <v>2.0270270270270271E-2</v>
      </c>
      <c r="G209" s="24">
        <f t="shared" si="42"/>
        <v>1</v>
      </c>
      <c r="H209" s="24">
        <f t="shared" si="41"/>
        <v>4.4776119402985072E-2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7</v>
      </c>
      <c r="E210" s="24">
        <f t="shared" si="39"/>
        <v>5.9701492537313432E-2</v>
      </c>
      <c r="F210" s="24">
        <f t="shared" si="40"/>
        <v>2.364864864864865E-2</v>
      </c>
      <c r="G210" s="24">
        <f t="shared" si="42"/>
        <v>0.75</v>
      </c>
      <c r="H210" s="24">
        <f t="shared" si="41"/>
        <v>4.4776119402985072E-2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1</v>
      </c>
      <c r="E211" s="24" t="str">
        <f t="shared" ref="E211:E241" si="51">+IF(C211=0,"",C211/C$177)</f>
        <v/>
      </c>
      <c r="F211" s="24">
        <f t="shared" ref="F211:F241" si="52">+IF(D211=0,"",D211/D$177)</f>
        <v>3.3783783783783786E-3</v>
      </c>
      <c r="G211" s="24">
        <f t="shared" si="42"/>
        <v>1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1</v>
      </c>
      <c r="D215" s="23">
        <v>16</v>
      </c>
      <c r="E215" s="24">
        <f t="shared" si="51"/>
        <v>1.4925373134328358E-2</v>
      </c>
      <c r="F215" s="24">
        <f t="shared" si="52"/>
        <v>5.4054054054054057E-2</v>
      </c>
      <c r="G215" s="24">
        <f t="shared" si="54"/>
        <v>15</v>
      </c>
      <c r="H215" s="24">
        <f t="shared" si="53"/>
        <v>0.22388059701492538</v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4</v>
      </c>
      <c r="D219" s="23">
        <v>2</v>
      </c>
      <c r="E219" s="24">
        <f t="shared" si="51"/>
        <v>5.9701492537313432E-2</v>
      </c>
      <c r="F219" s="24">
        <f t="shared" si="52"/>
        <v>6.7567567567567571E-3</v>
      </c>
      <c r="G219" s="24">
        <f t="shared" si="54"/>
        <v>-0.5</v>
      </c>
      <c r="H219" s="24">
        <f t="shared" si="53"/>
        <v>-2.9850746268656716E-2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1</v>
      </c>
      <c r="D224" s="23">
        <v>4</v>
      </c>
      <c r="E224" s="24">
        <f t="shared" si="51"/>
        <v>1.4925373134328358E-2</v>
      </c>
      <c r="F224" s="24">
        <f t="shared" si="52"/>
        <v>1.3513513513513514E-2</v>
      </c>
      <c r="G224" s="24">
        <f t="shared" si="54"/>
        <v>3</v>
      </c>
      <c r="H224" s="24">
        <f t="shared" si="53"/>
        <v>4.4776119402985072E-2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6</v>
      </c>
      <c r="D231" s="23">
        <v>63</v>
      </c>
      <c r="E231" s="24">
        <f t="shared" si="51"/>
        <v>8.9552238805970144E-2</v>
      </c>
      <c r="F231" s="24">
        <f t="shared" si="52"/>
        <v>0.21283783783783783</v>
      </c>
      <c r="G231" s="24">
        <f t="shared" si="54"/>
        <v>9.5</v>
      </c>
      <c r="H231" s="24">
        <f t="shared" si="53"/>
        <v>0.85074626865671632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</v>
      </c>
      <c r="D244" s="23">
        <v>6</v>
      </c>
      <c r="E244" s="24">
        <f t="shared" si="55"/>
        <v>1.4925373134328358E-2</v>
      </c>
      <c r="F244" s="24">
        <f t="shared" si="56"/>
        <v>2.0270270270270271E-2</v>
      </c>
      <c r="G244" s="24">
        <f t="shared" ref="G244:G275" si="62">+IF(AND(C244=0,D244=0)," ",IF(C244=0,1,IF(D244=0,-1,(D244-C244)/C244)))</f>
        <v>5</v>
      </c>
      <c r="H244" s="24">
        <f t="shared" si="57"/>
        <v>7.4626865671641784E-2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1</v>
      </c>
      <c r="E246" s="24" t="str">
        <f t="shared" si="55"/>
        <v/>
      </c>
      <c r="F246" s="24">
        <f t="shared" si="56"/>
        <v>3.3783783783783786E-3</v>
      </c>
      <c r="G246" s="24">
        <f t="shared" si="62"/>
        <v>1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1</v>
      </c>
      <c r="E250" s="24" t="str">
        <f t="shared" si="55"/>
        <v/>
      </c>
      <c r="F250" s="24">
        <f t="shared" si="56"/>
        <v>3.3783783783783786E-3</v>
      </c>
      <c r="G250" s="24">
        <f t="shared" si="62"/>
        <v>1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1</v>
      </c>
      <c r="E259" s="24" t="str">
        <f t="shared" si="55"/>
        <v/>
      </c>
      <c r="F259" s="24">
        <f t="shared" si="56"/>
        <v>3.3783783783783786E-3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1</v>
      </c>
      <c r="E265" s="24" t="str">
        <f t="shared" si="55"/>
        <v/>
      </c>
      <c r="F265" s="24">
        <f t="shared" si="56"/>
        <v>3.3783783783783786E-3</v>
      </c>
      <c r="G265" s="24">
        <f t="shared" si="62"/>
        <v>1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1</v>
      </c>
      <c r="D270" s="23">
        <v>0</v>
      </c>
      <c r="E270" s="24">
        <f t="shared" si="55"/>
        <v>1.4925373134328358E-2</v>
      </c>
      <c r="F270" s="24" t="str">
        <f t="shared" si="56"/>
        <v/>
      </c>
      <c r="G270" s="24">
        <f t="shared" si="62"/>
        <v>-1</v>
      </c>
      <c r="H270" s="24">
        <f t="shared" si="57"/>
        <v>-1.4925373134328358E-2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0</v>
      </c>
      <c r="E277" s="24" t="str">
        <f t="shared" si="63"/>
        <v/>
      </c>
      <c r="F277" s="24" t="str">
        <f t="shared" si="64"/>
        <v/>
      </c>
      <c r="G277" s="24" t="str">
        <f t="shared" si="66"/>
        <v xml:space="preserve"> 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2</v>
      </c>
      <c r="D282" s="23">
        <v>1</v>
      </c>
      <c r="E282" s="24">
        <f t="shared" si="63"/>
        <v>2.9850746268656716E-2</v>
      </c>
      <c r="F282" s="24">
        <f t="shared" si="64"/>
        <v>3.3783783783783786E-3</v>
      </c>
      <c r="G282" s="24">
        <f t="shared" si="66"/>
        <v>-0.5</v>
      </c>
      <c r="H282" s="24">
        <f t="shared" si="65"/>
        <v>-1.4925373134328358E-2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0</v>
      </c>
      <c r="E283" s="24" t="str">
        <f t="shared" si="63"/>
        <v/>
      </c>
      <c r="F283" s="24" t="str">
        <f t="shared" si="64"/>
        <v/>
      </c>
      <c r="G283" s="24" t="str">
        <f t="shared" si="66"/>
        <v xml:space="preserve"> 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0</v>
      </c>
      <c r="E287" s="24">
        <f t="shared" si="63"/>
        <v>1.4925373134328358E-2</v>
      </c>
      <c r="F287" s="24" t="str">
        <f t="shared" si="64"/>
        <v/>
      </c>
      <c r="G287" s="24">
        <f t="shared" si="66"/>
        <v>-1</v>
      </c>
      <c r="H287" s="24">
        <f t="shared" si="65"/>
        <v>-1.4925373134328358E-2</v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0</v>
      </c>
      <c r="E288" s="24">
        <f t="shared" si="63"/>
        <v>1.4925373134328358E-2</v>
      </c>
      <c r="F288" s="24" t="str">
        <f t="shared" si="64"/>
        <v/>
      </c>
      <c r="G288" s="24">
        <f t="shared" si="66"/>
        <v>-1</v>
      </c>
      <c r="H288" s="24">
        <f t="shared" si="65"/>
        <v>-1.4925373134328358E-2</v>
      </c>
    </row>
    <row r="289" spans="1:8" s="25" customFormat="1" x14ac:dyDescent="0.2">
      <c r="A289" s="21"/>
      <c r="B289" s="22" t="s">
        <v>258</v>
      </c>
      <c r="C289" s="23">
        <v>4</v>
      </c>
      <c r="D289" s="23">
        <v>2</v>
      </c>
      <c r="E289" s="24">
        <f t="shared" si="63"/>
        <v>5.9701492537313432E-2</v>
      </c>
      <c r="F289" s="24">
        <f t="shared" si="64"/>
        <v>6.7567567567567571E-3</v>
      </c>
      <c r="G289" s="24">
        <f t="shared" si="66"/>
        <v>-0.5</v>
      </c>
      <c r="H289" s="24">
        <f t="shared" si="65"/>
        <v>-2.9850746268656716E-2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1</v>
      </c>
      <c r="D292" s="23">
        <v>0</v>
      </c>
      <c r="E292" s="24">
        <f t="shared" si="63"/>
        <v>1.4925373134328358E-2</v>
      </c>
      <c r="F292" s="24" t="str">
        <f t="shared" si="64"/>
        <v/>
      </c>
      <c r="G292" s="24">
        <f t="shared" si="66"/>
        <v>-1</v>
      </c>
      <c r="H292" s="24">
        <f t="shared" si="65"/>
        <v>-1.4925373134328358E-2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4</v>
      </c>
      <c r="D294" s="23">
        <v>6</v>
      </c>
      <c r="E294" s="24">
        <f t="shared" si="63"/>
        <v>5.9701492537313432E-2</v>
      </c>
      <c r="F294" s="24">
        <f t="shared" si="64"/>
        <v>2.0270270270270271E-2</v>
      </c>
      <c r="G294" s="24">
        <f t="shared" si="66"/>
        <v>0.5</v>
      </c>
      <c r="H294" s="24">
        <f t="shared" si="65"/>
        <v>2.9850746268656716E-2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1</v>
      </c>
      <c r="E298" s="24" t="str">
        <f t="shared" si="63"/>
        <v/>
      </c>
      <c r="F298" s="24">
        <f t="shared" si="64"/>
        <v>3.3783783783783786E-3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1</v>
      </c>
      <c r="E300" s="24" t="str">
        <f t="shared" si="63"/>
        <v/>
      </c>
      <c r="F300" s="24">
        <f t="shared" si="64"/>
        <v>3.3783783783783786E-3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3</v>
      </c>
      <c r="E306" s="24" t="str">
        <f t="shared" si="63"/>
        <v/>
      </c>
      <c r="F306" s="24">
        <f t="shared" si="64"/>
        <v>1.0135135135135136E-2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2</v>
      </c>
      <c r="E308" s="24">
        <f t="shared" si="67"/>
        <v>1.4925373134328358E-2</v>
      </c>
      <c r="F308" s="24">
        <f t="shared" si="68"/>
        <v>6.7567567567567571E-3</v>
      </c>
      <c r="G308" s="24">
        <f t="shared" ref="G308:G339" si="70">+IF(AND(C308=0,D308=0)," ",IF(C308=0,1,IF(D308=0,-1,(D308-C308)/C308)))</f>
        <v>1</v>
      </c>
      <c r="H308" s="24">
        <f t="shared" si="69"/>
        <v>1.4925373134328358E-2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1</v>
      </c>
      <c r="E310" s="24" t="str">
        <f t="shared" si="67"/>
        <v/>
      </c>
      <c r="F310" s="24">
        <f t="shared" si="68"/>
        <v>3.3783783783783786E-3</v>
      </c>
      <c r="G310" s="24">
        <f t="shared" si="70"/>
        <v>1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0</v>
      </c>
      <c r="E311" s="24" t="str">
        <f t="shared" si="67"/>
        <v/>
      </c>
      <c r="F311" s="24" t="str">
        <f t="shared" si="68"/>
        <v/>
      </c>
      <c r="G311" s="24" t="str">
        <f t="shared" si="70"/>
        <v xml:space="preserve"> 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4</v>
      </c>
      <c r="D314" s="23">
        <v>4</v>
      </c>
      <c r="E314" s="24">
        <f t="shared" si="67"/>
        <v>5.9701492537313432E-2</v>
      </c>
      <c r="F314" s="24">
        <f t="shared" si="68"/>
        <v>1.3513513513513514E-2</v>
      </c>
      <c r="G314" s="24">
        <f t="shared" si="70"/>
        <v>0</v>
      </c>
      <c r="H314" s="24">
        <f t="shared" si="69"/>
        <v>0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1</v>
      </c>
      <c r="E315" s="24" t="str">
        <f t="shared" si="67"/>
        <v/>
      </c>
      <c r="F315" s="24">
        <f t="shared" si="68"/>
        <v>3.3783783783783786E-3</v>
      </c>
      <c r="G315" s="24">
        <f t="shared" si="70"/>
        <v>1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1</v>
      </c>
      <c r="E318" s="24" t="str">
        <f t="shared" si="67"/>
        <v/>
      </c>
      <c r="F318" s="24">
        <f t="shared" si="68"/>
        <v>3.3783783783783786E-3</v>
      </c>
      <c r="G318" s="24">
        <f t="shared" si="70"/>
        <v>1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9</v>
      </c>
      <c r="E325" s="24" t="str">
        <f t="shared" si="67"/>
        <v/>
      </c>
      <c r="F325" s="24">
        <f t="shared" si="68"/>
        <v>3.0405405405405407E-2</v>
      </c>
      <c r="G325" s="24">
        <f t="shared" si="70"/>
        <v>1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1933</v>
      </c>
      <c r="D356" s="19">
        <f>SUM(D357:D585)</f>
        <v>786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-0.59337816864976722</v>
      </c>
      <c r="H356" s="20">
        <f t="shared" ref="H356:H420" si="81">+IF(OR(AND(E356=""),(G356="")),"",E356*G356)</f>
        <v>-0.59337816864976722</v>
      </c>
      <c r="I356" s="25"/>
    </row>
    <row r="357" spans="1:9" s="25" customFormat="1" x14ac:dyDescent="0.2">
      <c r="A357" s="21"/>
      <c r="B357" s="22" t="s">
        <v>316</v>
      </c>
      <c r="C357" s="23">
        <v>4</v>
      </c>
      <c r="D357" s="23">
        <v>6</v>
      </c>
      <c r="E357" s="24">
        <f t="shared" si="79"/>
        <v>2.0693222969477496E-3</v>
      </c>
      <c r="F357" s="24">
        <f t="shared" si="80"/>
        <v>7.6335877862595417E-3</v>
      </c>
      <c r="G357" s="24">
        <f t="shared" ref="G357:G421" si="82">+IF(AND(C357=0,D357=0)," ",IF(C357=0,1,IF(D357=0,-1,(D357-C357)/C357)))</f>
        <v>0.5</v>
      </c>
      <c r="H357" s="24">
        <f t="shared" si="81"/>
        <v>1.0346611484738748E-3</v>
      </c>
    </row>
    <row r="358" spans="1:9" s="25" customFormat="1" x14ac:dyDescent="0.2">
      <c r="A358" s="21"/>
      <c r="B358" s="22" t="s">
        <v>317</v>
      </c>
      <c r="C358" s="23">
        <v>1</v>
      </c>
      <c r="D358" s="23">
        <v>0</v>
      </c>
      <c r="E358" s="24">
        <f t="shared" si="79"/>
        <v>5.1733057423693739E-4</v>
      </c>
      <c r="F358" s="24" t="str">
        <f t="shared" si="80"/>
        <v/>
      </c>
      <c r="G358" s="24">
        <f t="shared" si="82"/>
        <v>-1</v>
      </c>
      <c r="H358" s="24">
        <f t="shared" si="81"/>
        <v>-5.1733057423693739E-4</v>
      </c>
    </row>
    <row r="359" spans="1:9" s="25" customFormat="1" x14ac:dyDescent="0.2">
      <c r="A359" s="21"/>
      <c r="B359" s="22" t="s">
        <v>318</v>
      </c>
      <c r="C359" s="23">
        <v>99</v>
      </c>
      <c r="D359" s="23">
        <v>28</v>
      </c>
      <c r="E359" s="24">
        <f t="shared" si="79"/>
        <v>5.12157268494568E-2</v>
      </c>
      <c r="F359" s="24">
        <f t="shared" si="80"/>
        <v>3.5623409669211195E-2</v>
      </c>
      <c r="G359" s="24">
        <f t="shared" si="82"/>
        <v>-0.71717171717171713</v>
      </c>
      <c r="H359" s="24">
        <f t="shared" si="81"/>
        <v>-3.6730470770822553E-2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2</v>
      </c>
      <c r="D362" s="23">
        <v>7</v>
      </c>
      <c r="E362" s="24">
        <f t="shared" si="79"/>
        <v>1.0346611484738748E-3</v>
      </c>
      <c r="F362" s="24">
        <f t="shared" si="80"/>
        <v>8.9058524173027988E-3</v>
      </c>
      <c r="G362" s="24">
        <f t="shared" si="82"/>
        <v>2.5</v>
      </c>
      <c r="H362" s="24">
        <f t="shared" si="81"/>
        <v>2.5866528711846869E-3</v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0</v>
      </c>
      <c r="E363" s="24" t="str">
        <f t="shared" si="79"/>
        <v/>
      </c>
      <c r="F363" s="24" t="str">
        <f t="shared" si="80"/>
        <v/>
      </c>
      <c r="G363" s="24" t="str">
        <f t="shared" si="82"/>
        <v xml:space="preserve"> 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1</v>
      </c>
      <c r="E364" s="24">
        <f t="shared" si="79"/>
        <v>5.1733057423693739E-4</v>
      </c>
      <c r="F364" s="24">
        <f t="shared" si="80"/>
        <v>1.2722646310432571E-3</v>
      </c>
      <c r="G364" s="24">
        <f t="shared" si="82"/>
        <v>0</v>
      </c>
      <c r="H364" s="24">
        <f t="shared" si="81"/>
        <v>0</v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1</v>
      </c>
      <c r="D366" s="23">
        <v>0</v>
      </c>
      <c r="E366" s="24">
        <f t="shared" si="79"/>
        <v>5.1733057423693739E-4</v>
      </c>
      <c r="F366" s="24" t="str">
        <f t="shared" si="80"/>
        <v/>
      </c>
      <c r="G366" s="24">
        <f t="shared" si="82"/>
        <v>-1</v>
      </c>
      <c r="H366" s="24">
        <f t="shared" si="81"/>
        <v>-5.1733057423693739E-4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6</v>
      </c>
      <c r="D368" s="23">
        <v>39</v>
      </c>
      <c r="E368" s="24">
        <f t="shared" si="79"/>
        <v>3.1039834454216243E-3</v>
      </c>
      <c r="F368" s="24">
        <f t="shared" si="80"/>
        <v>4.9618320610687022E-2</v>
      </c>
      <c r="G368" s="24">
        <f t="shared" si="82"/>
        <v>5.5</v>
      </c>
      <c r="H368" s="24">
        <f t="shared" si="81"/>
        <v>1.7071908949818936E-2</v>
      </c>
    </row>
    <row r="369" spans="1:8" s="25" customFormat="1" x14ac:dyDescent="0.2">
      <c r="A369" s="21"/>
      <c r="B369" s="22" t="s">
        <v>328</v>
      </c>
      <c r="C369" s="23">
        <v>1</v>
      </c>
      <c r="D369" s="23">
        <v>13</v>
      </c>
      <c r="E369" s="24">
        <f t="shared" si="79"/>
        <v>5.1733057423693739E-4</v>
      </c>
      <c r="F369" s="24">
        <f t="shared" si="80"/>
        <v>1.653944020356234E-2</v>
      </c>
      <c r="G369" s="24">
        <f t="shared" si="82"/>
        <v>12</v>
      </c>
      <c r="H369" s="24">
        <f t="shared" si="81"/>
        <v>6.2079668908432487E-3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16</v>
      </c>
      <c r="D371" s="23">
        <v>6</v>
      </c>
      <c r="E371" s="24">
        <f t="shared" si="79"/>
        <v>8.2772891877909982E-3</v>
      </c>
      <c r="F371" s="24">
        <f t="shared" si="80"/>
        <v>7.6335877862595417E-3</v>
      </c>
      <c r="G371" s="24">
        <f t="shared" si="82"/>
        <v>-0.625</v>
      </c>
      <c r="H371" s="24">
        <f t="shared" si="81"/>
        <v>-5.1733057423693739E-3</v>
      </c>
    </row>
    <row r="372" spans="1:8" s="25" customFormat="1" x14ac:dyDescent="0.2">
      <c r="A372" s="21"/>
      <c r="B372" s="22" t="s">
        <v>631</v>
      </c>
      <c r="C372" s="23">
        <v>1</v>
      </c>
      <c r="D372" s="23">
        <v>2</v>
      </c>
      <c r="E372" s="24">
        <f t="shared" si="79"/>
        <v>5.1733057423693739E-4</v>
      </c>
      <c r="F372" s="24">
        <f t="shared" si="80"/>
        <v>2.5445292620865142E-3</v>
      </c>
      <c r="G372" s="24">
        <f t="shared" si="82"/>
        <v>1</v>
      </c>
      <c r="H372" s="24">
        <f t="shared" si="81"/>
        <v>5.1733057423693739E-4</v>
      </c>
    </row>
    <row r="373" spans="1:8" s="25" customFormat="1" x14ac:dyDescent="0.2">
      <c r="A373" s="21"/>
      <c r="B373" s="22" t="s">
        <v>331</v>
      </c>
      <c r="C373" s="23">
        <v>5</v>
      </c>
      <c r="D373" s="23">
        <v>0</v>
      </c>
      <c r="E373" s="24">
        <f t="shared" si="79"/>
        <v>2.5866528711846869E-3</v>
      </c>
      <c r="F373" s="24" t="str">
        <f t="shared" si="80"/>
        <v/>
      </c>
      <c r="G373" s="24">
        <f t="shared" si="82"/>
        <v>-1</v>
      </c>
      <c r="H373" s="24">
        <f t="shared" si="81"/>
        <v>-2.5866528711846869E-3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1003</v>
      </c>
      <c r="D376" s="23">
        <v>266</v>
      </c>
      <c r="E376" s="24">
        <f t="shared" si="79"/>
        <v>0.51888256595964821</v>
      </c>
      <c r="F376" s="24">
        <f t="shared" si="80"/>
        <v>0.33842239185750639</v>
      </c>
      <c r="G376" s="24">
        <f t="shared" si="82"/>
        <v>-0.73479561316051845</v>
      </c>
      <c r="H376" s="24">
        <f t="shared" si="81"/>
        <v>-0.38127263321262289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0</v>
      </c>
      <c r="E379" s="24">
        <f t="shared" si="79"/>
        <v>5.1733057423693739E-4</v>
      </c>
      <c r="F379" s="24" t="str">
        <f t="shared" si="80"/>
        <v/>
      </c>
      <c r="G379" s="24">
        <f t="shared" si="82"/>
        <v>-1</v>
      </c>
      <c r="H379" s="24">
        <f t="shared" si="81"/>
        <v>-5.1733057423693739E-4</v>
      </c>
    </row>
    <row r="380" spans="1:8" s="25" customFormat="1" x14ac:dyDescent="0.2">
      <c r="A380" s="21"/>
      <c r="B380" s="22" t="s">
        <v>338</v>
      </c>
      <c r="C380" s="23">
        <v>1</v>
      </c>
      <c r="D380" s="23">
        <v>0</v>
      </c>
      <c r="E380" s="24">
        <f t="shared" si="79"/>
        <v>5.1733057423693739E-4</v>
      </c>
      <c r="F380" s="24" t="str">
        <f t="shared" si="80"/>
        <v/>
      </c>
      <c r="G380" s="24">
        <f t="shared" si="82"/>
        <v>-1</v>
      </c>
      <c r="H380" s="24">
        <f t="shared" si="81"/>
        <v>-5.1733057423693739E-4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2</v>
      </c>
      <c r="E385" s="24" t="str">
        <f t="shared" si="79"/>
        <v/>
      </c>
      <c r="F385" s="24">
        <f t="shared" si="80"/>
        <v>2.5445292620865142E-3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1</v>
      </c>
      <c r="E386" s="24" t="str">
        <f t="shared" si="79"/>
        <v/>
      </c>
      <c r="F386" s="24">
        <f t="shared" si="80"/>
        <v>1.2722646310432571E-3</v>
      </c>
      <c r="G386" s="24">
        <f t="shared" si="82"/>
        <v>1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1</v>
      </c>
      <c r="E389" s="24" t="str">
        <f t="shared" si="79"/>
        <v/>
      </c>
      <c r="F389" s="24">
        <f t="shared" si="80"/>
        <v>1.2722646310432571E-3</v>
      </c>
      <c r="G389" s="24">
        <f t="shared" si="82"/>
        <v>1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3</v>
      </c>
      <c r="D390" s="23">
        <v>3</v>
      </c>
      <c r="E390" s="24">
        <f t="shared" si="79"/>
        <v>1.5519917227108122E-3</v>
      </c>
      <c r="F390" s="24">
        <f t="shared" si="80"/>
        <v>3.8167938931297708E-3</v>
      </c>
      <c r="G390" s="24">
        <f t="shared" si="82"/>
        <v>0</v>
      </c>
      <c r="H390" s="24">
        <f t="shared" si="81"/>
        <v>0</v>
      </c>
    </row>
    <row r="391" spans="1:8" s="25" customFormat="1" x14ac:dyDescent="0.2">
      <c r="A391" s="21"/>
      <c r="B391" s="22" t="s">
        <v>349</v>
      </c>
      <c r="C391" s="23">
        <v>14</v>
      </c>
      <c r="D391" s="23">
        <v>7</v>
      </c>
      <c r="E391" s="24">
        <f t="shared" si="79"/>
        <v>7.2426280393171234E-3</v>
      </c>
      <c r="F391" s="24">
        <f t="shared" si="80"/>
        <v>8.9058524173027988E-3</v>
      </c>
      <c r="G391" s="24">
        <f t="shared" si="82"/>
        <v>-0.5</v>
      </c>
      <c r="H391" s="24">
        <f t="shared" si="81"/>
        <v>-3.6213140196585617E-3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1</v>
      </c>
      <c r="E394" s="24" t="str">
        <f t="shared" si="79"/>
        <v/>
      </c>
      <c r="F394" s="24">
        <f t="shared" si="80"/>
        <v>1.2722646310432571E-3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1</v>
      </c>
      <c r="D395" s="23">
        <v>0</v>
      </c>
      <c r="E395" s="24">
        <f t="shared" si="79"/>
        <v>5.1733057423693739E-4</v>
      </c>
      <c r="F395" s="24" t="str">
        <f t="shared" si="80"/>
        <v/>
      </c>
      <c r="G395" s="24">
        <f t="shared" si="82"/>
        <v>-1</v>
      </c>
      <c r="H395" s="24">
        <f t="shared" si="81"/>
        <v>-5.1733057423693739E-4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6</v>
      </c>
      <c r="D398" s="23">
        <v>2</v>
      </c>
      <c r="E398" s="24">
        <f t="shared" si="79"/>
        <v>3.1039834454216243E-3</v>
      </c>
      <c r="F398" s="24">
        <f t="shared" si="80"/>
        <v>2.5445292620865142E-3</v>
      </c>
      <c r="G398" s="24">
        <f t="shared" si="82"/>
        <v>-0.66666666666666663</v>
      </c>
      <c r="H398" s="24">
        <f t="shared" si="81"/>
        <v>-2.0693222969477496E-3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2</v>
      </c>
      <c r="E401" s="24" t="str">
        <f t="shared" si="79"/>
        <v/>
      </c>
      <c r="F401" s="24">
        <f t="shared" si="80"/>
        <v>2.5445292620865142E-3</v>
      </c>
      <c r="G401" s="24">
        <f t="shared" si="82"/>
        <v>1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112</v>
      </c>
      <c r="D402" s="23">
        <v>14</v>
      </c>
      <c r="E402" s="24">
        <f t="shared" si="79"/>
        <v>5.7941024314536987E-2</v>
      </c>
      <c r="F402" s="24">
        <f t="shared" si="80"/>
        <v>1.7811704834605598E-2</v>
      </c>
      <c r="G402" s="24">
        <f t="shared" si="82"/>
        <v>-0.875</v>
      </c>
      <c r="H402" s="24">
        <f t="shared" si="81"/>
        <v>-5.0698396275219867E-2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</v>
      </c>
      <c r="D405" s="23">
        <v>106</v>
      </c>
      <c r="E405" s="24">
        <f t="shared" si="79"/>
        <v>5.1733057423693739E-4</v>
      </c>
      <c r="F405" s="24">
        <f t="shared" si="80"/>
        <v>0.13486005089058525</v>
      </c>
      <c r="G405" s="24">
        <f t="shared" si="82"/>
        <v>105</v>
      </c>
      <c r="H405" s="24">
        <f t="shared" si="81"/>
        <v>5.4319710294878427E-2</v>
      </c>
    </row>
    <row r="406" spans="1:8" s="25" customFormat="1" x14ac:dyDescent="0.2">
      <c r="A406" s="21"/>
      <c r="B406" s="22" t="s">
        <v>362</v>
      </c>
      <c r="C406" s="23">
        <v>25</v>
      </c>
      <c r="D406" s="23">
        <v>2</v>
      </c>
      <c r="E406" s="24">
        <f t="shared" si="79"/>
        <v>1.2933264355923435E-2</v>
      </c>
      <c r="F406" s="24">
        <f t="shared" si="80"/>
        <v>2.5445292620865142E-3</v>
      </c>
      <c r="G406" s="24">
        <f t="shared" si="82"/>
        <v>-0.92</v>
      </c>
      <c r="H406" s="24">
        <f t="shared" si="81"/>
        <v>-1.189860320744956E-2</v>
      </c>
    </row>
    <row r="407" spans="1:8" s="25" customFormat="1" x14ac:dyDescent="0.2">
      <c r="A407" s="21"/>
      <c r="B407" s="22" t="s">
        <v>363</v>
      </c>
      <c r="C407" s="23">
        <v>22</v>
      </c>
      <c r="D407" s="23">
        <v>1</v>
      </c>
      <c r="E407" s="24">
        <f t="shared" si="79"/>
        <v>1.1381272633212623E-2</v>
      </c>
      <c r="F407" s="24">
        <f t="shared" si="80"/>
        <v>1.2722646310432571E-3</v>
      </c>
      <c r="G407" s="24">
        <f t="shared" si="82"/>
        <v>-0.95454545454545459</v>
      </c>
      <c r="H407" s="24">
        <f t="shared" si="81"/>
        <v>-1.0863942058975685E-2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1</v>
      </c>
      <c r="D409" s="23">
        <v>0</v>
      </c>
      <c r="E409" s="24">
        <f t="shared" si="79"/>
        <v>5.1733057423693739E-4</v>
      </c>
      <c r="F409" s="24" t="str">
        <f t="shared" si="80"/>
        <v/>
      </c>
      <c r="G409" s="24">
        <f t="shared" si="82"/>
        <v>-1</v>
      </c>
      <c r="H409" s="24">
        <f t="shared" si="81"/>
        <v>-5.1733057423693739E-4</v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0</v>
      </c>
      <c r="E417" s="24" t="str">
        <f t="shared" si="79"/>
        <v/>
      </c>
      <c r="F417" s="24" t="str">
        <f t="shared" si="80"/>
        <v/>
      </c>
      <c r="G417" s="24" t="str">
        <f t="shared" si="82"/>
        <v xml:space="preserve"> 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5</v>
      </c>
      <c r="D418" s="23">
        <v>1</v>
      </c>
      <c r="E418" s="24">
        <f t="shared" si="79"/>
        <v>2.5866528711846869E-3</v>
      </c>
      <c r="F418" s="24">
        <f t="shared" si="80"/>
        <v>1.2722646310432571E-3</v>
      </c>
      <c r="G418" s="24">
        <f t="shared" si="82"/>
        <v>-0.8</v>
      </c>
      <c r="H418" s="24">
        <f t="shared" si="81"/>
        <v>-2.0693222969477496E-3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0</v>
      </c>
      <c r="E420" s="24" t="str">
        <f t="shared" si="79"/>
        <v/>
      </c>
      <c r="F420" s="24" t="str">
        <f t="shared" si="80"/>
        <v/>
      </c>
      <c r="G420" s="24" t="str">
        <f t="shared" si="82"/>
        <v xml:space="preserve"> 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1</v>
      </c>
      <c r="D423" s="23">
        <v>0</v>
      </c>
      <c r="E423" s="24">
        <f t="shared" si="87"/>
        <v>5.1733057423693739E-4</v>
      </c>
      <c r="F423" s="24" t="str">
        <f t="shared" si="88"/>
        <v/>
      </c>
      <c r="G423" s="24">
        <f t="shared" si="90"/>
        <v>-1</v>
      </c>
      <c r="H423" s="24">
        <f t="shared" si="89"/>
        <v>-5.1733057423693739E-4</v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0</v>
      </c>
      <c r="E424" s="24">
        <f t="shared" si="87"/>
        <v>5.1733057423693739E-4</v>
      </c>
      <c r="F424" s="24" t="str">
        <f t="shared" si="88"/>
        <v/>
      </c>
      <c r="G424" s="24">
        <f t="shared" si="90"/>
        <v>-1</v>
      </c>
      <c r="H424" s="24">
        <f t="shared" si="89"/>
        <v>-5.1733057423693739E-4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10</v>
      </c>
      <c r="D427" s="23">
        <v>0</v>
      </c>
      <c r="E427" s="24">
        <f t="shared" si="87"/>
        <v>5.1733057423693739E-3</v>
      </c>
      <c r="F427" s="24" t="str">
        <f t="shared" si="88"/>
        <v/>
      </c>
      <c r="G427" s="24">
        <f t="shared" si="90"/>
        <v>-1</v>
      </c>
      <c r="H427" s="24">
        <f t="shared" si="89"/>
        <v>-5.1733057423693739E-3</v>
      </c>
    </row>
    <row r="428" spans="1:8" s="25" customFormat="1" x14ac:dyDescent="0.2">
      <c r="A428" s="21"/>
      <c r="B428" s="22" t="s">
        <v>383</v>
      </c>
      <c r="C428" s="23">
        <v>153</v>
      </c>
      <c r="D428" s="23">
        <v>16</v>
      </c>
      <c r="E428" s="24">
        <f t="shared" si="87"/>
        <v>7.9151577858251429E-2</v>
      </c>
      <c r="F428" s="24">
        <f t="shared" si="88"/>
        <v>2.0356234096692113E-2</v>
      </c>
      <c r="G428" s="24">
        <f t="shared" si="90"/>
        <v>-0.89542483660130723</v>
      </c>
      <c r="H428" s="24">
        <f t="shared" si="89"/>
        <v>-7.0874288670460431E-2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1</v>
      </c>
      <c r="E429" s="24" t="str">
        <f t="shared" si="87"/>
        <v/>
      </c>
      <c r="F429" s="24">
        <f t="shared" si="88"/>
        <v>1.2722646310432571E-3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1</v>
      </c>
      <c r="E432" s="24" t="str">
        <f t="shared" si="87"/>
        <v/>
      </c>
      <c r="F432" s="24">
        <f t="shared" si="88"/>
        <v>1.2722646310432571E-3</v>
      </c>
      <c r="G432" s="24">
        <f t="shared" si="90"/>
        <v>1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15</v>
      </c>
      <c r="D442" s="23">
        <v>11</v>
      </c>
      <c r="E442" s="24">
        <f t="shared" si="87"/>
        <v>7.7599586135540608E-3</v>
      </c>
      <c r="F442" s="24">
        <f t="shared" si="88"/>
        <v>1.3994910941475827E-2</v>
      </c>
      <c r="G442" s="24">
        <f t="shared" si="90"/>
        <v>-0.26666666666666666</v>
      </c>
      <c r="H442" s="24">
        <f t="shared" si="89"/>
        <v>-2.0693222969477496E-3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5</v>
      </c>
      <c r="E449" s="24" t="str">
        <f t="shared" si="87"/>
        <v/>
      </c>
      <c r="F449" s="24">
        <f t="shared" si="88"/>
        <v>6.3613231552162846E-3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1</v>
      </c>
      <c r="E451" s="24" t="str">
        <f t="shared" si="87"/>
        <v/>
      </c>
      <c r="F451" s="24">
        <f t="shared" si="88"/>
        <v>1.2722646310432571E-3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2</v>
      </c>
      <c r="D452" s="23">
        <v>0</v>
      </c>
      <c r="E452" s="24">
        <f t="shared" si="87"/>
        <v>1.0346611484738748E-3</v>
      </c>
      <c r="F452" s="24" t="str">
        <f t="shared" si="88"/>
        <v/>
      </c>
      <c r="G452" s="24">
        <f t="shared" si="90"/>
        <v>-1</v>
      </c>
      <c r="H452" s="24">
        <f t="shared" si="89"/>
        <v>-1.0346611484738748E-3</v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0</v>
      </c>
      <c r="E453" s="24" t="str">
        <f t="shared" si="87"/>
        <v/>
      </c>
      <c r="F453" s="24" t="str">
        <f t="shared" si="88"/>
        <v/>
      </c>
      <c r="G453" s="24" t="str">
        <f t="shared" si="90"/>
        <v xml:space="preserve"> 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25</v>
      </c>
      <c r="D455" s="23">
        <v>0</v>
      </c>
      <c r="E455" s="24">
        <f t="shared" si="87"/>
        <v>1.2933264355923435E-2</v>
      </c>
      <c r="F455" s="24" t="str">
        <f t="shared" si="88"/>
        <v/>
      </c>
      <c r="G455" s="24">
        <f t="shared" si="90"/>
        <v>-1</v>
      </c>
      <c r="H455" s="24">
        <f t="shared" si="89"/>
        <v>-1.2933264355923435E-2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</v>
      </c>
      <c r="D463" s="23">
        <v>0</v>
      </c>
      <c r="E463" s="24">
        <f t="shared" si="87"/>
        <v>5.1733057423693739E-4</v>
      </c>
      <c r="F463" s="24" t="str">
        <f t="shared" si="88"/>
        <v/>
      </c>
      <c r="G463" s="24">
        <f t="shared" si="90"/>
        <v>-1</v>
      </c>
      <c r="H463" s="24">
        <f t="shared" si="89"/>
        <v>-5.1733057423693739E-4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1</v>
      </c>
      <c r="D466" s="23">
        <v>0</v>
      </c>
      <c r="E466" s="24">
        <f t="shared" si="87"/>
        <v>5.1733057423693739E-4</v>
      </c>
      <c r="F466" s="24" t="str">
        <f t="shared" si="88"/>
        <v/>
      </c>
      <c r="G466" s="24">
        <f t="shared" si="90"/>
        <v>-1</v>
      </c>
      <c r="H466" s="24">
        <f t="shared" si="89"/>
        <v>-5.1733057423693739E-4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4</v>
      </c>
      <c r="D469" s="23">
        <v>1</v>
      </c>
      <c r="E469" s="24">
        <f t="shared" si="87"/>
        <v>2.0693222969477496E-3</v>
      </c>
      <c r="F469" s="24">
        <f t="shared" si="88"/>
        <v>1.2722646310432571E-3</v>
      </c>
      <c r="G469" s="24">
        <f t="shared" si="90"/>
        <v>-0.75</v>
      </c>
      <c r="H469" s="24">
        <f t="shared" si="89"/>
        <v>-1.5519917227108122E-3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1</v>
      </c>
      <c r="E475" s="24" t="str">
        <f t="shared" si="87"/>
        <v/>
      </c>
      <c r="F475" s="24">
        <f t="shared" si="88"/>
        <v>1.2722646310432571E-3</v>
      </c>
      <c r="G475" s="24">
        <f t="shared" si="90"/>
        <v>1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0</v>
      </c>
      <c r="D481" s="23">
        <v>2</v>
      </c>
      <c r="E481" s="24" t="str">
        <f t="shared" si="87"/>
        <v/>
      </c>
      <c r="F481" s="24">
        <f t="shared" si="88"/>
        <v>2.5445292620865142E-3</v>
      </c>
      <c r="G481" s="24">
        <f t="shared" si="90"/>
        <v>1</v>
      </c>
      <c r="H481" s="24" t="str">
        <f t="shared" si="89"/>
        <v/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2</v>
      </c>
      <c r="D489" s="23">
        <v>1</v>
      </c>
      <c r="E489" s="24">
        <f t="shared" si="95"/>
        <v>1.0346611484738748E-3</v>
      </c>
      <c r="F489" s="24">
        <f t="shared" si="96"/>
        <v>1.2722646310432571E-3</v>
      </c>
      <c r="G489" s="24">
        <f t="shared" si="98"/>
        <v>-0.5</v>
      </c>
      <c r="H489" s="24">
        <f t="shared" si="97"/>
        <v>-5.1733057423693739E-4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0</v>
      </c>
      <c r="E491" s="24">
        <f t="shared" si="95"/>
        <v>5.1733057423693739E-4</v>
      </c>
      <c r="F491" s="24" t="str">
        <f t="shared" si="96"/>
        <v/>
      </c>
      <c r="G491" s="24">
        <f t="shared" si="98"/>
        <v>-1</v>
      </c>
      <c r="H491" s="24">
        <f t="shared" si="97"/>
        <v>-5.1733057423693739E-4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1</v>
      </c>
      <c r="E493" s="24" t="str">
        <f t="shared" si="95"/>
        <v/>
      </c>
      <c r="F493" s="24">
        <f t="shared" si="96"/>
        <v>1.2722646310432571E-3</v>
      </c>
      <c r="G493" s="24">
        <f t="shared" si="98"/>
        <v>1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0</v>
      </c>
      <c r="E494" s="24" t="str">
        <f t="shared" si="95"/>
        <v/>
      </c>
      <c r="F494" s="24" t="str">
        <f t="shared" si="96"/>
        <v/>
      </c>
      <c r="G494" s="24" t="str">
        <f t="shared" si="98"/>
        <v xml:space="preserve"> 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0</v>
      </c>
      <c r="E496" s="24" t="str">
        <f t="shared" si="95"/>
        <v/>
      </c>
      <c r="F496" s="24" t="str">
        <f t="shared" si="96"/>
        <v/>
      </c>
      <c r="G496" s="24" t="str">
        <f t="shared" si="98"/>
        <v xml:space="preserve"> 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1</v>
      </c>
      <c r="D500" s="23">
        <v>2</v>
      </c>
      <c r="E500" s="24">
        <f t="shared" si="95"/>
        <v>5.1733057423693739E-4</v>
      </c>
      <c r="F500" s="24">
        <f t="shared" si="96"/>
        <v>2.5445292620865142E-3</v>
      </c>
      <c r="G500" s="24">
        <f t="shared" si="98"/>
        <v>1</v>
      </c>
      <c r="H500" s="24">
        <f t="shared" si="97"/>
        <v>5.1733057423693739E-4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1</v>
      </c>
      <c r="D519" s="23">
        <v>0</v>
      </c>
      <c r="E519" s="24">
        <f t="shared" si="95"/>
        <v>5.1733057423693739E-4</v>
      </c>
      <c r="F519" s="24" t="str">
        <f t="shared" si="96"/>
        <v/>
      </c>
      <c r="G519" s="24">
        <f t="shared" si="98"/>
        <v>-1</v>
      </c>
      <c r="H519" s="24">
        <f t="shared" si="97"/>
        <v>-5.1733057423693739E-4</v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1</v>
      </c>
      <c r="D542" s="23">
        <v>0</v>
      </c>
      <c r="E542" s="24">
        <f t="shared" si="95"/>
        <v>5.1733057423693739E-4</v>
      </c>
      <c r="F542" s="24" t="str">
        <f t="shared" si="96"/>
        <v/>
      </c>
      <c r="G542" s="24">
        <f t="shared" si="98"/>
        <v>-1</v>
      </c>
      <c r="H542" s="24">
        <f t="shared" si="97"/>
        <v>-5.1733057423693739E-4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331</v>
      </c>
      <c r="D544" s="23">
        <v>189</v>
      </c>
      <c r="E544" s="24">
        <f t="shared" si="95"/>
        <v>0.17123642007242629</v>
      </c>
      <c r="F544" s="24">
        <f t="shared" si="96"/>
        <v>0.24045801526717558</v>
      </c>
      <c r="G544" s="24">
        <f t="shared" si="98"/>
        <v>-0.42900302114803623</v>
      </c>
      <c r="H544" s="24">
        <f t="shared" si="97"/>
        <v>-7.3460941541645106E-2</v>
      </c>
    </row>
    <row r="545" spans="1:8" s="25" customFormat="1" x14ac:dyDescent="0.2">
      <c r="A545" s="21"/>
      <c r="B545" s="22" t="s">
        <v>493</v>
      </c>
      <c r="C545" s="23">
        <v>10</v>
      </c>
      <c r="D545" s="23">
        <v>4</v>
      </c>
      <c r="E545" s="24">
        <f t="shared" si="95"/>
        <v>5.1733057423693739E-3</v>
      </c>
      <c r="F545" s="24">
        <f t="shared" si="96"/>
        <v>5.0890585241730284E-3</v>
      </c>
      <c r="G545" s="24">
        <f t="shared" si="98"/>
        <v>-0.6</v>
      </c>
      <c r="H545" s="24">
        <f t="shared" si="97"/>
        <v>-3.1039834454216243E-3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21</v>
      </c>
      <c r="D548" s="23">
        <v>11</v>
      </c>
      <c r="E548" s="24">
        <f t="shared" si="95"/>
        <v>1.0863942058975685E-2</v>
      </c>
      <c r="F548" s="24">
        <f t="shared" si="96"/>
        <v>1.3994910941475827E-2</v>
      </c>
      <c r="G548" s="24">
        <f t="shared" si="98"/>
        <v>-0.47619047619047616</v>
      </c>
      <c r="H548" s="24">
        <f t="shared" si="97"/>
        <v>-5.1733057423693739E-3</v>
      </c>
    </row>
    <row r="549" spans="1:8" s="25" customFormat="1" x14ac:dyDescent="0.2">
      <c r="A549" s="21"/>
      <c r="B549" s="22" t="s">
        <v>497</v>
      </c>
      <c r="C549" s="23">
        <v>2</v>
      </c>
      <c r="D549" s="23">
        <v>0</v>
      </c>
      <c r="E549" s="24">
        <f t="shared" si="95"/>
        <v>1.0346611484738748E-3</v>
      </c>
      <c r="F549" s="24" t="str">
        <f t="shared" si="96"/>
        <v/>
      </c>
      <c r="G549" s="24">
        <f t="shared" si="98"/>
        <v>-1</v>
      </c>
      <c r="H549" s="24">
        <f t="shared" si="97"/>
        <v>-1.0346611484738748E-3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1</v>
      </c>
      <c r="E561" s="24" t="str">
        <f t="shared" si="99"/>
        <v/>
      </c>
      <c r="F561" s="24">
        <f t="shared" si="100"/>
        <v>1.2722646310432571E-3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2</v>
      </c>
      <c r="D565" s="23">
        <v>0</v>
      </c>
      <c r="E565" s="24">
        <f t="shared" si="99"/>
        <v>1.0346611484738748E-3</v>
      </c>
      <c r="F565" s="24" t="str">
        <f t="shared" si="100"/>
        <v/>
      </c>
      <c r="G565" s="24">
        <f t="shared" si="102"/>
        <v>-1</v>
      </c>
      <c r="H565" s="24">
        <f t="shared" si="101"/>
        <v>-1.0346611484738748E-3</v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</v>
      </c>
      <c r="D569" s="23">
        <v>3</v>
      </c>
      <c r="E569" s="24">
        <f t="shared" si="99"/>
        <v>5.1733057423693739E-4</v>
      </c>
      <c r="F569" s="24">
        <f t="shared" si="100"/>
        <v>3.8167938931297708E-3</v>
      </c>
      <c r="G569" s="24">
        <f t="shared" si="102"/>
        <v>2</v>
      </c>
      <c r="H569" s="24">
        <f t="shared" si="101"/>
        <v>1.0346611484738748E-3</v>
      </c>
    </row>
    <row r="570" spans="1:8" s="25" customFormat="1" ht="25.5" x14ac:dyDescent="0.2">
      <c r="A570" s="21"/>
      <c r="B570" s="22" t="s">
        <v>517</v>
      </c>
      <c r="C570" s="23">
        <v>2</v>
      </c>
      <c r="D570" s="23">
        <v>2</v>
      </c>
      <c r="E570" s="24">
        <f t="shared" si="99"/>
        <v>1.0346611484738748E-3</v>
      </c>
      <c r="F570" s="24">
        <f t="shared" si="100"/>
        <v>2.5445292620865142E-3</v>
      </c>
      <c r="G570" s="24">
        <f t="shared" si="102"/>
        <v>0</v>
      </c>
      <c r="H570" s="24">
        <f t="shared" si="101"/>
        <v>0</v>
      </c>
    </row>
    <row r="571" spans="1:8" s="25" customFormat="1" x14ac:dyDescent="0.2">
      <c r="A571" s="21"/>
      <c r="B571" s="22" t="s">
        <v>518</v>
      </c>
      <c r="C571" s="23">
        <v>12</v>
      </c>
      <c r="D571" s="23">
        <v>18</v>
      </c>
      <c r="E571" s="24">
        <f t="shared" si="99"/>
        <v>6.2079668908432487E-3</v>
      </c>
      <c r="F571" s="24">
        <f t="shared" si="100"/>
        <v>2.2900763358778626E-2</v>
      </c>
      <c r="G571" s="24">
        <f t="shared" si="102"/>
        <v>0.5</v>
      </c>
      <c r="H571" s="24">
        <f t="shared" si="101"/>
        <v>3.1039834454216243E-3</v>
      </c>
    </row>
    <row r="572" spans="1:8" s="25" customFormat="1" x14ac:dyDescent="0.2">
      <c r="A572" s="21"/>
      <c r="B572" s="22" t="s">
        <v>519</v>
      </c>
      <c r="C572" s="23">
        <v>1</v>
      </c>
      <c r="D572" s="23">
        <v>1</v>
      </c>
      <c r="E572" s="24">
        <f t="shared" si="99"/>
        <v>5.1733057423693739E-4</v>
      </c>
      <c r="F572" s="24">
        <f t="shared" si="100"/>
        <v>1.2722646310432571E-3</v>
      </c>
      <c r="G572" s="24">
        <f t="shared" si="102"/>
        <v>0</v>
      </c>
      <c r="H572" s="24">
        <f t="shared" si="101"/>
        <v>0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1</v>
      </c>
      <c r="E573" s="24" t="str">
        <f t="shared" si="99"/>
        <v/>
      </c>
      <c r="F573" s="24">
        <f t="shared" si="100"/>
        <v>1.2722646310432571E-3</v>
      </c>
      <c r="G573" s="24">
        <f t="shared" si="102"/>
        <v>1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2</v>
      </c>
      <c r="E578" s="24" t="str">
        <f t="shared" si="99"/>
        <v/>
      </c>
      <c r="F578" s="24">
        <f t="shared" si="100"/>
        <v>2.5445292620865142E-3</v>
      </c>
      <c r="G578" s="24">
        <f t="shared" si="102"/>
        <v>1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581</v>
      </c>
      <c r="D591" s="19">
        <f>SUM(D592:D618)</f>
        <v>525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-9.6385542168674704E-2</v>
      </c>
      <c r="H591" s="20">
        <f t="shared" ref="H591:H618" si="105">+IF(OR(AND(E591=""),(G591="")),"",E591*G591)</f>
        <v>-9.6385542168674704E-2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2</v>
      </c>
      <c r="D593" s="23">
        <v>1</v>
      </c>
      <c r="E593" s="24">
        <f t="shared" si="103"/>
        <v>3.4423407917383822E-3</v>
      </c>
      <c r="F593" s="24">
        <f t="shared" si="104"/>
        <v>1.9047619047619048E-3</v>
      </c>
      <c r="G593" s="24">
        <f t="shared" si="106"/>
        <v>-0.5</v>
      </c>
      <c r="H593" s="24">
        <f t="shared" si="105"/>
        <v>-1.7211703958691911E-3</v>
      </c>
    </row>
    <row r="594" spans="1:8" s="25" customFormat="1" ht="25.5" x14ac:dyDescent="0.2">
      <c r="A594" s="21"/>
      <c r="B594" s="22" t="s">
        <v>535</v>
      </c>
      <c r="C594" s="23">
        <v>9</v>
      </c>
      <c r="D594" s="23">
        <v>14</v>
      </c>
      <c r="E594" s="24">
        <f t="shared" si="103"/>
        <v>1.549053356282272E-2</v>
      </c>
      <c r="F594" s="24">
        <f t="shared" si="104"/>
        <v>2.6666666666666668E-2</v>
      </c>
      <c r="G594" s="24">
        <f t="shared" si="106"/>
        <v>0.55555555555555558</v>
      </c>
      <c r="H594" s="24">
        <f t="shared" si="105"/>
        <v>8.6058519793459562E-3</v>
      </c>
    </row>
    <row r="595" spans="1:8" s="25" customFormat="1" x14ac:dyDescent="0.2">
      <c r="A595" s="21"/>
      <c r="B595" s="22" t="s">
        <v>536</v>
      </c>
      <c r="C595" s="23">
        <v>152</v>
      </c>
      <c r="D595" s="23">
        <v>40</v>
      </c>
      <c r="E595" s="24">
        <f t="shared" si="103"/>
        <v>0.26161790017211706</v>
      </c>
      <c r="F595" s="24">
        <f t="shared" si="104"/>
        <v>7.6190476190476197E-2</v>
      </c>
      <c r="G595" s="24">
        <f t="shared" si="106"/>
        <v>-0.73684210526315785</v>
      </c>
      <c r="H595" s="24">
        <f t="shared" si="105"/>
        <v>-0.19277108433734941</v>
      </c>
    </row>
    <row r="596" spans="1:8" s="25" customFormat="1" x14ac:dyDescent="0.2">
      <c r="A596" s="21"/>
      <c r="B596" s="22" t="s">
        <v>537</v>
      </c>
      <c r="C596" s="23">
        <v>1</v>
      </c>
      <c r="D596" s="23">
        <v>2</v>
      </c>
      <c r="E596" s="24">
        <f t="shared" si="103"/>
        <v>1.7211703958691911E-3</v>
      </c>
      <c r="F596" s="24">
        <f t="shared" si="104"/>
        <v>3.8095238095238095E-3</v>
      </c>
      <c r="G596" s="24">
        <f t="shared" si="106"/>
        <v>1</v>
      </c>
      <c r="H596" s="24">
        <f t="shared" si="105"/>
        <v>1.7211703958691911E-3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1</v>
      </c>
      <c r="D600" s="23">
        <v>0</v>
      </c>
      <c r="E600" s="24">
        <f t="shared" si="103"/>
        <v>1.7211703958691911E-3</v>
      </c>
      <c r="F600" s="24" t="str">
        <f t="shared" si="104"/>
        <v/>
      </c>
      <c r="G600" s="24">
        <f t="shared" si="106"/>
        <v>-1</v>
      </c>
      <c r="H600" s="24">
        <f t="shared" si="105"/>
        <v>-1.7211703958691911E-3</v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14</v>
      </c>
      <c r="D606" s="23">
        <v>0</v>
      </c>
      <c r="E606" s="24">
        <f t="shared" si="103"/>
        <v>2.4096385542168676E-2</v>
      </c>
      <c r="F606" s="24" t="str">
        <f t="shared" si="104"/>
        <v/>
      </c>
      <c r="G606" s="24">
        <f t="shared" si="106"/>
        <v>-1</v>
      </c>
      <c r="H606" s="24">
        <f t="shared" si="105"/>
        <v>-2.4096385542168676E-2</v>
      </c>
    </row>
    <row r="607" spans="1:8" s="25" customFormat="1" x14ac:dyDescent="0.2">
      <c r="A607" s="21"/>
      <c r="B607" s="22" t="s">
        <v>547</v>
      </c>
      <c r="C607" s="23">
        <v>3</v>
      </c>
      <c r="D607" s="23">
        <v>5</v>
      </c>
      <c r="E607" s="24">
        <f t="shared" si="103"/>
        <v>5.1635111876075735E-3</v>
      </c>
      <c r="F607" s="24">
        <f t="shared" si="104"/>
        <v>9.5238095238095247E-3</v>
      </c>
      <c r="G607" s="24">
        <f t="shared" si="106"/>
        <v>0.66666666666666663</v>
      </c>
      <c r="H607" s="24">
        <f t="shared" si="105"/>
        <v>3.4423407917383822E-3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63</v>
      </c>
      <c r="D609" s="23">
        <v>21</v>
      </c>
      <c r="E609" s="24">
        <f t="shared" si="103"/>
        <v>0.10843373493975904</v>
      </c>
      <c r="F609" s="24">
        <f t="shared" si="104"/>
        <v>0.04</v>
      </c>
      <c r="G609" s="24">
        <f t="shared" si="106"/>
        <v>-0.66666666666666663</v>
      </c>
      <c r="H609" s="24">
        <f t="shared" si="105"/>
        <v>-7.2289156626506021E-2</v>
      </c>
    </row>
    <row r="610" spans="1:9" s="25" customFormat="1" x14ac:dyDescent="0.2">
      <c r="A610" s="21"/>
      <c r="B610" s="22" t="s">
        <v>550</v>
      </c>
      <c r="C610" s="23">
        <v>334</v>
      </c>
      <c r="D610" s="23">
        <v>439</v>
      </c>
      <c r="E610" s="24">
        <f t="shared" si="103"/>
        <v>0.57487091222030984</v>
      </c>
      <c r="F610" s="24">
        <f t="shared" si="104"/>
        <v>0.83619047619047615</v>
      </c>
      <c r="G610" s="24">
        <f t="shared" si="106"/>
        <v>0.31437125748502992</v>
      </c>
      <c r="H610" s="24">
        <f t="shared" si="105"/>
        <v>0.18072289156626506</v>
      </c>
    </row>
    <row r="611" spans="1:9" s="25" customFormat="1" x14ac:dyDescent="0.2">
      <c r="A611" s="21"/>
      <c r="B611" s="22" t="s">
        <v>551</v>
      </c>
      <c r="C611" s="23">
        <v>2</v>
      </c>
      <c r="D611" s="23">
        <v>2</v>
      </c>
      <c r="E611" s="24">
        <f t="shared" si="103"/>
        <v>3.4423407917383822E-3</v>
      </c>
      <c r="F611" s="24">
        <f t="shared" si="104"/>
        <v>3.8095238095238095E-3</v>
      </c>
      <c r="G611" s="24">
        <f t="shared" si="106"/>
        <v>0</v>
      </c>
      <c r="H611" s="24">
        <f t="shared" si="105"/>
        <v>0</v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1</v>
      </c>
      <c r="E618" s="17" t="str">
        <f t="shared" si="103"/>
        <v/>
      </c>
      <c r="F618" s="17">
        <f t="shared" si="104"/>
        <v>1.9047619047619048E-3</v>
      </c>
      <c r="G618" s="17">
        <f t="shared" si="106"/>
        <v>1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606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607</v>
      </c>
      <c r="C8" s="12">
        <f>+C19+C76+C177+C356+C591</f>
        <v>1729</v>
      </c>
      <c r="D8" s="13">
        <f>+D19+D76+D177+D356+D591</f>
        <v>4978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1.8791208791208791</v>
      </c>
      <c r="H8" s="10">
        <f t="shared" ref="H8:H13" si="1">+IF(OR(AND(E8=""),(G8="")),"",E8*G8)</f>
        <v>1.8791208791208791</v>
      </c>
    </row>
    <row r="9" spans="1:8" s="25" customFormat="1" x14ac:dyDescent="0.2">
      <c r="A9" s="21"/>
      <c r="B9" s="22" t="s">
        <v>6</v>
      </c>
      <c r="C9" s="23">
        <f>+C19</f>
        <v>39</v>
      </c>
      <c r="D9" s="23">
        <f>+D19</f>
        <v>5</v>
      </c>
      <c r="E9" s="24">
        <f t="shared" ref="E9:F13" si="2">+C9/C$8</f>
        <v>2.2556390977443608E-2</v>
      </c>
      <c r="F9" s="24">
        <f t="shared" si="2"/>
        <v>1.004419445560466E-3</v>
      </c>
      <c r="G9" s="24">
        <f t="shared" si="0"/>
        <v>-0.87179487179487181</v>
      </c>
      <c r="H9" s="24">
        <f t="shared" si="1"/>
        <v>-1.9664545980335454E-2</v>
      </c>
    </row>
    <row r="10" spans="1:8" s="25" customFormat="1" x14ac:dyDescent="0.2">
      <c r="A10" s="21"/>
      <c r="B10" s="22" t="s">
        <v>7</v>
      </c>
      <c r="C10" s="23">
        <f>+C76</f>
        <v>160</v>
      </c>
      <c r="D10" s="23">
        <f>+D76</f>
        <v>106</v>
      </c>
      <c r="E10" s="24">
        <f t="shared" si="2"/>
        <v>9.2539039907460957E-2</v>
      </c>
      <c r="F10" s="24">
        <f t="shared" si="2"/>
        <v>2.129369224588188E-2</v>
      </c>
      <c r="G10" s="24">
        <f t="shared" si="0"/>
        <v>-0.33750000000000002</v>
      </c>
      <c r="H10" s="24">
        <f t="shared" si="1"/>
        <v>-3.1231925968768073E-2</v>
      </c>
    </row>
    <row r="11" spans="1:8" s="25" customFormat="1" ht="25.5" x14ac:dyDescent="0.2">
      <c r="A11" s="21"/>
      <c r="B11" s="22" t="s">
        <v>8</v>
      </c>
      <c r="C11" s="23">
        <f>+C177</f>
        <v>155</v>
      </c>
      <c r="D11" s="23">
        <f>+D177</f>
        <v>81</v>
      </c>
      <c r="E11" s="24">
        <f t="shared" si="2"/>
        <v>8.9647194910352807E-2</v>
      </c>
      <c r="F11" s="24">
        <f t="shared" si="2"/>
        <v>1.6271595018079552E-2</v>
      </c>
      <c r="G11" s="24">
        <f t="shared" si="0"/>
        <v>-0.47741935483870968</v>
      </c>
      <c r="H11" s="24">
        <f t="shared" si="1"/>
        <v>-4.2799305957200696E-2</v>
      </c>
    </row>
    <row r="12" spans="1:8" s="25" customFormat="1" x14ac:dyDescent="0.2">
      <c r="A12" s="21"/>
      <c r="B12" s="22" t="s">
        <v>9</v>
      </c>
      <c r="C12" s="23">
        <f>+C356</f>
        <v>404</v>
      </c>
      <c r="D12" s="23">
        <f>+D356</f>
        <v>312</v>
      </c>
      <c r="E12" s="24">
        <f t="shared" si="2"/>
        <v>0.23366107576633893</v>
      </c>
      <c r="F12" s="24">
        <f t="shared" si="2"/>
        <v>6.2675773402973076E-2</v>
      </c>
      <c r="G12" s="24">
        <f t="shared" si="0"/>
        <v>-0.22772277227722773</v>
      </c>
      <c r="H12" s="24">
        <f t="shared" si="1"/>
        <v>-5.3209947946790057E-2</v>
      </c>
    </row>
    <row r="13" spans="1:8" s="25" customFormat="1" x14ac:dyDescent="0.2">
      <c r="A13" s="21"/>
      <c r="B13" s="22" t="s">
        <v>10</v>
      </c>
      <c r="C13" s="23">
        <f>+C591</f>
        <v>971</v>
      </c>
      <c r="D13" s="23">
        <f>+D591</f>
        <v>4474</v>
      </c>
      <c r="E13" s="24">
        <f t="shared" si="2"/>
        <v>0.56159629843840375</v>
      </c>
      <c r="F13" s="24">
        <f t="shared" si="2"/>
        <v>0.89875451988750499</v>
      </c>
      <c r="G13" s="24">
        <f t="shared" si="0"/>
        <v>3.607621009268795</v>
      </c>
      <c r="H13" s="24">
        <f t="shared" si="1"/>
        <v>2.0260266049739735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39</v>
      </c>
      <c r="D19" s="19">
        <f>SUM(D20:D70)</f>
        <v>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-0.87179487179487181</v>
      </c>
      <c r="H19" s="20">
        <f t="shared" ref="H19:H50" si="5">+IF(OR(AND(E19=""),(G19="")),"",E19*G19)</f>
        <v>-0.87179487179487181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2</v>
      </c>
      <c r="D22" s="23">
        <v>0</v>
      </c>
      <c r="E22" s="24">
        <f t="shared" si="3"/>
        <v>5.128205128205128E-2</v>
      </c>
      <c r="F22" s="24" t="str">
        <f t="shared" si="4"/>
        <v/>
      </c>
      <c r="G22" s="24">
        <f t="shared" si="6"/>
        <v>-1</v>
      </c>
      <c r="H22" s="24">
        <f t="shared" si="5"/>
        <v>-5.128205128205128E-2</v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2</v>
      </c>
      <c r="D24" s="23">
        <v>0</v>
      </c>
      <c r="E24" s="24">
        <f t="shared" si="3"/>
        <v>5.128205128205128E-2</v>
      </c>
      <c r="F24" s="24" t="str">
        <f t="shared" si="4"/>
        <v/>
      </c>
      <c r="G24" s="24">
        <f t="shared" si="6"/>
        <v>-1</v>
      </c>
      <c r="H24" s="24">
        <f t="shared" si="5"/>
        <v>-5.128205128205128E-2</v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0</v>
      </c>
      <c r="E27" s="24">
        <f t="shared" si="3"/>
        <v>2.564102564102564E-2</v>
      </c>
      <c r="F27" s="24" t="str">
        <f t="shared" si="4"/>
        <v/>
      </c>
      <c r="G27" s="24">
        <f t="shared" si="6"/>
        <v>-1</v>
      </c>
      <c r="H27" s="24">
        <f t="shared" si="5"/>
        <v>-2.564102564102564E-2</v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4</v>
      </c>
      <c r="D29" s="23">
        <v>0</v>
      </c>
      <c r="E29" s="24">
        <f t="shared" si="3"/>
        <v>0.10256410256410256</v>
      </c>
      <c r="F29" s="24" t="str">
        <f t="shared" si="4"/>
        <v/>
      </c>
      <c r="G29" s="24">
        <f t="shared" si="6"/>
        <v>-1</v>
      </c>
      <c r="H29" s="24">
        <f t="shared" si="5"/>
        <v>-0.10256410256410256</v>
      </c>
    </row>
    <row r="30" spans="1:8" s="25" customFormat="1" x14ac:dyDescent="0.2">
      <c r="A30" s="21"/>
      <c r="B30" s="22" t="s">
        <v>22</v>
      </c>
      <c r="C30" s="23">
        <v>7</v>
      </c>
      <c r="D30" s="23">
        <v>1</v>
      </c>
      <c r="E30" s="24">
        <f t="shared" si="3"/>
        <v>0.17948717948717949</v>
      </c>
      <c r="F30" s="24">
        <f t="shared" si="4"/>
        <v>0.2</v>
      </c>
      <c r="G30" s="24">
        <f t="shared" si="6"/>
        <v>-0.8571428571428571</v>
      </c>
      <c r="H30" s="24">
        <f t="shared" si="5"/>
        <v>-0.15384615384615383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2</v>
      </c>
      <c r="D32" s="23">
        <v>0</v>
      </c>
      <c r="E32" s="24">
        <f t="shared" si="3"/>
        <v>5.128205128205128E-2</v>
      </c>
      <c r="F32" s="24" t="str">
        <f t="shared" si="4"/>
        <v/>
      </c>
      <c r="G32" s="24">
        <f t="shared" si="6"/>
        <v>-1</v>
      </c>
      <c r="H32" s="24">
        <f t="shared" si="5"/>
        <v>-5.128205128205128E-2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1</v>
      </c>
      <c r="D34" s="23">
        <v>0</v>
      </c>
      <c r="E34" s="24">
        <f t="shared" si="3"/>
        <v>2.564102564102564E-2</v>
      </c>
      <c r="F34" s="24" t="str">
        <f t="shared" si="4"/>
        <v/>
      </c>
      <c r="G34" s="24">
        <f t="shared" si="6"/>
        <v>-1</v>
      </c>
      <c r="H34" s="24">
        <f t="shared" si="5"/>
        <v>-2.564102564102564E-2</v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0</v>
      </c>
      <c r="E36" s="24">
        <f t="shared" si="3"/>
        <v>2.564102564102564E-2</v>
      </c>
      <c r="F36" s="24" t="str">
        <f t="shared" si="4"/>
        <v/>
      </c>
      <c r="G36" s="24">
        <f t="shared" si="6"/>
        <v>-1</v>
      </c>
      <c r="H36" s="24">
        <f t="shared" si="5"/>
        <v>-2.564102564102564E-2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1</v>
      </c>
      <c r="D38" s="23">
        <v>0</v>
      </c>
      <c r="E38" s="24">
        <f t="shared" si="3"/>
        <v>2.564102564102564E-2</v>
      </c>
      <c r="F38" s="24" t="str">
        <f t="shared" si="4"/>
        <v/>
      </c>
      <c r="G38" s="24">
        <f t="shared" si="6"/>
        <v>-1</v>
      </c>
      <c r="H38" s="24">
        <f t="shared" si="5"/>
        <v>-2.564102564102564E-2</v>
      </c>
    </row>
    <row r="39" spans="1:8" s="25" customFormat="1" x14ac:dyDescent="0.2">
      <c r="A39" s="21"/>
      <c r="B39" s="22" t="s">
        <v>31</v>
      </c>
      <c r="C39" s="23">
        <v>3</v>
      </c>
      <c r="D39" s="23">
        <v>0</v>
      </c>
      <c r="E39" s="24">
        <f t="shared" si="3"/>
        <v>7.6923076923076927E-2</v>
      </c>
      <c r="F39" s="24" t="str">
        <f t="shared" si="4"/>
        <v/>
      </c>
      <c r="G39" s="24">
        <f t="shared" si="6"/>
        <v>-1</v>
      </c>
      <c r="H39" s="24">
        <f t="shared" si="5"/>
        <v>-7.6923076923076927E-2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0</v>
      </c>
      <c r="E41" s="24">
        <f t="shared" si="3"/>
        <v>2.564102564102564E-2</v>
      </c>
      <c r="F41" s="24" t="str">
        <f t="shared" si="4"/>
        <v/>
      </c>
      <c r="G41" s="24">
        <f t="shared" si="6"/>
        <v>-1</v>
      </c>
      <c r="H41" s="24">
        <f t="shared" si="5"/>
        <v>-2.564102564102564E-2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2</v>
      </c>
      <c r="D50" s="23">
        <v>0</v>
      </c>
      <c r="E50" s="24">
        <f t="shared" si="3"/>
        <v>5.128205128205128E-2</v>
      </c>
      <c r="F50" s="24" t="str">
        <f t="shared" si="4"/>
        <v/>
      </c>
      <c r="G50" s="24">
        <f t="shared" si="6"/>
        <v>-1</v>
      </c>
      <c r="H50" s="24">
        <f t="shared" si="5"/>
        <v>-5.128205128205128E-2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1</v>
      </c>
      <c r="D52" s="23">
        <v>0</v>
      </c>
      <c r="E52" s="24">
        <f t="shared" si="7"/>
        <v>2.564102564102564E-2</v>
      </c>
      <c r="F52" s="24" t="str">
        <f t="shared" si="8"/>
        <v/>
      </c>
      <c r="G52" s="24">
        <f t="shared" ref="G52:G70" si="10">+IF(AND(C52=0,D52=0)," ",IF(C52=0,1,IF(D52=0,-1,(D52-C52)/C52)))</f>
        <v>-1</v>
      </c>
      <c r="H52" s="24">
        <f t="shared" si="9"/>
        <v>-2.564102564102564E-2</v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1</v>
      </c>
      <c r="E56" s="24" t="str">
        <f t="shared" si="7"/>
        <v/>
      </c>
      <c r="F56" s="24">
        <f t="shared" si="8"/>
        <v>0.2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1</v>
      </c>
      <c r="D59" s="23">
        <v>0</v>
      </c>
      <c r="E59" s="24">
        <f t="shared" si="7"/>
        <v>2.564102564102564E-2</v>
      </c>
      <c r="F59" s="24" t="str">
        <f t="shared" si="8"/>
        <v/>
      </c>
      <c r="G59" s="24">
        <f t="shared" si="10"/>
        <v>-1</v>
      </c>
      <c r="H59" s="24">
        <f t="shared" si="9"/>
        <v>-2.564102564102564E-2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1</v>
      </c>
      <c r="E62" s="24" t="str">
        <f t="shared" si="7"/>
        <v/>
      </c>
      <c r="F62" s="24">
        <f t="shared" si="8"/>
        <v>0.2</v>
      </c>
      <c r="G62" s="24">
        <f t="shared" si="10"/>
        <v>1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6</v>
      </c>
      <c r="D64" s="23">
        <v>1</v>
      </c>
      <c r="E64" s="24">
        <f t="shared" si="7"/>
        <v>0.15384615384615385</v>
      </c>
      <c r="F64" s="24">
        <f t="shared" si="8"/>
        <v>0.2</v>
      </c>
      <c r="G64" s="24">
        <f t="shared" si="10"/>
        <v>-0.83333333333333337</v>
      </c>
      <c r="H64" s="24">
        <f t="shared" si="9"/>
        <v>-0.12820512820512822</v>
      </c>
    </row>
    <row r="65" spans="1:9" s="25" customFormat="1" x14ac:dyDescent="0.2">
      <c r="A65" s="21"/>
      <c r="B65" s="22" t="s">
        <v>57</v>
      </c>
      <c r="C65" s="23">
        <v>1</v>
      </c>
      <c r="D65" s="23">
        <v>0</v>
      </c>
      <c r="E65" s="24">
        <f t="shared" si="7"/>
        <v>2.564102564102564E-2</v>
      </c>
      <c r="F65" s="24" t="str">
        <f t="shared" si="8"/>
        <v/>
      </c>
      <c r="G65" s="24">
        <f t="shared" si="10"/>
        <v>-1</v>
      </c>
      <c r="H65" s="24">
        <f t="shared" si="9"/>
        <v>-2.564102564102564E-2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2</v>
      </c>
      <c r="D68" s="23">
        <v>1</v>
      </c>
      <c r="E68" s="24">
        <f t="shared" si="7"/>
        <v>5.128205128205128E-2</v>
      </c>
      <c r="F68" s="24">
        <f t="shared" si="8"/>
        <v>0.2</v>
      </c>
      <c r="G68" s="24">
        <f t="shared" si="10"/>
        <v>-0.5</v>
      </c>
      <c r="H68" s="24">
        <f t="shared" si="9"/>
        <v>-2.564102564102564E-2</v>
      </c>
    </row>
    <row r="69" spans="1:9" s="25" customFormat="1" x14ac:dyDescent="0.2">
      <c r="A69" s="21"/>
      <c r="B69" s="22" t="s">
        <v>60</v>
      </c>
      <c r="C69" s="23">
        <v>1</v>
      </c>
      <c r="D69" s="23">
        <v>0</v>
      </c>
      <c r="E69" s="24">
        <f t="shared" si="7"/>
        <v>2.564102564102564E-2</v>
      </c>
      <c r="F69" s="24" t="str">
        <f t="shared" si="8"/>
        <v/>
      </c>
      <c r="G69" s="24">
        <f t="shared" si="10"/>
        <v>-1</v>
      </c>
      <c r="H69" s="24">
        <f t="shared" si="9"/>
        <v>-2.564102564102564E-2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160</v>
      </c>
      <c r="D76" s="19">
        <f>SUM(D77:D171)</f>
        <v>106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-0.33750000000000002</v>
      </c>
      <c r="H76" s="20">
        <f t="shared" ref="H76:H109" si="17">+IF(OR(AND(E76=""),(G76="")),"",E76*G76)</f>
        <v>-0.33750000000000002</v>
      </c>
      <c r="I76" s="25"/>
    </row>
    <row r="77" spans="1:9" s="25" customFormat="1" x14ac:dyDescent="0.2">
      <c r="A77" s="21"/>
      <c r="B77" s="22" t="s">
        <v>62</v>
      </c>
      <c r="C77" s="23">
        <v>4</v>
      </c>
      <c r="D77" s="23">
        <v>0</v>
      </c>
      <c r="E77" s="24">
        <f t="shared" si="15"/>
        <v>2.5000000000000001E-2</v>
      </c>
      <c r="F77" s="24" t="str">
        <f t="shared" si="16"/>
        <v/>
      </c>
      <c r="G77" s="24">
        <f t="shared" ref="G77:G110" si="18">+IF(AND(C77=0,D77=0)," ",IF(C77=0,1,IF(D77=0,-1,(D77-C77)/C77)))</f>
        <v>-1</v>
      </c>
      <c r="H77" s="24">
        <f t="shared" si="17"/>
        <v>-2.5000000000000001E-2</v>
      </c>
    </row>
    <row r="78" spans="1:9" s="25" customFormat="1" ht="25.5" x14ac:dyDescent="0.2">
      <c r="A78" s="21"/>
      <c r="B78" s="22" t="s">
        <v>63</v>
      </c>
      <c r="C78" s="23">
        <v>1</v>
      </c>
      <c r="D78" s="23">
        <v>0</v>
      </c>
      <c r="E78" s="24">
        <f t="shared" si="15"/>
        <v>6.2500000000000003E-3</v>
      </c>
      <c r="F78" s="24" t="str">
        <f t="shared" si="16"/>
        <v/>
      </c>
      <c r="G78" s="24">
        <f t="shared" si="18"/>
        <v>-1</v>
      </c>
      <c r="H78" s="24">
        <f t="shared" si="17"/>
        <v>-6.2500000000000003E-3</v>
      </c>
    </row>
    <row r="79" spans="1:9" s="25" customFormat="1" x14ac:dyDescent="0.2">
      <c r="A79" s="21"/>
      <c r="B79" s="22" t="s">
        <v>64</v>
      </c>
      <c r="C79" s="23">
        <v>1</v>
      </c>
      <c r="D79" s="23">
        <v>0</v>
      </c>
      <c r="E79" s="24">
        <f t="shared" si="15"/>
        <v>6.2500000000000003E-3</v>
      </c>
      <c r="F79" s="24" t="str">
        <f t="shared" si="16"/>
        <v/>
      </c>
      <c r="G79" s="24">
        <f t="shared" si="18"/>
        <v>-1</v>
      </c>
      <c r="H79" s="24">
        <f t="shared" si="17"/>
        <v>-6.2500000000000003E-3</v>
      </c>
    </row>
    <row r="80" spans="1:9" s="25" customFormat="1" x14ac:dyDescent="0.2">
      <c r="A80" s="21"/>
      <c r="B80" s="22" t="s">
        <v>65</v>
      </c>
      <c r="C80" s="23">
        <v>1</v>
      </c>
      <c r="D80" s="23">
        <v>6</v>
      </c>
      <c r="E80" s="24">
        <f t="shared" si="15"/>
        <v>6.2500000000000003E-3</v>
      </c>
      <c r="F80" s="24">
        <f t="shared" si="16"/>
        <v>5.6603773584905662E-2</v>
      </c>
      <c r="G80" s="24">
        <f t="shared" si="18"/>
        <v>5</v>
      </c>
      <c r="H80" s="24">
        <f t="shared" si="17"/>
        <v>3.125E-2</v>
      </c>
    </row>
    <row r="81" spans="1:8" s="25" customFormat="1" ht="25.5" x14ac:dyDescent="0.2">
      <c r="A81" s="21"/>
      <c r="B81" s="22" t="s">
        <v>66</v>
      </c>
      <c r="C81" s="23">
        <v>7</v>
      </c>
      <c r="D81" s="23">
        <v>1</v>
      </c>
      <c r="E81" s="24">
        <f t="shared" si="15"/>
        <v>4.3749999999999997E-2</v>
      </c>
      <c r="F81" s="24">
        <f t="shared" si="16"/>
        <v>9.433962264150943E-3</v>
      </c>
      <c r="G81" s="24">
        <f t="shared" si="18"/>
        <v>-0.8571428571428571</v>
      </c>
      <c r="H81" s="24">
        <f t="shared" si="17"/>
        <v>-3.7499999999999999E-2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0</v>
      </c>
      <c r="E83" s="24">
        <f t="shared" si="15"/>
        <v>6.2500000000000003E-3</v>
      </c>
      <c r="F83" s="24" t="str">
        <f t="shared" si="16"/>
        <v/>
      </c>
      <c r="G83" s="24">
        <f t="shared" si="18"/>
        <v>-1</v>
      </c>
      <c r="H83" s="24">
        <f t="shared" si="17"/>
        <v>-6.2500000000000003E-3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1</v>
      </c>
      <c r="D85" s="23">
        <v>0</v>
      </c>
      <c r="E85" s="24">
        <f t="shared" si="15"/>
        <v>6.2500000000000003E-3</v>
      </c>
      <c r="F85" s="24" t="str">
        <f t="shared" si="16"/>
        <v/>
      </c>
      <c r="G85" s="24">
        <f t="shared" si="18"/>
        <v>-1</v>
      </c>
      <c r="H85" s="24">
        <f t="shared" si="17"/>
        <v>-6.2500000000000003E-3</v>
      </c>
    </row>
    <row r="86" spans="1:8" s="25" customFormat="1" x14ac:dyDescent="0.2">
      <c r="A86" s="21"/>
      <c r="B86" s="22" t="s">
        <v>70</v>
      </c>
      <c r="C86" s="23">
        <v>1</v>
      </c>
      <c r="D86" s="23">
        <v>0</v>
      </c>
      <c r="E86" s="24">
        <f t="shared" si="15"/>
        <v>6.2500000000000003E-3</v>
      </c>
      <c r="F86" s="24" t="str">
        <f t="shared" si="16"/>
        <v/>
      </c>
      <c r="G86" s="24">
        <f t="shared" si="18"/>
        <v>-1</v>
      </c>
      <c r="H86" s="24">
        <f t="shared" si="17"/>
        <v>-6.2500000000000003E-3</v>
      </c>
    </row>
    <row r="87" spans="1:8" s="25" customFormat="1" x14ac:dyDescent="0.2">
      <c r="A87" s="21"/>
      <c r="B87" s="22" t="s">
        <v>71</v>
      </c>
      <c r="C87" s="23">
        <v>1</v>
      </c>
      <c r="D87" s="23">
        <v>0</v>
      </c>
      <c r="E87" s="24">
        <f t="shared" si="15"/>
        <v>6.2500000000000003E-3</v>
      </c>
      <c r="F87" s="24" t="str">
        <f t="shared" si="16"/>
        <v/>
      </c>
      <c r="G87" s="24">
        <f t="shared" si="18"/>
        <v>-1</v>
      </c>
      <c r="H87" s="24">
        <f t="shared" si="17"/>
        <v>-6.2500000000000003E-3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5</v>
      </c>
      <c r="D89" s="23">
        <v>2</v>
      </c>
      <c r="E89" s="24">
        <f t="shared" si="15"/>
        <v>3.125E-2</v>
      </c>
      <c r="F89" s="24">
        <f t="shared" si="16"/>
        <v>1.8867924528301886E-2</v>
      </c>
      <c r="G89" s="24">
        <f t="shared" si="18"/>
        <v>-0.6</v>
      </c>
      <c r="H89" s="24">
        <f t="shared" si="17"/>
        <v>-1.8749999999999999E-2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1</v>
      </c>
      <c r="E91" s="24" t="str">
        <f t="shared" si="15"/>
        <v/>
      </c>
      <c r="F91" s="24">
        <f t="shared" si="16"/>
        <v>9.433962264150943E-3</v>
      </c>
      <c r="G91" s="24">
        <f t="shared" si="18"/>
        <v>1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4</v>
      </c>
      <c r="D92" s="23">
        <v>3</v>
      </c>
      <c r="E92" s="24">
        <f t="shared" si="15"/>
        <v>2.5000000000000001E-2</v>
      </c>
      <c r="F92" s="24">
        <f t="shared" si="16"/>
        <v>2.8301886792452831E-2</v>
      </c>
      <c r="G92" s="24">
        <f t="shared" si="18"/>
        <v>-0.25</v>
      </c>
      <c r="H92" s="24">
        <f t="shared" si="17"/>
        <v>-6.2500000000000003E-3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7</v>
      </c>
      <c r="D94" s="23">
        <v>3</v>
      </c>
      <c r="E94" s="24">
        <f t="shared" si="15"/>
        <v>4.3749999999999997E-2</v>
      </c>
      <c r="F94" s="24">
        <f t="shared" si="16"/>
        <v>2.8301886792452831E-2</v>
      </c>
      <c r="G94" s="24">
        <f t="shared" si="18"/>
        <v>-0.5714285714285714</v>
      </c>
      <c r="H94" s="24">
        <f t="shared" si="17"/>
        <v>-2.4999999999999998E-2</v>
      </c>
    </row>
    <row r="95" spans="1:8" s="25" customFormat="1" x14ac:dyDescent="0.2">
      <c r="A95" s="21"/>
      <c r="B95" s="22" t="s">
        <v>78</v>
      </c>
      <c r="C95" s="23">
        <v>1</v>
      </c>
      <c r="D95" s="23">
        <v>0</v>
      </c>
      <c r="E95" s="24">
        <f t="shared" si="15"/>
        <v>6.2500000000000003E-3</v>
      </c>
      <c r="F95" s="24" t="str">
        <f t="shared" si="16"/>
        <v/>
      </c>
      <c r="G95" s="24">
        <f t="shared" si="18"/>
        <v>-1</v>
      </c>
      <c r="H95" s="24">
        <f t="shared" si="17"/>
        <v>-6.2500000000000003E-3</v>
      </c>
    </row>
    <row r="96" spans="1:8" s="25" customFormat="1" x14ac:dyDescent="0.2">
      <c r="A96" s="21"/>
      <c r="B96" s="22" t="s">
        <v>79</v>
      </c>
      <c r="C96" s="23">
        <v>1</v>
      </c>
      <c r="D96" s="23">
        <v>0</v>
      </c>
      <c r="E96" s="24">
        <f t="shared" si="15"/>
        <v>6.2500000000000003E-3</v>
      </c>
      <c r="F96" s="24" t="str">
        <f t="shared" si="16"/>
        <v/>
      </c>
      <c r="G96" s="24">
        <f t="shared" si="18"/>
        <v>-1</v>
      </c>
      <c r="H96" s="24">
        <f t="shared" si="17"/>
        <v>-6.2500000000000003E-3</v>
      </c>
    </row>
    <row r="97" spans="1:8" s="25" customFormat="1" x14ac:dyDescent="0.2">
      <c r="A97" s="21"/>
      <c r="B97" s="22" t="s">
        <v>80</v>
      </c>
      <c r="C97" s="23">
        <v>3</v>
      </c>
      <c r="D97" s="23">
        <v>3</v>
      </c>
      <c r="E97" s="24">
        <f t="shared" si="15"/>
        <v>1.8749999999999999E-2</v>
      </c>
      <c r="F97" s="24">
        <f t="shared" si="16"/>
        <v>2.8301886792452831E-2</v>
      </c>
      <c r="G97" s="24">
        <f t="shared" si="18"/>
        <v>0</v>
      </c>
      <c r="H97" s="24">
        <f t="shared" si="17"/>
        <v>0</v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2</v>
      </c>
      <c r="D99" s="23">
        <v>1</v>
      </c>
      <c r="E99" s="24">
        <f t="shared" si="15"/>
        <v>1.2500000000000001E-2</v>
      </c>
      <c r="F99" s="24">
        <f t="shared" si="16"/>
        <v>9.433962264150943E-3</v>
      </c>
      <c r="G99" s="24">
        <f t="shared" si="18"/>
        <v>-0.5</v>
      </c>
      <c r="H99" s="24">
        <f t="shared" si="17"/>
        <v>-6.2500000000000003E-3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1</v>
      </c>
      <c r="E100" s="24" t="str">
        <f t="shared" si="15"/>
        <v/>
      </c>
      <c r="F100" s="24">
        <f t="shared" si="16"/>
        <v>9.433962264150943E-3</v>
      </c>
      <c r="G100" s="24">
        <f t="shared" si="18"/>
        <v>1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13</v>
      </c>
      <c r="D102" s="23">
        <v>2</v>
      </c>
      <c r="E102" s="24">
        <f t="shared" si="15"/>
        <v>8.1250000000000003E-2</v>
      </c>
      <c r="F102" s="24">
        <f t="shared" si="16"/>
        <v>1.8867924528301886E-2</v>
      </c>
      <c r="G102" s="24">
        <f t="shared" si="18"/>
        <v>-0.84615384615384615</v>
      </c>
      <c r="H102" s="24">
        <f t="shared" si="17"/>
        <v>-6.8750000000000006E-2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1</v>
      </c>
      <c r="D106" s="23">
        <v>2</v>
      </c>
      <c r="E106" s="24">
        <f t="shared" si="15"/>
        <v>6.2500000000000003E-3</v>
      </c>
      <c r="F106" s="24">
        <f t="shared" si="16"/>
        <v>1.8867924528301886E-2</v>
      </c>
      <c r="G106" s="24">
        <f t="shared" si="18"/>
        <v>1</v>
      </c>
      <c r="H106" s="24">
        <f t="shared" si="17"/>
        <v>6.2500000000000003E-3</v>
      </c>
    </row>
    <row r="107" spans="1:8" s="25" customFormat="1" x14ac:dyDescent="0.2">
      <c r="A107" s="21"/>
      <c r="B107" s="22" t="s">
        <v>90</v>
      </c>
      <c r="C107" s="23">
        <v>2</v>
      </c>
      <c r="D107" s="23">
        <v>0</v>
      </c>
      <c r="E107" s="24">
        <f t="shared" si="15"/>
        <v>1.2500000000000001E-2</v>
      </c>
      <c r="F107" s="24" t="str">
        <f t="shared" si="16"/>
        <v/>
      </c>
      <c r="G107" s="24">
        <f t="shared" si="18"/>
        <v>-1</v>
      </c>
      <c r="H107" s="24">
        <f t="shared" si="17"/>
        <v>-1.2500000000000001E-2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1</v>
      </c>
      <c r="D109" s="23">
        <v>4</v>
      </c>
      <c r="E109" s="24">
        <f t="shared" si="15"/>
        <v>6.2500000000000003E-3</v>
      </c>
      <c r="F109" s="24">
        <f t="shared" si="16"/>
        <v>3.7735849056603772E-2</v>
      </c>
      <c r="G109" s="24">
        <f t="shared" si="18"/>
        <v>3</v>
      </c>
      <c r="H109" s="24">
        <f t="shared" si="17"/>
        <v>1.8750000000000003E-2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1</v>
      </c>
      <c r="D114" s="23">
        <v>1</v>
      </c>
      <c r="E114" s="24">
        <f t="shared" si="27"/>
        <v>6.2500000000000003E-3</v>
      </c>
      <c r="F114" s="24">
        <f t="shared" si="28"/>
        <v>9.433962264150943E-3</v>
      </c>
      <c r="G114" s="24">
        <f t="shared" si="30"/>
        <v>0</v>
      </c>
      <c r="H114" s="24">
        <f t="shared" si="29"/>
        <v>0</v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0</v>
      </c>
      <c r="E115" s="24" t="str">
        <f t="shared" si="27"/>
        <v/>
      </c>
      <c r="F115" s="24" t="str">
        <f t="shared" si="28"/>
        <v/>
      </c>
      <c r="G115" s="24" t="str">
        <f t="shared" si="30"/>
        <v xml:space="preserve"> 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6</v>
      </c>
      <c r="D116" s="23">
        <v>23</v>
      </c>
      <c r="E116" s="24">
        <f t="shared" si="27"/>
        <v>3.7499999999999999E-2</v>
      </c>
      <c r="F116" s="24">
        <f t="shared" si="28"/>
        <v>0.21698113207547171</v>
      </c>
      <c r="G116" s="24">
        <f t="shared" si="30"/>
        <v>2.8333333333333335</v>
      </c>
      <c r="H116" s="24">
        <f t="shared" si="29"/>
        <v>0.10625</v>
      </c>
    </row>
    <row r="117" spans="1:8" s="25" customFormat="1" x14ac:dyDescent="0.2">
      <c r="A117" s="21"/>
      <c r="B117" s="22" t="s">
        <v>100</v>
      </c>
      <c r="C117" s="23">
        <v>4</v>
      </c>
      <c r="D117" s="23">
        <v>0</v>
      </c>
      <c r="E117" s="24">
        <f t="shared" si="27"/>
        <v>2.5000000000000001E-2</v>
      </c>
      <c r="F117" s="24" t="str">
        <f t="shared" si="28"/>
        <v/>
      </c>
      <c r="G117" s="24">
        <f t="shared" si="30"/>
        <v>-1</v>
      </c>
      <c r="H117" s="24">
        <f t="shared" si="29"/>
        <v>-2.5000000000000001E-2</v>
      </c>
    </row>
    <row r="118" spans="1:8" s="25" customFormat="1" x14ac:dyDescent="0.2">
      <c r="A118" s="21"/>
      <c r="B118" s="22" t="s">
        <v>101</v>
      </c>
      <c r="C118" s="23">
        <v>21</v>
      </c>
      <c r="D118" s="23">
        <v>0</v>
      </c>
      <c r="E118" s="24">
        <f t="shared" si="27"/>
        <v>0.13125000000000001</v>
      </c>
      <c r="F118" s="24" t="str">
        <f t="shared" si="28"/>
        <v/>
      </c>
      <c r="G118" s="24">
        <f t="shared" si="30"/>
        <v>-1</v>
      </c>
      <c r="H118" s="24">
        <f t="shared" si="29"/>
        <v>-0.13125000000000001</v>
      </c>
    </row>
    <row r="119" spans="1:8" s="25" customFormat="1" x14ac:dyDescent="0.2">
      <c r="A119" s="21"/>
      <c r="B119" s="22" t="s">
        <v>102</v>
      </c>
      <c r="C119" s="23">
        <v>2</v>
      </c>
      <c r="D119" s="23">
        <v>3</v>
      </c>
      <c r="E119" s="24">
        <f t="shared" si="27"/>
        <v>1.2500000000000001E-2</v>
      </c>
      <c r="F119" s="24">
        <f t="shared" si="28"/>
        <v>2.8301886792452831E-2</v>
      </c>
      <c r="G119" s="24">
        <f t="shared" si="30"/>
        <v>0.5</v>
      </c>
      <c r="H119" s="24">
        <f t="shared" si="29"/>
        <v>6.2500000000000003E-3</v>
      </c>
    </row>
    <row r="120" spans="1:8" s="25" customFormat="1" x14ac:dyDescent="0.2">
      <c r="A120" s="21"/>
      <c r="B120" s="22" t="s">
        <v>103</v>
      </c>
      <c r="C120" s="23">
        <v>1</v>
      </c>
      <c r="D120" s="23">
        <v>1</v>
      </c>
      <c r="E120" s="24">
        <f t="shared" si="27"/>
        <v>6.2500000000000003E-3</v>
      </c>
      <c r="F120" s="24">
        <f t="shared" si="28"/>
        <v>9.433962264150943E-3</v>
      </c>
      <c r="G120" s="24">
        <f t="shared" si="30"/>
        <v>0</v>
      </c>
      <c r="H120" s="24">
        <f t="shared" si="29"/>
        <v>0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1</v>
      </c>
      <c r="E124" s="24" t="str">
        <f t="shared" si="27"/>
        <v/>
      </c>
      <c r="F124" s="24">
        <f t="shared" si="28"/>
        <v>9.433962264150943E-3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2</v>
      </c>
      <c r="E125" s="24" t="str">
        <f t="shared" si="27"/>
        <v/>
      </c>
      <c r="F125" s="24">
        <f t="shared" si="28"/>
        <v>1.8867924528301886E-2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1</v>
      </c>
      <c r="E126" s="24" t="str">
        <f t="shared" si="27"/>
        <v/>
      </c>
      <c r="F126" s="24">
        <f t="shared" si="28"/>
        <v>9.433962264150943E-3</v>
      </c>
      <c r="G126" s="24">
        <f t="shared" si="30"/>
        <v>1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18</v>
      </c>
      <c r="D128" s="23">
        <v>1</v>
      </c>
      <c r="E128" s="24">
        <f t="shared" si="27"/>
        <v>0.1125</v>
      </c>
      <c r="F128" s="24">
        <f t="shared" si="28"/>
        <v>9.433962264150943E-3</v>
      </c>
      <c r="G128" s="24">
        <f t="shared" si="30"/>
        <v>-0.94444444444444442</v>
      </c>
      <c r="H128" s="24">
        <f t="shared" si="29"/>
        <v>-0.10625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6</v>
      </c>
      <c r="D130" s="23">
        <v>5</v>
      </c>
      <c r="E130" s="24">
        <f t="shared" si="27"/>
        <v>3.7499999999999999E-2</v>
      </c>
      <c r="F130" s="24">
        <f t="shared" si="28"/>
        <v>4.716981132075472E-2</v>
      </c>
      <c r="G130" s="24">
        <f t="shared" si="30"/>
        <v>-0.16666666666666666</v>
      </c>
      <c r="H130" s="24">
        <f t="shared" si="29"/>
        <v>-6.2499999999999995E-3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8</v>
      </c>
      <c r="D132" s="23">
        <v>1</v>
      </c>
      <c r="E132" s="24">
        <f t="shared" si="27"/>
        <v>0.05</v>
      </c>
      <c r="F132" s="24">
        <f t="shared" si="28"/>
        <v>9.433962264150943E-3</v>
      </c>
      <c r="G132" s="24">
        <f t="shared" si="30"/>
        <v>-0.875</v>
      </c>
      <c r="H132" s="24">
        <f t="shared" si="29"/>
        <v>-4.3750000000000004E-2</v>
      </c>
    </row>
    <row r="133" spans="1:8" s="25" customFormat="1" x14ac:dyDescent="0.2">
      <c r="A133" s="21"/>
      <c r="B133" s="22" t="s">
        <v>115</v>
      </c>
      <c r="C133" s="23">
        <v>3</v>
      </c>
      <c r="D133" s="23">
        <v>6</v>
      </c>
      <c r="E133" s="24">
        <f t="shared" si="27"/>
        <v>1.8749999999999999E-2</v>
      </c>
      <c r="F133" s="24">
        <f t="shared" si="28"/>
        <v>5.6603773584905662E-2</v>
      </c>
      <c r="G133" s="24">
        <f t="shared" si="30"/>
        <v>1</v>
      </c>
      <c r="H133" s="24">
        <f t="shared" si="29"/>
        <v>1.8749999999999999E-2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1</v>
      </c>
      <c r="D135" s="23">
        <v>6</v>
      </c>
      <c r="E135" s="24">
        <f t="shared" si="27"/>
        <v>6.2500000000000003E-3</v>
      </c>
      <c r="F135" s="24">
        <f t="shared" si="28"/>
        <v>5.6603773584905662E-2</v>
      </c>
      <c r="G135" s="24">
        <f t="shared" si="30"/>
        <v>5</v>
      </c>
      <c r="H135" s="24">
        <f t="shared" si="29"/>
        <v>3.125E-2</v>
      </c>
    </row>
    <row r="136" spans="1:8" s="25" customFormat="1" ht="25.5" x14ac:dyDescent="0.2">
      <c r="A136" s="21"/>
      <c r="B136" s="22" t="s">
        <v>118</v>
      </c>
      <c r="C136" s="23">
        <v>2</v>
      </c>
      <c r="D136" s="23">
        <v>3</v>
      </c>
      <c r="E136" s="24">
        <f t="shared" si="27"/>
        <v>1.2500000000000001E-2</v>
      </c>
      <c r="F136" s="24">
        <f t="shared" si="28"/>
        <v>2.8301886792452831E-2</v>
      </c>
      <c r="G136" s="24">
        <f t="shared" si="30"/>
        <v>0.5</v>
      </c>
      <c r="H136" s="24">
        <f t="shared" si="29"/>
        <v>6.2500000000000003E-3</v>
      </c>
    </row>
    <row r="137" spans="1:8" s="25" customFormat="1" x14ac:dyDescent="0.2">
      <c r="A137" s="21"/>
      <c r="B137" s="22" t="s">
        <v>119</v>
      </c>
      <c r="C137" s="23">
        <v>2</v>
      </c>
      <c r="D137" s="23">
        <v>5</v>
      </c>
      <c r="E137" s="24">
        <f t="shared" si="27"/>
        <v>1.2500000000000001E-2</v>
      </c>
      <c r="F137" s="24">
        <f t="shared" si="28"/>
        <v>4.716981132075472E-2</v>
      </c>
      <c r="G137" s="24">
        <f t="shared" si="30"/>
        <v>1.5</v>
      </c>
      <c r="H137" s="24">
        <f t="shared" si="29"/>
        <v>1.8750000000000003E-2</v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0</v>
      </c>
      <c r="E138" s="24" t="str">
        <f t="shared" si="27"/>
        <v/>
      </c>
      <c r="F138" s="24" t="str">
        <f t="shared" si="28"/>
        <v/>
      </c>
      <c r="G138" s="24" t="str">
        <f t="shared" si="30"/>
        <v xml:space="preserve"> 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9.433962264150943E-3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2</v>
      </c>
      <c r="D140" s="23">
        <v>0</v>
      </c>
      <c r="E140" s="24">
        <f t="shared" si="27"/>
        <v>1.2500000000000001E-2</v>
      </c>
      <c r="F140" s="24" t="str">
        <f t="shared" si="28"/>
        <v/>
      </c>
      <c r="G140" s="24">
        <f t="shared" si="30"/>
        <v>-1</v>
      </c>
      <c r="H140" s="24">
        <f t="shared" si="29"/>
        <v>-1.2500000000000001E-2</v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2</v>
      </c>
      <c r="E141" s="24" t="str">
        <f t="shared" si="27"/>
        <v/>
      </c>
      <c r="F141" s="24">
        <f t="shared" si="28"/>
        <v>1.8867924528301886E-2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1</v>
      </c>
      <c r="D142" s="23">
        <v>0</v>
      </c>
      <c r="E142" s="24">
        <f t="shared" si="27"/>
        <v>6.2500000000000003E-3</v>
      </c>
      <c r="F142" s="24" t="str">
        <f t="shared" si="28"/>
        <v/>
      </c>
      <c r="G142" s="24">
        <f t="shared" si="30"/>
        <v>-1</v>
      </c>
      <c r="H142" s="24">
        <f t="shared" si="29"/>
        <v>-6.2500000000000003E-3</v>
      </c>
    </row>
    <row r="143" spans="1:8" s="25" customFormat="1" x14ac:dyDescent="0.2">
      <c r="A143" s="21"/>
      <c r="B143" s="22" t="s">
        <v>125</v>
      </c>
      <c r="C143" s="23">
        <v>2</v>
      </c>
      <c r="D143" s="23">
        <v>1</v>
      </c>
      <c r="E143" s="24">
        <f t="shared" ref="E143:E171" si="35">+IF(C143=0,"",C143/C$76)</f>
        <v>1.2500000000000001E-2</v>
      </c>
      <c r="F143" s="24">
        <f t="shared" ref="F143:F171" si="36">+IF(D143=0,"",D143/D$76)</f>
        <v>9.433962264150943E-3</v>
      </c>
      <c r="G143" s="24">
        <f t="shared" si="30"/>
        <v>-0.5</v>
      </c>
      <c r="H143" s="24">
        <f t="shared" ref="H143:H171" si="37">+IF(OR(AND(E143=""),(G143="")),"",E143*G143)</f>
        <v>-6.2500000000000003E-3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2</v>
      </c>
      <c r="D145" s="23">
        <v>2</v>
      </c>
      <c r="E145" s="24">
        <f t="shared" si="35"/>
        <v>1.2500000000000001E-2</v>
      </c>
      <c r="F145" s="24">
        <f t="shared" si="36"/>
        <v>1.8867924528301886E-2</v>
      </c>
      <c r="G145" s="24">
        <f t="shared" si="38"/>
        <v>0</v>
      </c>
      <c r="H145" s="24">
        <f t="shared" si="37"/>
        <v>0</v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10</v>
      </c>
      <c r="D148" s="23">
        <v>1</v>
      </c>
      <c r="E148" s="24">
        <f t="shared" si="35"/>
        <v>6.25E-2</v>
      </c>
      <c r="F148" s="24">
        <f t="shared" si="36"/>
        <v>9.433962264150943E-3</v>
      </c>
      <c r="G148" s="24">
        <f t="shared" si="38"/>
        <v>-0.9</v>
      </c>
      <c r="H148" s="24">
        <f t="shared" si="37"/>
        <v>-5.6250000000000001E-2</v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2</v>
      </c>
      <c r="D157" s="23">
        <v>1</v>
      </c>
      <c r="E157" s="24">
        <f t="shared" si="35"/>
        <v>1.2500000000000001E-2</v>
      </c>
      <c r="F157" s="24">
        <f t="shared" si="36"/>
        <v>9.433962264150943E-3</v>
      </c>
      <c r="G157" s="24">
        <f t="shared" si="38"/>
        <v>-0.5</v>
      </c>
      <c r="H157" s="24">
        <f t="shared" si="37"/>
        <v>-6.2500000000000003E-3</v>
      </c>
    </row>
    <row r="158" spans="1:8" s="25" customFormat="1" x14ac:dyDescent="0.2">
      <c r="A158" s="21"/>
      <c r="B158" s="22" t="s">
        <v>140</v>
      </c>
      <c r="C158" s="23">
        <v>1</v>
      </c>
      <c r="D158" s="23">
        <v>0</v>
      </c>
      <c r="E158" s="24">
        <f t="shared" si="35"/>
        <v>6.2500000000000003E-3</v>
      </c>
      <c r="F158" s="24" t="str">
        <f t="shared" si="36"/>
        <v/>
      </c>
      <c r="G158" s="24">
        <f t="shared" si="38"/>
        <v>-1</v>
      </c>
      <c r="H158" s="24">
        <f t="shared" si="37"/>
        <v>-6.2500000000000003E-3</v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2</v>
      </c>
      <c r="D160" s="23">
        <v>1</v>
      </c>
      <c r="E160" s="24">
        <f t="shared" si="35"/>
        <v>1.2500000000000001E-2</v>
      </c>
      <c r="F160" s="24">
        <f t="shared" si="36"/>
        <v>9.433962264150943E-3</v>
      </c>
      <c r="G160" s="24">
        <f t="shared" si="38"/>
        <v>-0.5</v>
      </c>
      <c r="H160" s="24">
        <f t="shared" si="37"/>
        <v>-6.2500000000000003E-3</v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1</v>
      </c>
      <c r="E161" s="24">
        <f t="shared" si="35"/>
        <v>6.2500000000000003E-3</v>
      </c>
      <c r="F161" s="24">
        <f t="shared" si="36"/>
        <v>9.433962264150943E-3</v>
      </c>
      <c r="G161" s="24">
        <f t="shared" si="38"/>
        <v>0</v>
      </c>
      <c r="H161" s="24">
        <f t="shared" si="37"/>
        <v>0</v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1</v>
      </c>
      <c r="E163" s="24" t="str">
        <f t="shared" si="35"/>
        <v/>
      </c>
      <c r="F163" s="24">
        <f t="shared" si="36"/>
        <v>9.433962264150943E-3</v>
      </c>
      <c r="G163" s="24">
        <f t="shared" si="38"/>
        <v>1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4</v>
      </c>
      <c r="D168" s="23">
        <v>7</v>
      </c>
      <c r="E168" s="24">
        <f t="shared" si="35"/>
        <v>2.5000000000000001E-2</v>
      </c>
      <c r="F168" s="24">
        <f t="shared" si="36"/>
        <v>6.6037735849056603E-2</v>
      </c>
      <c r="G168" s="24">
        <f t="shared" si="38"/>
        <v>0.75</v>
      </c>
      <c r="H168" s="24">
        <f t="shared" si="37"/>
        <v>1.8750000000000003E-2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155</v>
      </c>
      <c r="D177" s="19">
        <f>SUM(D178:D350)</f>
        <v>81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-0.47741935483870968</v>
      </c>
      <c r="H177" s="20">
        <f t="shared" ref="H177:H210" si="41">+IF(OR(AND(E177=""),(G177="")),"",E177*G177)</f>
        <v>-0.47741935483870968</v>
      </c>
      <c r="I177" s="25"/>
    </row>
    <row r="178" spans="1:9" s="25" customFormat="1" x14ac:dyDescent="0.2">
      <c r="A178" s="21"/>
      <c r="B178" s="22" t="s">
        <v>154</v>
      </c>
      <c r="C178" s="23">
        <v>2</v>
      </c>
      <c r="D178" s="23">
        <v>0</v>
      </c>
      <c r="E178" s="24">
        <f t="shared" si="39"/>
        <v>1.2903225806451613E-2</v>
      </c>
      <c r="F178" s="24" t="str">
        <f t="shared" si="40"/>
        <v/>
      </c>
      <c r="G178" s="24">
        <f t="shared" ref="G178:G211" si="42">+IF(AND(C178=0,D178=0)," ",IF(C178=0,1,IF(D178=0,-1,(D178-C178)/C178)))</f>
        <v>-1</v>
      </c>
      <c r="H178" s="24">
        <f t="shared" si="41"/>
        <v>-1.2903225806451613E-2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0</v>
      </c>
      <c r="E179" s="24">
        <f t="shared" si="39"/>
        <v>6.4516129032258064E-3</v>
      </c>
      <c r="F179" s="24" t="str">
        <f t="shared" si="40"/>
        <v/>
      </c>
      <c r="G179" s="24">
        <f t="shared" si="42"/>
        <v>-1</v>
      </c>
      <c r="H179" s="24">
        <f t="shared" si="41"/>
        <v>-6.4516129032258064E-3</v>
      </c>
    </row>
    <row r="180" spans="1:9" s="25" customFormat="1" ht="38.25" x14ac:dyDescent="0.2">
      <c r="A180" s="21"/>
      <c r="B180" s="22" t="s">
        <v>156</v>
      </c>
      <c r="C180" s="23">
        <v>2</v>
      </c>
      <c r="D180" s="23">
        <v>0</v>
      </c>
      <c r="E180" s="24">
        <f t="shared" si="39"/>
        <v>1.2903225806451613E-2</v>
      </c>
      <c r="F180" s="24" t="str">
        <f t="shared" si="40"/>
        <v/>
      </c>
      <c r="G180" s="24">
        <f t="shared" si="42"/>
        <v>-1</v>
      </c>
      <c r="H180" s="24">
        <f t="shared" si="41"/>
        <v>-1.2903225806451613E-2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2</v>
      </c>
      <c r="D182" s="23">
        <v>2</v>
      </c>
      <c r="E182" s="24">
        <f t="shared" si="39"/>
        <v>1.2903225806451613E-2</v>
      </c>
      <c r="F182" s="24">
        <f t="shared" si="40"/>
        <v>2.4691358024691357E-2</v>
      </c>
      <c r="G182" s="24">
        <f t="shared" si="42"/>
        <v>0</v>
      </c>
      <c r="H182" s="24">
        <f t="shared" si="41"/>
        <v>0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22</v>
      </c>
      <c r="D184" s="23">
        <v>7</v>
      </c>
      <c r="E184" s="24">
        <f t="shared" si="39"/>
        <v>0.14193548387096774</v>
      </c>
      <c r="F184" s="24">
        <f t="shared" si="40"/>
        <v>8.6419753086419748E-2</v>
      </c>
      <c r="G184" s="24">
        <f t="shared" si="42"/>
        <v>-0.68181818181818177</v>
      </c>
      <c r="H184" s="24">
        <f t="shared" si="41"/>
        <v>-9.6774193548387094E-2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1</v>
      </c>
      <c r="D186" s="23">
        <v>2</v>
      </c>
      <c r="E186" s="24">
        <f t="shared" si="39"/>
        <v>6.4516129032258064E-3</v>
      </c>
      <c r="F186" s="24">
        <f t="shared" si="40"/>
        <v>2.4691358024691357E-2</v>
      </c>
      <c r="G186" s="24">
        <f t="shared" si="42"/>
        <v>1</v>
      </c>
      <c r="H186" s="24">
        <f t="shared" si="41"/>
        <v>6.4516129032258064E-3</v>
      </c>
    </row>
    <row r="187" spans="1:9" s="25" customFormat="1" x14ac:dyDescent="0.2">
      <c r="A187" s="21"/>
      <c r="B187" s="22" t="s">
        <v>162</v>
      </c>
      <c r="C187" s="23">
        <v>1</v>
      </c>
      <c r="D187" s="23">
        <v>1</v>
      </c>
      <c r="E187" s="24">
        <f t="shared" si="39"/>
        <v>6.4516129032258064E-3</v>
      </c>
      <c r="F187" s="24">
        <f t="shared" si="40"/>
        <v>1.2345679012345678E-2</v>
      </c>
      <c r="G187" s="24">
        <f t="shared" si="42"/>
        <v>0</v>
      </c>
      <c r="H187" s="24">
        <f t="shared" si="41"/>
        <v>0</v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1</v>
      </c>
      <c r="D190" s="23">
        <v>0</v>
      </c>
      <c r="E190" s="24">
        <f t="shared" si="39"/>
        <v>6.4516129032258064E-3</v>
      </c>
      <c r="F190" s="24" t="str">
        <f t="shared" si="40"/>
        <v/>
      </c>
      <c r="G190" s="24">
        <f t="shared" si="42"/>
        <v>-1</v>
      </c>
      <c r="H190" s="24">
        <f t="shared" si="41"/>
        <v>-6.4516129032258064E-3</v>
      </c>
    </row>
    <row r="191" spans="1:9" s="25" customFormat="1" x14ac:dyDescent="0.2">
      <c r="A191" s="21"/>
      <c r="B191" s="22" t="s">
        <v>166</v>
      </c>
      <c r="C191" s="23">
        <v>2</v>
      </c>
      <c r="D191" s="23">
        <v>0</v>
      </c>
      <c r="E191" s="24">
        <f t="shared" si="39"/>
        <v>1.2903225806451613E-2</v>
      </c>
      <c r="F191" s="24" t="str">
        <f t="shared" si="40"/>
        <v/>
      </c>
      <c r="G191" s="24">
        <f t="shared" si="42"/>
        <v>-1</v>
      </c>
      <c r="H191" s="24">
        <f t="shared" si="41"/>
        <v>-1.2903225806451613E-2</v>
      </c>
    </row>
    <row r="192" spans="1:9" s="25" customFormat="1" x14ac:dyDescent="0.2">
      <c r="A192" s="21"/>
      <c r="B192" s="22" t="s">
        <v>167</v>
      </c>
      <c r="C192" s="23">
        <v>0</v>
      </c>
      <c r="D192" s="23">
        <v>5</v>
      </c>
      <c r="E192" s="24" t="str">
        <f t="shared" si="39"/>
        <v/>
      </c>
      <c r="F192" s="24">
        <f t="shared" si="40"/>
        <v>6.1728395061728392E-2</v>
      </c>
      <c r="G192" s="24">
        <f t="shared" si="42"/>
        <v>1</v>
      </c>
      <c r="H192" s="24" t="str">
        <f t="shared" si="41"/>
        <v/>
      </c>
    </row>
    <row r="193" spans="1:8" s="25" customFormat="1" ht="25.5" x14ac:dyDescent="0.2">
      <c r="A193" s="21"/>
      <c r="B193" s="22" t="s">
        <v>168</v>
      </c>
      <c r="C193" s="23">
        <v>2</v>
      </c>
      <c r="D193" s="23">
        <v>1</v>
      </c>
      <c r="E193" s="24">
        <f t="shared" si="39"/>
        <v>1.2903225806451613E-2</v>
      </c>
      <c r="F193" s="24">
        <f t="shared" si="40"/>
        <v>1.2345679012345678E-2</v>
      </c>
      <c r="G193" s="24">
        <f t="shared" si="42"/>
        <v>-0.5</v>
      </c>
      <c r="H193" s="24">
        <f t="shared" si="41"/>
        <v>-6.4516129032258064E-3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1</v>
      </c>
      <c r="D195" s="23">
        <v>0</v>
      </c>
      <c r="E195" s="24">
        <f t="shared" si="39"/>
        <v>6.4516129032258064E-3</v>
      </c>
      <c r="F195" s="24" t="str">
        <f t="shared" si="40"/>
        <v/>
      </c>
      <c r="G195" s="24">
        <f t="shared" si="42"/>
        <v>-1</v>
      </c>
      <c r="H195" s="24">
        <f t="shared" si="41"/>
        <v>-6.4516129032258064E-3</v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2</v>
      </c>
      <c r="E198" s="24" t="str">
        <f t="shared" si="39"/>
        <v/>
      </c>
      <c r="F198" s="24">
        <f t="shared" si="40"/>
        <v>2.4691358024691357E-2</v>
      </c>
      <c r="G198" s="24">
        <f t="shared" si="42"/>
        <v>1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1</v>
      </c>
      <c r="D199" s="23">
        <v>1</v>
      </c>
      <c r="E199" s="24">
        <f t="shared" si="39"/>
        <v>6.4516129032258064E-3</v>
      </c>
      <c r="F199" s="24">
        <f t="shared" si="40"/>
        <v>1.2345679012345678E-2</v>
      </c>
      <c r="G199" s="24">
        <f t="shared" si="42"/>
        <v>0</v>
      </c>
      <c r="H199" s="24">
        <f t="shared" si="41"/>
        <v>0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1</v>
      </c>
      <c r="D202" s="23">
        <v>0</v>
      </c>
      <c r="E202" s="24">
        <f t="shared" si="39"/>
        <v>6.4516129032258064E-3</v>
      </c>
      <c r="F202" s="24" t="str">
        <f t="shared" si="40"/>
        <v/>
      </c>
      <c r="G202" s="24">
        <f t="shared" si="42"/>
        <v>-1</v>
      </c>
      <c r="H202" s="24">
        <f t="shared" si="41"/>
        <v>-6.4516129032258064E-3</v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</v>
      </c>
      <c r="D204" s="23">
        <v>0</v>
      </c>
      <c r="E204" s="24">
        <f t="shared" si="39"/>
        <v>6.4516129032258064E-3</v>
      </c>
      <c r="F204" s="24" t="str">
        <f t="shared" si="40"/>
        <v/>
      </c>
      <c r="G204" s="24">
        <f t="shared" si="42"/>
        <v>-1</v>
      </c>
      <c r="H204" s="24">
        <f t="shared" si="41"/>
        <v>-6.4516129032258064E-3</v>
      </c>
    </row>
    <row r="205" spans="1:8" s="25" customFormat="1" ht="25.5" x14ac:dyDescent="0.2">
      <c r="A205" s="21"/>
      <c r="B205" s="22" t="s">
        <v>180</v>
      </c>
      <c r="C205" s="23">
        <v>1</v>
      </c>
      <c r="D205" s="23">
        <v>0</v>
      </c>
      <c r="E205" s="24">
        <f t="shared" si="39"/>
        <v>6.4516129032258064E-3</v>
      </c>
      <c r="F205" s="24" t="str">
        <f t="shared" si="40"/>
        <v/>
      </c>
      <c r="G205" s="24">
        <f t="shared" si="42"/>
        <v>-1</v>
      </c>
      <c r="H205" s="24">
        <f t="shared" si="41"/>
        <v>-6.4516129032258064E-3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0</v>
      </c>
      <c r="D207" s="23">
        <v>1</v>
      </c>
      <c r="E207" s="24" t="str">
        <f t="shared" si="39"/>
        <v/>
      </c>
      <c r="F207" s="24">
        <f t="shared" si="40"/>
        <v>1.2345679012345678E-2</v>
      </c>
      <c r="G207" s="24">
        <f t="shared" si="42"/>
        <v>1</v>
      </c>
      <c r="H207" s="24" t="str">
        <f t="shared" si="41"/>
        <v/>
      </c>
    </row>
    <row r="208" spans="1:8" s="25" customFormat="1" x14ac:dyDescent="0.2">
      <c r="A208" s="21"/>
      <c r="B208" s="22" t="s">
        <v>182</v>
      </c>
      <c r="C208" s="23">
        <v>3</v>
      </c>
      <c r="D208" s="23">
        <v>1</v>
      </c>
      <c r="E208" s="24">
        <f t="shared" si="39"/>
        <v>1.935483870967742E-2</v>
      </c>
      <c r="F208" s="24">
        <f t="shared" si="40"/>
        <v>1.2345679012345678E-2</v>
      </c>
      <c r="G208" s="24">
        <f t="shared" si="42"/>
        <v>-0.66666666666666663</v>
      </c>
      <c r="H208" s="24">
        <f t="shared" si="41"/>
        <v>-1.2903225806451613E-2</v>
      </c>
    </row>
    <row r="209" spans="1:8" s="25" customFormat="1" x14ac:dyDescent="0.2">
      <c r="A209" s="21"/>
      <c r="B209" s="22" t="s">
        <v>183</v>
      </c>
      <c r="C209" s="23">
        <v>5</v>
      </c>
      <c r="D209" s="23">
        <v>4</v>
      </c>
      <c r="E209" s="24">
        <f t="shared" si="39"/>
        <v>3.2258064516129031E-2</v>
      </c>
      <c r="F209" s="24">
        <f t="shared" si="40"/>
        <v>4.9382716049382713E-2</v>
      </c>
      <c r="G209" s="24">
        <f t="shared" si="42"/>
        <v>-0.2</v>
      </c>
      <c r="H209" s="24">
        <f t="shared" si="41"/>
        <v>-6.4516129032258064E-3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0</v>
      </c>
      <c r="E210" s="24">
        <f t="shared" si="39"/>
        <v>2.5806451612903226E-2</v>
      </c>
      <c r="F210" s="24" t="str">
        <f t="shared" si="40"/>
        <v/>
      </c>
      <c r="G210" s="24">
        <f t="shared" si="42"/>
        <v>-1</v>
      </c>
      <c r="H210" s="24">
        <f t="shared" si="41"/>
        <v>-2.5806451612903226E-2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2</v>
      </c>
      <c r="E211" s="24" t="str">
        <f t="shared" ref="E211:E241" si="51">+IF(C211=0,"",C211/C$177)</f>
        <v/>
      </c>
      <c r="F211" s="24">
        <f t="shared" ref="F211:F241" si="52">+IF(D211=0,"",D211/D$177)</f>
        <v>2.4691358024691357E-2</v>
      </c>
      <c r="G211" s="24">
        <f t="shared" si="42"/>
        <v>1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2</v>
      </c>
      <c r="D215" s="23">
        <v>0</v>
      </c>
      <c r="E215" s="24">
        <f t="shared" si="51"/>
        <v>1.2903225806451613E-2</v>
      </c>
      <c r="F215" s="24" t="str">
        <f t="shared" si="52"/>
        <v/>
      </c>
      <c r="G215" s="24">
        <f t="shared" si="54"/>
        <v>-1</v>
      </c>
      <c r="H215" s="24">
        <f t="shared" si="53"/>
        <v>-1.2903225806451613E-2</v>
      </c>
    </row>
    <row r="216" spans="1:8" s="25" customFormat="1" x14ac:dyDescent="0.2">
      <c r="A216" s="21"/>
      <c r="B216" s="22" t="s">
        <v>190</v>
      </c>
      <c r="C216" s="23">
        <v>3</v>
      </c>
      <c r="D216" s="23">
        <v>2</v>
      </c>
      <c r="E216" s="24">
        <f t="shared" si="51"/>
        <v>1.935483870967742E-2</v>
      </c>
      <c r="F216" s="24">
        <f t="shared" si="52"/>
        <v>2.4691358024691357E-2</v>
      </c>
      <c r="G216" s="24">
        <f t="shared" si="54"/>
        <v>-0.33333333333333331</v>
      </c>
      <c r="H216" s="24">
        <f t="shared" si="53"/>
        <v>-6.4516129032258064E-3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5</v>
      </c>
      <c r="D219" s="23">
        <v>0</v>
      </c>
      <c r="E219" s="24">
        <f t="shared" si="51"/>
        <v>3.2258064516129031E-2</v>
      </c>
      <c r="F219" s="24" t="str">
        <f t="shared" si="52"/>
        <v/>
      </c>
      <c r="G219" s="24">
        <f t="shared" si="54"/>
        <v>-1</v>
      </c>
      <c r="H219" s="24">
        <f t="shared" si="53"/>
        <v>-3.2258064516129031E-2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0</v>
      </c>
      <c r="E220" s="24">
        <f t="shared" si="51"/>
        <v>6.4516129032258064E-3</v>
      </c>
      <c r="F220" s="24" t="str">
        <f t="shared" si="52"/>
        <v/>
      </c>
      <c r="G220" s="24">
        <f t="shared" si="54"/>
        <v>-1</v>
      </c>
      <c r="H220" s="24">
        <f t="shared" si="53"/>
        <v>-6.4516129032258064E-3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1</v>
      </c>
      <c r="E224" s="24" t="str">
        <f t="shared" si="51"/>
        <v/>
      </c>
      <c r="F224" s="24">
        <f t="shared" si="52"/>
        <v>1.2345679012345678E-2</v>
      </c>
      <c r="G224" s="24">
        <f t="shared" si="54"/>
        <v>1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12</v>
      </c>
      <c r="D231" s="23">
        <v>1</v>
      </c>
      <c r="E231" s="24">
        <f t="shared" si="51"/>
        <v>7.7419354838709681E-2</v>
      </c>
      <c r="F231" s="24">
        <f t="shared" si="52"/>
        <v>1.2345679012345678E-2</v>
      </c>
      <c r="G231" s="24">
        <f t="shared" si="54"/>
        <v>-0.91666666666666663</v>
      </c>
      <c r="H231" s="24">
        <f t="shared" si="53"/>
        <v>-7.0967741935483872E-2</v>
      </c>
    </row>
    <row r="232" spans="1:8" s="25" customFormat="1" x14ac:dyDescent="0.2">
      <c r="A232" s="21"/>
      <c r="B232" s="22" t="s">
        <v>206</v>
      </c>
      <c r="C232" s="23">
        <v>1</v>
      </c>
      <c r="D232" s="23">
        <v>0</v>
      </c>
      <c r="E232" s="24">
        <f t="shared" si="51"/>
        <v>6.4516129032258064E-3</v>
      </c>
      <c r="F232" s="24" t="str">
        <f t="shared" si="52"/>
        <v/>
      </c>
      <c r="G232" s="24">
        <f t="shared" si="54"/>
        <v>-1</v>
      </c>
      <c r="H232" s="24">
        <f t="shared" si="53"/>
        <v>-6.4516129032258064E-3</v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</v>
      </c>
      <c r="D237" s="23">
        <v>1</v>
      </c>
      <c r="E237" s="24">
        <f t="shared" si="51"/>
        <v>6.4516129032258064E-3</v>
      </c>
      <c r="F237" s="24">
        <f t="shared" si="52"/>
        <v>1.2345679012345678E-2</v>
      </c>
      <c r="G237" s="24">
        <f t="shared" si="54"/>
        <v>0</v>
      </c>
      <c r="H237" s="24">
        <f t="shared" si="53"/>
        <v>0</v>
      </c>
    </row>
    <row r="238" spans="1:8" s="25" customFormat="1" x14ac:dyDescent="0.2">
      <c r="A238" s="21"/>
      <c r="B238" s="22" t="s">
        <v>212</v>
      </c>
      <c r="C238" s="23">
        <v>3</v>
      </c>
      <c r="D238" s="23">
        <v>0</v>
      </c>
      <c r="E238" s="24">
        <f t="shared" si="51"/>
        <v>1.935483870967742E-2</v>
      </c>
      <c r="F238" s="24" t="str">
        <f t="shared" si="52"/>
        <v/>
      </c>
      <c r="G238" s="24">
        <f t="shared" si="54"/>
        <v>-1</v>
      </c>
      <c r="H238" s="24">
        <f t="shared" si="53"/>
        <v>-1.935483870967742E-2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1</v>
      </c>
      <c r="D241" s="23">
        <v>0</v>
      </c>
      <c r="E241" s="24">
        <f t="shared" si="51"/>
        <v>6.4516129032258064E-3</v>
      </c>
      <c r="F241" s="24" t="str">
        <f t="shared" si="52"/>
        <v/>
      </c>
      <c r="G241" s="24">
        <f t="shared" si="54"/>
        <v>-1</v>
      </c>
      <c r="H241" s="24">
        <f t="shared" si="53"/>
        <v>-6.4516129032258064E-3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2</v>
      </c>
      <c r="D244" s="23">
        <v>2</v>
      </c>
      <c r="E244" s="24">
        <f t="shared" si="55"/>
        <v>1.2903225806451613E-2</v>
      </c>
      <c r="F244" s="24">
        <f t="shared" si="56"/>
        <v>2.4691358024691357E-2</v>
      </c>
      <c r="G244" s="24">
        <f t="shared" ref="G244:G275" si="62">+IF(AND(C244=0,D244=0)," ",IF(C244=0,1,IF(D244=0,-1,(D244-C244)/C244)))</f>
        <v>0</v>
      </c>
      <c r="H244" s="24">
        <f t="shared" si="57"/>
        <v>0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3</v>
      </c>
      <c r="E247" s="24" t="str">
        <f t="shared" si="55"/>
        <v/>
      </c>
      <c r="F247" s="24">
        <f t="shared" si="56"/>
        <v>3.7037037037037035E-2</v>
      </c>
      <c r="G247" s="24">
        <f t="shared" si="62"/>
        <v>1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1</v>
      </c>
      <c r="D250" s="23">
        <v>1</v>
      </c>
      <c r="E250" s="24">
        <f t="shared" si="55"/>
        <v>6.4516129032258064E-3</v>
      </c>
      <c r="F250" s="24">
        <f t="shared" si="56"/>
        <v>1.2345679012345678E-2</v>
      </c>
      <c r="G250" s="24">
        <f t="shared" si="62"/>
        <v>0</v>
      </c>
      <c r="H250" s="24">
        <f t="shared" si="57"/>
        <v>0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1.2345679012345678E-2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1</v>
      </c>
      <c r="E265" s="24">
        <f t="shared" si="55"/>
        <v>6.4516129032258064E-3</v>
      </c>
      <c r="F265" s="24">
        <f t="shared" si="56"/>
        <v>1.2345679012345678E-2</v>
      </c>
      <c r="G265" s="24">
        <f t="shared" si="62"/>
        <v>0</v>
      </c>
      <c r="H265" s="24">
        <f t="shared" si="57"/>
        <v>0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1</v>
      </c>
      <c r="D267" s="23">
        <v>0</v>
      </c>
      <c r="E267" s="24">
        <f t="shared" si="55"/>
        <v>6.4516129032258064E-3</v>
      </c>
      <c r="F267" s="24" t="str">
        <f t="shared" si="56"/>
        <v/>
      </c>
      <c r="G267" s="24">
        <f t="shared" si="62"/>
        <v>-1</v>
      </c>
      <c r="H267" s="24">
        <f t="shared" si="57"/>
        <v>-6.4516129032258064E-3</v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3</v>
      </c>
      <c r="D270" s="23">
        <v>3</v>
      </c>
      <c r="E270" s="24">
        <f t="shared" si="55"/>
        <v>1.935483870967742E-2</v>
      </c>
      <c r="F270" s="24">
        <f t="shared" si="56"/>
        <v>3.7037037037037035E-2</v>
      </c>
      <c r="G270" s="24">
        <f t="shared" si="62"/>
        <v>0</v>
      </c>
      <c r="H270" s="24">
        <f t="shared" si="57"/>
        <v>0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1</v>
      </c>
      <c r="E276" s="24">
        <f t="shared" si="63"/>
        <v>6.4516129032258064E-3</v>
      </c>
      <c r="F276" s="24">
        <f t="shared" si="64"/>
        <v>1.2345679012345678E-2</v>
      </c>
      <c r="G276" s="24">
        <f t="shared" ref="G276:G307" si="66">+IF(AND(C276=0,D276=0)," ",IF(C276=0,1,IF(D276=0,-1,(D276-C276)/C276)))</f>
        <v>0</v>
      </c>
      <c r="H276" s="24">
        <f t="shared" si="65"/>
        <v>0</v>
      </c>
    </row>
    <row r="277" spans="1:8" s="25" customFormat="1" x14ac:dyDescent="0.2">
      <c r="A277" s="21"/>
      <c r="B277" s="22" t="s">
        <v>246</v>
      </c>
      <c r="C277" s="23">
        <v>17</v>
      </c>
      <c r="D277" s="23">
        <v>0</v>
      </c>
      <c r="E277" s="24">
        <f t="shared" si="63"/>
        <v>0.10967741935483871</v>
      </c>
      <c r="F277" s="24" t="str">
        <f t="shared" si="64"/>
        <v/>
      </c>
      <c r="G277" s="24">
        <f t="shared" si="66"/>
        <v>-1</v>
      </c>
      <c r="H277" s="24">
        <f t="shared" si="65"/>
        <v>-0.10967741935483871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</v>
      </c>
      <c r="D281" s="23">
        <v>0</v>
      </c>
      <c r="E281" s="24">
        <f t="shared" si="63"/>
        <v>6.4516129032258064E-3</v>
      </c>
      <c r="F281" s="24" t="str">
        <f t="shared" si="64"/>
        <v/>
      </c>
      <c r="G281" s="24">
        <f t="shared" si="66"/>
        <v>-1</v>
      </c>
      <c r="H281" s="24">
        <f t="shared" si="65"/>
        <v>-6.4516129032258064E-3</v>
      </c>
    </row>
    <row r="282" spans="1:8" s="25" customFormat="1" ht="25.5" x14ac:dyDescent="0.2">
      <c r="A282" s="21"/>
      <c r="B282" s="22" t="s">
        <v>251</v>
      </c>
      <c r="C282" s="23">
        <v>11</v>
      </c>
      <c r="D282" s="23">
        <v>8</v>
      </c>
      <c r="E282" s="24">
        <f t="shared" si="63"/>
        <v>7.0967741935483872E-2</v>
      </c>
      <c r="F282" s="24">
        <f t="shared" si="64"/>
        <v>9.8765432098765427E-2</v>
      </c>
      <c r="G282" s="24">
        <f t="shared" si="66"/>
        <v>-0.27272727272727271</v>
      </c>
      <c r="H282" s="24">
        <f t="shared" si="65"/>
        <v>-1.9354838709677417E-2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1</v>
      </c>
      <c r="E283" s="24" t="str">
        <f t="shared" si="63"/>
        <v/>
      </c>
      <c r="F283" s="24">
        <f t="shared" si="64"/>
        <v>1.2345679012345678E-2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1</v>
      </c>
      <c r="E287" s="24" t="str">
        <f t="shared" si="63"/>
        <v/>
      </c>
      <c r="F287" s="24">
        <f t="shared" si="64"/>
        <v>1.2345679012345678E-2</v>
      </c>
      <c r="G287" s="24">
        <f t="shared" si="66"/>
        <v>1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2</v>
      </c>
      <c r="E288" s="24">
        <f t="shared" si="63"/>
        <v>6.4516129032258064E-3</v>
      </c>
      <c r="F288" s="24">
        <f t="shared" si="64"/>
        <v>2.4691358024691357E-2</v>
      </c>
      <c r="G288" s="24">
        <f t="shared" si="66"/>
        <v>1</v>
      </c>
      <c r="H288" s="24">
        <f t="shared" si="65"/>
        <v>6.4516129032258064E-3</v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2</v>
      </c>
      <c r="E289" s="24" t="str">
        <f t="shared" si="63"/>
        <v/>
      </c>
      <c r="F289" s="24">
        <f t="shared" si="64"/>
        <v>2.4691358024691357E-2</v>
      </c>
      <c r="G289" s="24">
        <f t="shared" si="66"/>
        <v>1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</v>
      </c>
      <c r="D292" s="23">
        <v>3</v>
      </c>
      <c r="E292" s="24">
        <f t="shared" si="63"/>
        <v>1.2903225806451613E-2</v>
      </c>
      <c r="F292" s="24">
        <f t="shared" si="64"/>
        <v>3.7037037037037035E-2</v>
      </c>
      <c r="G292" s="24">
        <f t="shared" si="66"/>
        <v>0.5</v>
      </c>
      <c r="H292" s="24">
        <f t="shared" si="65"/>
        <v>6.4516129032258064E-3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1</v>
      </c>
      <c r="D294" s="23">
        <v>2</v>
      </c>
      <c r="E294" s="24">
        <f t="shared" si="63"/>
        <v>6.4516129032258064E-3</v>
      </c>
      <c r="F294" s="24">
        <f t="shared" si="64"/>
        <v>2.4691358024691357E-2</v>
      </c>
      <c r="G294" s="24">
        <f t="shared" si="66"/>
        <v>1</v>
      </c>
      <c r="H294" s="24">
        <f t="shared" si="65"/>
        <v>6.4516129032258064E-3</v>
      </c>
    </row>
    <row r="295" spans="1:8" s="25" customFormat="1" x14ac:dyDescent="0.2">
      <c r="A295" s="21"/>
      <c r="B295" s="22" t="s">
        <v>264</v>
      </c>
      <c r="C295" s="23">
        <v>1</v>
      </c>
      <c r="D295" s="23">
        <v>0</v>
      </c>
      <c r="E295" s="24">
        <f t="shared" si="63"/>
        <v>6.4516129032258064E-3</v>
      </c>
      <c r="F295" s="24" t="str">
        <f t="shared" si="64"/>
        <v/>
      </c>
      <c r="G295" s="24">
        <f t="shared" si="66"/>
        <v>-1</v>
      </c>
      <c r="H295" s="24">
        <f t="shared" si="65"/>
        <v>-6.4516129032258064E-3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0</v>
      </c>
      <c r="E296" s="24">
        <f t="shared" si="63"/>
        <v>6.4516129032258064E-3</v>
      </c>
      <c r="F296" s="24" t="str">
        <f t="shared" si="64"/>
        <v/>
      </c>
      <c r="G296" s="24">
        <f t="shared" si="66"/>
        <v>-1</v>
      </c>
      <c r="H296" s="24">
        <f t="shared" si="65"/>
        <v>-6.4516129032258064E-3</v>
      </c>
    </row>
    <row r="297" spans="1:8" s="25" customFormat="1" x14ac:dyDescent="0.2">
      <c r="A297" s="21"/>
      <c r="B297" s="22" t="s">
        <v>265</v>
      </c>
      <c r="C297" s="23">
        <v>1</v>
      </c>
      <c r="D297" s="23">
        <v>2</v>
      </c>
      <c r="E297" s="24">
        <f t="shared" si="63"/>
        <v>6.4516129032258064E-3</v>
      </c>
      <c r="F297" s="24">
        <f t="shared" si="64"/>
        <v>2.4691358024691357E-2</v>
      </c>
      <c r="G297" s="24">
        <f t="shared" si="66"/>
        <v>1</v>
      </c>
      <c r="H297" s="24">
        <f t="shared" si="65"/>
        <v>6.4516129032258064E-3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1</v>
      </c>
      <c r="D299" s="23">
        <v>1</v>
      </c>
      <c r="E299" s="24">
        <f t="shared" si="63"/>
        <v>6.4516129032258064E-3</v>
      </c>
      <c r="F299" s="24">
        <f t="shared" si="64"/>
        <v>1.2345679012345678E-2</v>
      </c>
      <c r="G299" s="24">
        <f t="shared" si="66"/>
        <v>0</v>
      </c>
      <c r="H299" s="24">
        <f t="shared" si="65"/>
        <v>0</v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3</v>
      </c>
      <c r="E300" s="24" t="str">
        <f t="shared" si="63"/>
        <v/>
      </c>
      <c r="F300" s="24">
        <f t="shared" si="64"/>
        <v>3.7037037037037035E-2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1</v>
      </c>
      <c r="E301" s="24" t="str">
        <f t="shared" si="63"/>
        <v/>
      </c>
      <c r="F301" s="24">
        <f t="shared" si="64"/>
        <v>1.2345679012345678E-2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1</v>
      </c>
      <c r="E306" s="24" t="str">
        <f t="shared" si="63"/>
        <v/>
      </c>
      <c r="F306" s="24">
        <f t="shared" si="64"/>
        <v>1.2345679012345678E-2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1</v>
      </c>
      <c r="E311" s="24" t="str">
        <f t="shared" si="67"/>
        <v/>
      </c>
      <c r="F311" s="24">
        <f t="shared" si="68"/>
        <v>1.2345679012345678E-2</v>
      </c>
      <c r="G311" s="24">
        <f t="shared" si="70"/>
        <v>1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1</v>
      </c>
      <c r="E312" s="24" t="str">
        <f t="shared" si="67"/>
        <v/>
      </c>
      <c r="F312" s="24">
        <f t="shared" si="68"/>
        <v>1.2345679012345678E-2</v>
      </c>
      <c r="G312" s="24">
        <f t="shared" si="70"/>
        <v>1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14</v>
      </c>
      <c r="D314" s="23">
        <v>5</v>
      </c>
      <c r="E314" s="24">
        <f t="shared" si="67"/>
        <v>9.0322580645161285E-2</v>
      </c>
      <c r="F314" s="24">
        <f t="shared" si="68"/>
        <v>6.1728395061728392E-2</v>
      </c>
      <c r="G314" s="24">
        <f t="shared" si="70"/>
        <v>-0.6428571428571429</v>
      </c>
      <c r="H314" s="24">
        <f t="shared" si="69"/>
        <v>-5.8064516129032261E-2</v>
      </c>
    </row>
    <row r="315" spans="1:8" s="25" customFormat="1" x14ac:dyDescent="0.2">
      <c r="A315" s="21"/>
      <c r="B315" s="22" t="s">
        <v>282</v>
      </c>
      <c r="C315" s="23">
        <v>1</v>
      </c>
      <c r="D315" s="23">
        <v>0</v>
      </c>
      <c r="E315" s="24">
        <f t="shared" si="67"/>
        <v>6.4516129032258064E-3</v>
      </c>
      <c r="F315" s="24" t="str">
        <f t="shared" si="68"/>
        <v/>
      </c>
      <c r="G315" s="24">
        <f t="shared" si="70"/>
        <v>-1</v>
      </c>
      <c r="H315" s="24">
        <f t="shared" si="69"/>
        <v>-6.4516129032258064E-3</v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1</v>
      </c>
      <c r="D323" s="23">
        <v>0</v>
      </c>
      <c r="E323" s="24">
        <f t="shared" si="67"/>
        <v>6.4516129032258064E-3</v>
      </c>
      <c r="F323" s="24" t="str">
        <f t="shared" si="68"/>
        <v/>
      </c>
      <c r="G323" s="24">
        <f t="shared" si="70"/>
        <v>-1</v>
      </c>
      <c r="H323" s="24">
        <f t="shared" si="69"/>
        <v>-6.4516129032258064E-3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6</v>
      </c>
      <c r="D325" s="23">
        <v>1</v>
      </c>
      <c r="E325" s="24">
        <f t="shared" si="67"/>
        <v>3.870967741935484E-2</v>
      </c>
      <c r="F325" s="24">
        <f t="shared" si="68"/>
        <v>1.2345679012345678E-2</v>
      </c>
      <c r="G325" s="24">
        <f t="shared" si="70"/>
        <v>-0.83333333333333337</v>
      </c>
      <c r="H325" s="24">
        <f t="shared" si="69"/>
        <v>-3.2258064516129038E-2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</v>
      </c>
      <c r="D334" s="23">
        <v>0</v>
      </c>
      <c r="E334" s="24">
        <f t="shared" si="67"/>
        <v>6.4516129032258064E-3</v>
      </c>
      <c r="F334" s="24" t="str">
        <f t="shared" si="68"/>
        <v/>
      </c>
      <c r="G334" s="24">
        <f t="shared" si="70"/>
        <v>-1</v>
      </c>
      <c r="H334" s="24">
        <f t="shared" si="69"/>
        <v>-6.4516129032258064E-3</v>
      </c>
    </row>
    <row r="335" spans="1:8" s="25" customFormat="1" x14ac:dyDescent="0.2">
      <c r="A335" s="21"/>
      <c r="B335" s="22" t="s">
        <v>301</v>
      </c>
      <c r="C335" s="23">
        <v>4</v>
      </c>
      <c r="D335" s="23">
        <v>0</v>
      </c>
      <c r="E335" s="24">
        <f t="shared" si="67"/>
        <v>2.5806451612903226E-2</v>
      </c>
      <c r="F335" s="24" t="str">
        <f t="shared" si="68"/>
        <v/>
      </c>
      <c r="G335" s="24">
        <f t="shared" si="70"/>
        <v>-1</v>
      </c>
      <c r="H335" s="24">
        <f t="shared" si="69"/>
        <v>-2.5806451612903226E-2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404</v>
      </c>
      <c r="D356" s="19">
        <f>SUM(D357:D585)</f>
        <v>312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-0.22772277227722773</v>
      </c>
      <c r="H356" s="20">
        <f t="shared" ref="H356:H420" si="81">+IF(OR(AND(E356=""),(G356="")),"",E356*G356)</f>
        <v>-0.22772277227722773</v>
      </c>
      <c r="I356" s="25"/>
    </row>
    <row r="357" spans="1:9" s="25" customFormat="1" x14ac:dyDescent="0.2">
      <c r="A357" s="21"/>
      <c r="B357" s="22" t="s">
        <v>316</v>
      </c>
      <c r="C357" s="23">
        <v>9</v>
      </c>
      <c r="D357" s="23">
        <v>4</v>
      </c>
      <c r="E357" s="24">
        <f t="shared" si="79"/>
        <v>2.2277227722772276E-2</v>
      </c>
      <c r="F357" s="24">
        <f t="shared" si="80"/>
        <v>1.282051282051282E-2</v>
      </c>
      <c r="G357" s="24">
        <f t="shared" ref="G357:G421" si="82">+IF(AND(C357=0,D357=0)," ",IF(C357=0,1,IF(D357=0,-1,(D357-C357)/C357)))</f>
        <v>-0.55555555555555558</v>
      </c>
      <c r="H357" s="24">
        <f t="shared" si="81"/>
        <v>-1.2376237623762377E-2</v>
      </c>
    </row>
    <row r="358" spans="1:9" s="25" customFormat="1" x14ac:dyDescent="0.2">
      <c r="A358" s="21"/>
      <c r="B358" s="22" t="s">
        <v>317</v>
      </c>
      <c r="C358" s="23">
        <v>2</v>
      </c>
      <c r="D358" s="23">
        <v>2</v>
      </c>
      <c r="E358" s="24">
        <f t="shared" si="79"/>
        <v>4.9504950495049506E-3</v>
      </c>
      <c r="F358" s="24">
        <f t="shared" si="80"/>
        <v>6.41025641025641E-3</v>
      </c>
      <c r="G358" s="24">
        <f t="shared" si="82"/>
        <v>0</v>
      </c>
      <c r="H358" s="24">
        <f t="shared" si="81"/>
        <v>0</v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3.205128205128205E-3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15</v>
      </c>
      <c r="D362" s="23">
        <v>8</v>
      </c>
      <c r="E362" s="24">
        <f t="shared" si="79"/>
        <v>3.7128712871287127E-2</v>
      </c>
      <c r="F362" s="24">
        <f t="shared" si="80"/>
        <v>2.564102564102564E-2</v>
      </c>
      <c r="G362" s="24">
        <f t="shared" si="82"/>
        <v>-0.46666666666666667</v>
      </c>
      <c r="H362" s="24">
        <f t="shared" si="81"/>
        <v>-1.7326732673267325E-2</v>
      </c>
    </row>
    <row r="363" spans="1:9" s="25" customFormat="1" x14ac:dyDescent="0.2">
      <c r="A363" s="21"/>
      <c r="B363" s="22" t="s">
        <v>322</v>
      </c>
      <c r="C363" s="23">
        <v>1</v>
      </c>
      <c r="D363" s="23">
        <v>1</v>
      </c>
      <c r="E363" s="24">
        <f t="shared" si="79"/>
        <v>2.4752475247524753E-3</v>
      </c>
      <c r="F363" s="24">
        <f t="shared" si="80"/>
        <v>3.205128205128205E-3</v>
      </c>
      <c r="G363" s="24">
        <f t="shared" si="82"/>
        <v>0</v>
      </c>
      <c r="H363" s="24">
        <f t="shared" si="81"/>
        <v>0</v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5</v>
      </c>
      <c r="E364" s="24" t="str">
        <f t="shared" si="79"/>
        <v/>
      </c>
      <c r="F364" s="24">
        <f t="shared" si="80"/>
        <v>1.6025641025641024E-2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1</v>
      </c>
      <c r="D366" s="23">
        <v>0</v>
      </c>
      <c r="E366" s="24">
        <f t="shared" si="79"/>
        <v>2.4752475247524753E-3</v>
      </c>
      <c r="F366" s="24" t="str">
        <f t="shared" si="80"/>
        <v/>
      </c>
      <c r="G366" s="24">
        <f t="shared" si="82"/>
        <v>-1</v>
      </c>
      <c r="H366" s="24">
        <f t="shared" si="81"/>
        <v>-2.4752475247524753E-3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13</v>
      </c>
      <c r="D368" s="23">
        <v>7</v>
      </c>
      <c r="E368" s="24">
        <f t="shared" si="79"/>
        <v>3.2178217821782179E-2</v>
      </c>
      <c r="F368" s="24">
        <f t="shared" si="80"/>
        <v>2.2435897435897436E-2</v>
      </c>
      <c r="G368" s="24">
        <f t="shared" si="82"/>
        <v>-0.46153846153846156</v>
      </c>
      <c r="H368" s="24">
        <f t="shared" si="81"/>
        <v>-1.4851485148514853E-2</v>
      </c>
    </row>
    <row r="369" spans="1:8" s="25" customFormat="1" x14ac:dyDescent="0.2">
      <c r="A369" s="21"/>
      <c r="B369" s="22" t="s">
        <v>328</v>
      </c>
      <c r="C369" s="23">
        <v>4</v>
      </c>
      <c r="D369" s="23">
        <v>3</v>
      </c>
      <c r="E369" s="24">
        <f t="shared" si="79"/>
        <v>9.9009900990099011E-3</v>
      </c>
      <c r="F369" s="24">
        <f t="shared" si="80"/>
        <v>9.6153846153846159E-3</v>
      </c>
      <c r="G369" s="24">
        <f t="shared" si="82"/>
        <v>-0.25</v>
      </c>
      <c r="H369" s="24">
        <f t="shared" si="81"/>
        <v>-2.4752475247524753E-3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4</v>
      </c>
      <c r="D371" s="23">
        <v>2</v>
      </c>
      <c r="E371" s="24">
        <f t="shared" si="79"/>
        <v>9.9009900990099011E-3</v>
      </c>
      <c r="F371" s="24">
        <f t="shared" si="80"/>
        <v>6.41025641025641E-3</v>
      </c>
      <c r="G371" s="24">
        <f t="shared" si="82"/>
        <v>-0.5</v>
      </c>
      <c r="H371" s="24">
        <f t="shared" si="81"/>
        <v>-4.9504950495049506E-3</v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0</v>
      </c>
      <c r="E372" s="24" t="str">
        <f t="shared" si="79"/>
        <v/>
      </c>
      <c r="F372" s="24" t="str">
        <f t="shared" si="80"/>
        <v/>
      </c>
      <c r="G372" s="24" t="str">
        <f t="shared" si="82"/>
        <v xml:space="preserve"> 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52</v>
      </c>
      <c r="D376" s="23">
        <v>54</v>
      </c>
      <c r="E376" s="24">
        <f t="shared" si="79"/>
        <v>0.12871287128712872</v>
      </c>
      <c r="F376" s="24">
        <f t="shared" si="80"/>
        <v>0.17307692307692307</v>
      </c>
      <c r="G376" s="24">
        <f t="shared" si="82"/>
        <v>3.8461538461538464E-2</v>
      </c>
      <c r="H376" s="24">
        <f t="shared" si="81"/>
        <v>4.9504950495049506E-3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1</v>
      </c>
      <c r="E377" s="24" t="str">
        <f t="shared" si="79"/>
        <v/>
      </c>
      <c r="F377" s="24">
        <f t="shared" si="80"/>
        <v>3.205128205128205E-3</v>
      </c>
      <c r="G377" s="24">
        <f t="shared" si="82"/>
        <v>1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0</v>
      </c>
      <c r="E379" s="24">
        <f t="shared" si="79"/>
        <v>2.4752475247524753E-3</v>
      </c>
      <c r="F379" s="24" t="str">
        <f t="shared" si="80"/>
        <v/>
      </c>
      <c r="G379" s="24">
        <f t="shared" si="82"/>
        <v>-1</v>
      </c>
      <c r="H379" s="24">
        <f t="shared" si="81"/>
        <v>-2.4752475247524753E-3</v>
      </c>
    </row>
    <row r="380" spans="1:8" s="25" customFormat="1" x14ac:dyDescent="0.2">
      <c r="A380" s="21"/>
      <c r="B380" s="22" t="s">
        <v>338</v>
      </c>
      <c r="C380" s="23">
        <v>27</v>
      </c>
      <c r="D380" s="23">
        <v>10</v>
      </c>
      <c r="E380" s="24">
        <f t="shared" si="79"/>
        <v>6.6831683168316836E-2</v>
      </c>
      <c r="F380" s="24">
        <f t="shared" si="80"/>
        <v>3.2051282051282048E-2</v>
      </c>
      <c r="G380" s="24">
        <f t="shared" si="82"/>
        <v>-0.62962962962962965</v>
      </c>
      <c r="H380" s="24">
        <f t="shared" si="81"/>
        <v>-4.2079207920792082E-2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0</v>
      </c>
      <c r="E381" s="24">
        <f t="shared" si="79"/>
        <v>2.4752475247524753E-3</v>
      </c>
      <c r="F381" s="24" t="str">
        <f t="shared" si="80"/>
        <v/>
      </c>
      <c r="G381" s="24">
        <f t="shared" si="82"/>
        <v>-1</v>
      </c>
      <c r="H381" s="24">
        <f t="shared" si="81"/>
        <v>-2.4752475247524753E-3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4</v>
      </c>
      <c r="D386" s="23">
        <v>0</v>
      </c>
      <c r="E386" s="24">
        <f t="shared" si="79"/>
        <v>9.9009900990099011E-3</v>
      </c>
      <c r="F386" s="24" t="str">
        <f t="shared" si="80"/>
        <v/>
      </c>
      <c r="G386" s="24">
        <f t="shared" si="82"/>
        <v>-1</v>
      </c>
      <c r="H386" s="24">
        <f t="shared" si="81"/>
        <v>-9.9009900990099011E-3</v>
      </c>
    </row>
    <row r="387" spans="1:8" s="25" customFormat="1" x14ac:dyDescent="0.2">
      <c r="A387" s="21"/>
      <c r="B387" s="22" t="s">
        <v>345</v>
      </c>
      <c r="C387" s="23">
        <v>1</v>
      </c>
      <c r="D387" s="23">
        <v>1</v>
      </c>
      <c r="E387" s="24">
        <f t="shared" si="79"/>
        <v>2.4752475247524753E-3</v>
      </c>
      <c r="F387" s="24">
        <f t="shared" si="80"/>
        <v>3.205128205128205E-3</v>
      </c>
      <c r="G387" s="24">
        <f t="shared" si="82"/>
        <v>0</v>
      </c>
      <c r="H387" s="24">
        <f t="shared" si="81"/>
        <v>0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20</v>
      </c>
      <c r="D390" s="23">
        <v>0</v>
      </c>
      <c r="E390" s="24">
        <f t="shared" si="79"/>
        <v>4.9504950495049507E-2</v>
      </c>
      <c r="F390" s="24" t="str">
        <f t="shared" si="80"/>
        <v/>
      </c>
      <c r="G390" s="24">
        <f t="shared" si="82"/>
        <v>-1</v>
      </c>
      <c r="H390" s="24">
        <f t="shared" si="81"/>
        <v>-4.9504950495049507E-2</v>
      </c>
    </row>
    <row r="391" spans="1:8" s="25" customFormat="1" x14ac:dyDescent="0.2">
      <c r="A391" s="21"/>
      <c r="B391" s="22" t="s">
        <v>349</v>
      </c>
      <c r="C391" s="23">
        <v>26</v>
      </c>
      <c r="D391" s="23">
        <v>7</v>
      </c>
      <c r="E391" s="24">
        <f t="shared" si="79"/>
        <v>6.4356435643564358E-2</v>
      </c>
      <c r="F391" s="24">
        <f t="shared" si="80"/>
        <v>2.2435897435897436E-2</v>
      </c>
      <c r="G391" s="24">
        <f t="shared" si="82"/>
        <v>-0.73076923076923073</v>
      </c>
      <c r="H391" s="24">
        <f t="shared" si="81"/>
        <v>-4.702970297029703E-2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1</v>
      </c>
      <c r="E392" s="24" t="str">
        <f t="shared" si="79"/>
        <v/>
      </c>
      <c r="F392" s="24">
        <f t="shared" si="80"/>
        <v>3.205128205128205E-3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1</v>
      </c>
      <c r="D393" s="23">
        <v>0</v>
      </c>
      <c r="E393" s="24">
        <f t="shared" si="79"/>
        <v>2.4752475247524753E-3</v>
      </c>
      <c r="F393" s="24" t="str">
        <f t="shared" si="80"/>
        <v/>
      </c>
      <c r="G393" s="24">
        <f t="shared" si="82"/>
        <v>-1</v>
      </c>
      <c r="H393" s="24">
        <f t="shared" si="81"/>
        <v>-2.4752475247524753E-3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1</v>
      </c>
      <c r="E394" s="24" t="str">
        <f t="shared" si="79"/>
        <v/>
      </c>
      <c r="F394" s="24">
        <f t="shared" si="80"/>
        <v>3.205128205128205E-3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1</v>
      </c>
      <c r="D395" s="23">
        <v>0</v>
      </c>
      <c r="E395" s="24">
        <f t="shared" si="79"/>
        <v>2.4752475247524753E-3</v>
      </c>
      <c r="F395" s="24" t="str">
        <f t="shared" si="80"/>
        <v/>
      </c>
      <c r="G395" s="24">
        <f t="shared" si="82"/>
        <v>-1</v>
      </c>
      <c r="H395" s="24">
        <f t="shared" si="81"/>
        <v>-2.4752475247524753E-3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0</v>
      </c>
      <c r="D398" s="23">
        <v>0</v>
      </c>
      <c r="E398" s="24" t="str">
        <f t="shared" si="79"/>
        <v/>
      </c>
      <c r="F398" s="24" t="str">
        <f t="shared" si="80"/>
        <v/>
      </c>
      <c r="G398" s="24" t="str">
        <f t="shared" si="82"/>
        <v xml:space="preserve"> </v>
      </c>
      <c r="H398" s="24" t="str">
        <f t="shared" si="81"/>
        <v/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16</v>
      </c>
      <c r="D402" s="23">
        <v>16</v>
      </c>
      <c r="E402" s="24">
        <f t="shared" si="79"/>
        <v>3.9603960396039604E-2</v>
      </c>
      <c r="F402" s="24">
        <f t="shared" si="80"/>
        <v>5.128205128205128E-2</v>
      </c>
      <c r="G402" s="24">
        <f t="shared" si="82"/>
        <v>0</v>
      </c>
      <c r="H402" s="24">
        <f t="shared" si="81"/>
        <v>0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10</v>
      </c>
      <c r="D405" s="23">
        <v>23</v>
      </c>
      <c r="E405" s="24">
        <f t="shared" si="79"/>
        <v>2.4752475247524754E-2</v>
      </c>
      <c r="F405" s="24">
        <f t="shared" si="80"/>
        <v>7.371794871794872E-2</v>
      </c>
      <c r="G405" s="24">
        <f t="shared" si="82"/>
        <v>1.3</v>
      </c>
      <c r="H405" s="24">
        <f t="shared" si="81"/>
        <v>3.2178217821782179E-2</v>
      </c>
    </row>
    <row r="406" spans="1:8" s="25" customFormat="1" x14ac:dyDescent="0.2">
      <c r="A406" s="21"/>
      <c r="B406" s="22" t="s">
        <v>362</v>
      </c>
      <c r="C406" s="23">
        <v>39</v>
      </c>
      <c r="D406" s="23">
        <v>21</v>
      </c>
      <c r="E406" s="24">
        <f t="shared" si="79"/>
        <v>9.6534653465346537E-2</v>
      </c>
      <c r="F406" s="24">
        <f t="shared" si="80"/>
        <v>6.7307692307692304E-2</v>
      </c>
      <c r="G406" s="24">
        <f t="shared" si="82"/>
        <v>-0.46153846153846156</v>
      </c>
      <c r="H406" s="24">
        <f t="shared" si="81"/>
        <v>-4.4554455445544559E-2</v>
      </c>
    </row>
    <row r="407" spans="1:8" s="25" customFormat="1" x14ac:dyDescent="0.2">
      <c r="A407" s="21"/>
      <c r="B407" s="22" t="s">
        <v>363</v>
      </c>
      <c r="C407" s="23">
        <v>7</v>
      </c>
      <c r="D407" s="23">
        <v>8</v>
      </c>
      <c r="E407" s="24">
        <f t="shared" si="79"/>
        <v>1.7326732673267328E-2</v>
      </c>
      <c r="F407" s="24">
        <f t="shared" si="80"/>
        <v>2.564102564102564E-2</v>
      </c>
      <c r="G407" s="24">
        <f t="shared" si="82"/>
        <v>0.14285714285714285</v>
      </c>
      <c r="H407" s="24">
        <f t="shared" si="81"/>
        <v>2.4752475247524753E-3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3.205128205128205E-3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2</v>
      </c>
      <c r="D411" s="23">
        <v>11</v>
      </c>
      <c r="E411" s="24">
        <f t="shared" si="79"/>
        <v>4.9504950495049506E-3</v>
      </c>
      <c r="F411" s="24">
        <f t="shared" si="80"/>
        <v>3.5256410256410256E-2</v>
      </c>
      <c r="G411" s="24">
        <f t="shared" si="82"/>
        <v>4.5</v>
      </c>
      <c r="H411" s="24">
        <f t="shared" si="81"/>
        <v>2.2277227722772276E-2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1</v>
      </c>
      <c r="D414" s="23">
        <v>0</v>
      </c>
      <c r="E414" s="24">
        <f t="shared" si="79"/>
        <v>2.4752475247524753E-3</v>
      </c>
      <c r="F414" s="24" t="str">
        <f t="shared" si="80"/>
        <v/>
      </c>
      <c r="G414" s="24">
        <f t="shared" si="82"/>
        <v>-1</v>
      </c>
      <c r="H414" s="24">
        <f t="shared" si="81"/>
        <v>-2.4752475247524753E-3</v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0</v>
      </c>
      <c r="E416" s="24">
        <f t="shared" si="79"/>
        <v>2.4752475247524753E-3</v>
      </c>
      <c r="F416" s="24" t="str">
        <f t="shared" si="80"/>
        <v/>
      </c>
      <c r="G416" s="24">
        <f t="shared" si="82"/>
        <v>-1</v>
      </c>
      <c r="H416" s="24">
        <f t="shared" si="81"/>
        <v>-2.4752475247524753E-3</v>
      </c>
    </row>
    <row r="417" spans="1:8" s="25" customFormat="1" x14ac:dyDescent="0.2">
      <c r="A417" s="21"/>
      <c r="B417" s="22" t="s">
        <v>372</v>
      </c>
      <c r="C417" s="23">
        <v>2</v>
      </c>
      <c r="D417" s="23">
        <v>1</v>
      </c>
      <c r="E417" s="24">
        <f t="shared" si="79"/>
        <v>4.9504950495049506E-3</v>
      </c>
      <c r="F417" s="24">
        <f t="shared" si="80"/>
        <v>3.205128205128205E-3</v>
      </c>
      <c r="G417" s="24">
        <f t="shared" si="82"/>
        <v>-0.5</v>
      </c>
      <c r="H417" s="24">
        <f t="shared" si="81"/>
        <v>-2.4752475247524753E-3</v>
      </c>
    </row>
    <row r="418" spans="1:8" s="25" customFormat="1" x14ac:dyDescent="0.2">
      <c r="A418" s="21"/>
      <c r="B418" s="22" t="s">
        <v>373</v>
      </c>
      <c r="C418" s="23">
        <v>3</v>
      </c>
      <c r="D418" s="23">
        <v>1</v>
      </c>
      <c r="E418" s="24">
        <f t="shared" si="79"/>
        <v>7.4257425742574254E-3</v>
      </c>
      <c r="F418" s="24">
        <f t="shared" si="80"/>
        <v>3.205128205128205E-3</v>
      </c>
      <c r="G418" s="24">
        <f t="shared" si="82"/>
        <v>-0.66666666666666663</v>
      </c>
      <c r="H418" s="24">
        <f t="shared" si="81"/>
        <v>-4.9504950495049497E-3</v>
      </c>
    </row>
    <row r="419" spans="1:8" s="25" customFormat="1" x14ac:dyDescent="0.2">
      <c r="A419" s="21"/>
      <c r="B419" s="22" t="s">
        <v>374</v>
      </c>
      <c r="C419" s="23">
        <v>1</v>
      </c>
      <c r="D419" s="23">
        <v>4</v>
      </c>
      <c r="E419" s="24">
        <f t="shared" si="79"/>
        <v>2.4752475247524753E-3</v>
      </c>
      <c r="F419" s="24">
        <f t="shared" si="80"/>
        <v>1.282051282051282E-2</v>
      </c>
      <c r="G419" s="24">
        <f t="shared" si="82"/>
        <v>3</v>
      </c>
      <c r="H419" s="24">
        <f t="shared" si="81"/>
        <v>7.4257425742574254E-3</v>
      </c>
    </row>
    <row r="420" spans="1:8" s="25" customFormat="1" x14ac:dyDescent="0.2">
      <c r="A420" s="21"/>
      <c r="B420" s="22" t="s">
        <v>375</v>
      </c>
      <c r="C420" s="23">
        <v>1</v>
      </c>
      <c r="D420" s="23">
        <v>2</v>
      </c>
      <c r="E420" s="24">
        <f t="shared" si="79"/>
        <v>2.4752475247524753E-3</v>
      </c>
      <c r="F420" s="24">
        <f t="shared" si="80"/>
        <v>6.41025641025641E-3</v>
      </c>
      <c r="G420" s="24">
        <f t="shared" si="82"/>
        <v>1</v>
      </c>
      <c r="H420" s="24">
        <f t="shared" si="81"/>
        <v>2.4752475247524753E-3</v>
      </c>
    </row>
    <row r="421" spans="1:8" s="25" customFormat="1" x14ac:dyDescent="0.2">
      <c r="A421" s="21"/>
      <c r="B421" s="22" t="s">
        <v>376</v>
      </c>
      <c r="C421" s="23">
        <v>2</v>
      </c>
      <c r="D421" s="23">
        <v>1</v>
      </c>
      <c r="E421" s="24">
        <f t="shared" ref="E421:E486" si="87">+IF(C421=0,"",C421/C$356)</f>
        <v>4.9504950495049506E-3</v>
      </c>
      <c r="F421" s="24">
        <f t="shared" ref="F421:F486" si="88">+IF(D421=0,"",D421/D$356)</f>
        <v>3.205128205128205E-3</v>
      </c>
      <c r="G421" s="24">
        <f t="shared" si="82"/>
        <v>-0.5</v>
      </c>
      <c r="H421" s="24">
        <f t="shared" ref="H421:H486" si="89">+IF(OR(AND(E421=""),(G421="")),"",E421*G421)</f>
        <v>-2.4752475247524753E-3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2</v>
      </c>
      <c r="D427" s="23">
        <v>0</v>
      </c>
      <c r="E427" s="24">
        <f t="shared" si="87"/>
        <v>4.9504950495049506E-3</v>
      </c>
      <c r="F427" s="24" t="str">
        <f t="shared" si="88"/>
        <v/>
      </c>
      <c r="G427" s="24">
        <f t="shared" si="90"/>
        <v>-1</v>
      </c>
      <c r="H427" s="24">
        <f t="shared" si="89"/>
        <v>-4.9504950495049506E-3</v>
      </c>
    </row>
    <row r="428" spans="1:8" s="25" customFormat="1" x14ac:dyDescent="0.2">
      <c r="A428" s="21"/>
      <c r="B428" s="22" t="s">
        <v>383</v>
      </c>
      <c r="C428" s="23">
        <v>11</v>
      </c>
      <c r="D428" s="23">
        <v>15</v>
      </c>
      <c r="E428" s="24">
        <f t="shared" si="87"/>
        <v>2.7227722772277228E-2</v>
      </c>
      <c r="F428" s="24">
        <f t="shared" si="88"/>
        <v>4.807692307692308E-2</v>
      </c>
      <c r="G428" s="24">
        <f t="shared" si="90"/>
        <v>0.36363636363636365</v>
      </c>
      <c r="H428" s="24">
        <f t="shared" si="89"/>
        <v>9.9009900990099011E-3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0</v>
      </c>
      <c r="E431" s="24">
        <f t="shared" si="87"/>
        <v>2.4752475247524753E-3</v>
      </c>
      <c r="F431" s="24" t="str">
        <f t="shared" si="88"/>
        <v/>
      </c>
      <c r="G431" s="24">
        <f t="shared" si="90"/>
        <v>-1</v>
      </c>
      <c r="H431" s="24">
        <f t="shared" si="89"/>
        <v>-2.4752475247524753E-3</v>
      </c>
    </row>
    <row r="432" spans="1:8" s="25" customFormat="1" x14ac:dyDescent="0.2">
      <c r="A432" s="21"/>
      <c r="B432" s="22" t="s">
        <v>387</v>
      </c>
      <c r="C432" s="23">
        <v>1</v>
      </c>
      <c r="D432" s="23">
        <v>9</v>
      </c>
      <c r="E432" s="24">
        <f t="shared" si="87"/>
        <v>2.4752475247524753E-3</v>
      </c>
      <c r="F432" s="24">
        <f t="shared" si="88"/>
        <v>2.8846153846153848E-2</v>
      </c>
      <c r="G432" s="24">
        <f t="shared" si="90"/>
        <v>8</v>
      </c>
      <c r="H432" s="24">
        <f t="shared" si="89"/>
        <v>1.9801980198019802E-2</v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1</v>
      </c>
      <c r="E433" s="24" t="str">
        <f t="shared" si="87"/>
        <v/>
      </c>
      <c r="F433" s="24">
        <f t="shared" si="88"/>
        <v>3.205128205128205E-3</v>
      </c>
      <c r="G433" s="24">
        <f t="shared" si="90"/>
        <v>1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1</v>
      </c>
      <c r="E436" s="24" t="str">
        <f t="shared" si="87"/>
        <v/>
      </c>
      <c r="F436" s="24">
        <f t="shared" si="88"/>
        <v>3.205128205128205E-3</v>
      </c>
      <c r="G436" s="24">
        <f t="shared" si="90"/>
        <v>1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3</v>
      </c>
      <c r="E437" s="24" t="str">
        <f t="shared" si="87"/>
        <v/>
      </c>
      <c r="F437" s="24">
        <f t="shared" si="88"/>
        <v>9.6153846153846159E-3</v>
      </c>
      <c r="G437" s="24">
        <f t="shared" si="90"/>
        <v>1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</v>
      </c>
      <c r="D442" s="23">
        <v>0</v>
      </c>
      <c r="E442" s="24">
        <f t="shared" si="87"/>
        <v>2.4752475247524753E-3</v>
      </c>
      <c r="F442" s="24" t="str">
        <f t="shared" si="88"/>
        <v/>
      </c>
      <c r="G442" s="24">
        <f t="shared" si="90"/>
        <v>-1</v>
      </c>
      <c r="H442" s="24">
        <f t="shared" si="89"/>
        <v>-2.4752475247524753E-3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1</v>
      </c>
      <c r="E443" s="24" t="str">
        <f t="shared" si="87"/>
        <v/>
      </c>
      <c r="F443" s="24">
        <f t="shared" si="88"/>
        <v>3.205128205128205E-3</v>
      </c>
      <c r="G443" s="24">
        <f t="shared" si="90"/>
        <v>1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0</v>
      </c>
      <c r="E444" s="24">
        <f t="shared" si="87"/>
        <v>2.4752475247524753E-3</v>
      </c>
      <c r="F444" s="24" t="str">
        <f t="shared" si="88"/>
        <v/>
      </c>
      <c r="G444" s="24">
        <f t="shared" si="90"/>
        <v>-1</v>
      </c>
      <c r="H444" s="24">
        <f t="shared" si="89"/>
        <v>-2.4752475247524753E-3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11</v>
      </c>
      <c r="D452" s="23">
        <v>14</v>
      </c>
      <c r="E452" s="24">
        <f t="shared" si="87"/>
        <v>2.7227722772277228E-2</v>
      </c>
      <c r="F452" s="24">
        <f t="shared" si="88"/>
        <v>4.4871794871794872E-2</v>
      </c>
      <c r="G452" s="24">
        <f t="shared" si="90"/>
        <v>0.27272727272727271</v>
      </c>
      <c r="H452" s="24">
        <f t="shared" si="89"/>
        <v>7.4257425742574254E-3</v>
      </c>
    </row>
    <row r="453" spans="1:9" s="25" customFormat="1" x14ac:dyDescent="0.2">
      <c r="A453" s="21"/>
      <c r="B453" s="22" t="s">
        <v>406</v>
      </c>
      <c r="C453" s="23">
        <v>1</v>
      </c>
      <c r="D453" s="23">
        <v>1</v>
      </c>
      <c r="E453" s="24">
        <f t="shared" si="87"/>
        <v>2.4752475247524753E-3</v>
      </c>
      <c r="F453" s="24">
        <f t="shared" si="88"/>
        <v>3.205128205128205E-3</v>
      </c>
      <c r="G453" s="24">
        <f t="shared" si="90"/>
        <v>0</v>
      </c>
      <c r="H453" s="24">
        <f t="shared" si="89"/>
        <v>0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0</v>
      </c>
      <c r="D455" s="23">
        <v>14</v>
      </c>
      <c r="E455" s="24" t="str">
        <f t="shared" si="87"/>
        <v/>
      </c>
      <c r="F455" s="24">
        <f t="shared" si="88"/>
        <v>4.4871794871794872E-2</v>
      </c>
      <c r="G455" s="24">
        <f t="shared" si="90"/>
        <v>1</v>
      </c>
      <c r="H455" s="24" t="str">
        <f t="shared" si="89"/>
        <v/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</v>
      </c>
      <c r="D463" s="23">
        <v>0</v>
      </c>
      <c r="E463" s="24">
        <f t="shared" si="87"/>
        <v>2.4752475247524753E-3</v>
      </c>
      <c r="F463" s="24" t="str">
        <f t="shared" si="88"/>
        <v/>
      </c>
      <c r="G463" s="24">
        <f t="shared" si="90"/>
        <v>-1</v>
      </c>
      <c r="H463" s="24">
        <f t="shared" si="89"/>
        <v>-2.4752475247524753E-3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1</v>
      </c>
      <c r="D466" s="23">
        <v>1</v>
      </c>
      <c r="E466" s="24">
        <f t="shared" si="87"/>
        <v>2.4752475247524753E-3</v>
      </c>
      <c r="F466" s="24">
        <f t="shared" si="88"/>
        <v>3.205128205128205E-3</v>
      </c>
      <c r="G466" s="24">
        <f t="shared" si="90"/>
        <v>0</v>
      </c>
      <c r="H466" s="24">
        <f t="shared" si="89"/>
        <v>0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1</v>
      </c>
      <c r="E469" s="24" t="str">
        <f t="shared" si="87"/>
        <v/>
      </c>
      <c r="F469" s="24">
        <f t="shared" si="88"/>
        <v>3.205128205128205E-3</v>
      </c>
      <c r="G469" s="24">
        <f t="shared" si="90"/>
        <v>1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4</v>
      </c>
      <c r="E475" s="24" t="str">
        <f t="shared" si="87"/>
        <v/>
      </c>
      <c r="F475" s="24">
        <f t="shared" si="88"/>
        <v>1.282051282051282E-2</v>
      </c>
      <c r="G475" s="24">
        <f t="shared" si="90"/>
        <v>1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1</v>
      </c>
      <c r="D480" s="23">
        <v>0</v>
      </c>
      <c r="E480" s="24">
        <f t="shared" si="87"/>
        <v>2.4752475247524753E-3</v>
      </c>
      <c r="F480" s="24" t="str">
        <f t="shared" si="88"/>
        <v/>
      </c>
      <c r="G480" s="24">
        <f t="shared" si="90"/>
        <v>-1</v>
      </c>
      <c r="H480" s="24">
        <f t="shared" si="89"/>
        <v>-2.4752475247524753E-3</v>
      </c>
    </row>
    <row r="481" spans="1:8" s="25" customFormat="1" x14ac:dyDescent="0.2">
      <c r="A481" s="21"/>
      <c r="B481" s="22" t="s">
        <v>432</v>
      </c>
      <c r="C481" s="23">
        <v>12</v>
      </c>
      <c r="D481" s="23">
        <v>8</v>
      </c>
      <c r="E481" s="24">
        <f t="shared" si="87"/>
        <v>2.9702970297029702E-2</v>
      </c>
      <c r="F481" s="24">
        <f t="shared" si="88"/>
        <v>2.564102564102564E-2</v>
      </c>
      <c r="G481" s="24">
        <f t="shared" si="90"/>
        <v>-0.33333333333333331</v>
      </c>
      <c r="H481" s="24">
        <f t="shared" si="89"/>
        <v>-9.9009900990098994E-3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1</v>
      </c>
      <c r="D487" s="23">
        <v>0</v>
      </c>
      <c r="E487" s="24">
        <f t="shared" ref="E487:E550" si="95">+IF(C487=0,"",C487/C$356)</f>
        <v>2.4752475247524753E-3</v>
      </c>
      <c r="F487" s="24" t="str">
        <f t="shared" ref="F487:F550" si="96">+IF(D487=0,"",D487/D$356)</f>
        <v/>
      </c>
      <c r="G487" s="24">
        <f t="shared" si="90"/>
        <v>-1</v>
      </c>
      <c r="H487" s="24">
        <f t="shared" ref="H487:H550" si="97">+IF(OR(AND(E487=""),(G487="")),"",E487*G487)</f>
        <v>-2.4752475247524753E-3</v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4</v>
      </c>
      <c r="D489" s="23">
        <v>1</v>
      </c>
      <c r="E489" s="24">
        <f t="shared" si="95"/>
        <v>9.9009900990099011E-3</v>
      </c>
      <c r="F489" s="24">
        <f t="shared" si="96"/>
        <v>3.205128205128205E-3</v>
      </c>
      <c r="G489" s="24">
        <f t="shared" si="98"/>
        <v>-0.75</v>
      </c>
      <c r="H489" s="24">
        <f t="shared" si="97"/>
        <v>-7.4257425742574254E-3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</v>
      </c>
      <c r="D494" s="23">
        <v>0</v>
      </c>
      <c r="E494" s="24">
        <f t="shared" si="95"/>
        <v>2.4752475247524753E-3</v>
      </c>
      <c r="F494" s="24" t="str">
        <f t="shared" si="96"/>
        <v/>
      </c>
      <c r="G494" s="24">
        <f t="shared" si="98"/>
        <v>-1</v>
      </c>
      <c r="H494" s="24">
        <f t="shared" si="97"/>
        <v>-2.4752475247524753E-3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3</v>
      </c>
      <c r="D496" s="23">
        <v>2</v>
      </c>
      <c r="E496" s="24">
        <f t="shared" si="95"/>
        <v>7.4257425742574254E-3</v>
      </c>
      <c r="F496" s="24">
        <f t="shared" si="96"/>
        <v>6.41025641025641E-3</v>
      </c>
      <c r="G496" s="24">
        <f t="shared" si="98"/>
        <v>-0.33333333333333331</v>
      </c>
      <c r="H496" s="24">
        <f t="shared" si="97"/>
        <v>-2.4752475247524748E-3</v>
      </c>
    </row>
    <row r="497" spans="1:8" s="25" customFormat="1" x14ac:dyDescent="0.2">
      <c r="A497" s="21"/>
      <c r="B497" s="22" t="s">
        <v>448</v>
      </c>
      <c r="C497" s="23">
        <v>1</v>
      </c>
      <c r="D497" s="23">
        <v>0</v>
      </c>
      <c r="E497" s="24">
        <f t="shared" si="95"/>
        <v>2.4752475247524753E-3</v>
      </c>
      <c r="F497" s="24" t="str">
        <f t="shared" si="96"/>
        <v/>
      </c>
      <c r="G497" s="24">
        <f t="shared" si="98"/>
        <v>-1</v>
      </c>
      <c r="H497" s="24">
        <f t="shared" si="97"/>
        <v>-2.4752475247524753E-3</v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8</v>
      </c>
      <c r="D500" s="23">
        <v>1</v>
      </c>
      <c r="E500" s="24">
        <f t="shared" si="95"/>
        <v>1.9801980198019802E-2</v>
      </c>
      <c r="F500" s="24">
        <f t="shared" si="96"/>
        <v>3.205128205128205E-3</v>
      </c>
      <c r="G500" s="24">
        <f t="shared" si="98"/>
        <v>-0.875</v>
      </c>
      <c r="H500" s="24">
        <f t="shared" si="97"/>
        <v>-1.7326732673267328E-2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1</v>
      </c>
      <c r="E505" s="24" t="str">
        <f t="shared" si="95"/>
        <v/>
      </c>
      <c r="F505" s="24">
        <f t="shared" si="96"/>
        <v>3.205128205128205E-3</v>
      </c>
      <c r="G505" s="24">
        <f t="shared" si="98"/>
        <v>1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1</v>
      </c>
      <c r="D508" s="23">
        <v>1</v>
      </c>
      <c r="E508" s="24">
        <f t="shared" si="95"/>
        <v>2.4752475247524753E-3</v>
      </c>
      <c r="F508" s="24">
        <f t="shared" si="96"/>
        <v>3.205128205128205E-3</v>
      </c>
      <c r="G508" s="24">
        <f t="shared" si="98"/>
        <v>0</v>
      </c>
      <c r="H508" s="24">
        <f t="shared" si="97"/>
        <v>0</v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1</v>
      </c>
      <c r="D510" s="23">
        <v>0</v>
      </c>
      <c r="E510" s="24">
        <f t="shared" si="95"/>
        <v>2.4752475247524753E-3</v>
      </c>
      <c r="F510" s="24" t="str">
        <f t="shared" si="96"/>
        <v/>
      </c>
      <c r="G510" s="24">
        <f t="shared" si="98"/>
        <v>-1</v>
      </c>
      <c r="H510" s="24">
        <f t="shared" si="97"/>
        <v>-2.4752475247524753E-3</v>
      </c>
    </row>
    <row r="511" spans="1:8" s="25" customFormat="1" ht="25.5" x14ac:dyDescent="0.2">
      <c r="A511" s="21"/>
      <c r="B511" s="22" t="s">
        <v>461</v>
      </c>
      <c r="C511" s="23">
        <v>1</v>
      </c>
      <c r="D511" s="23">
        <v>0</v>
      </c>
      <c r="E511" s="24">
        <f t="shared" si="95"/>
        <v>2.4752475247524753E-3</v>
      </c>
      <c r="F511" s="24" t="str">
        <f t="shared" si="96"/>
        <v/>
      </c>
      <c r="G511" s="24">
        <f t="shared" si="98"/>
        <v>-1</v>
      </c>
      <c r="H511" s="24">
        <f t="shared" si="97"/>
        <v>-2.4752475247524753E-3</v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2</v>
      </c>
      <c r="D517" s="23">
        <v>0</v>
      </c>
      <c r="E517" s="24">
        <f t="shared" si="95"/>
        <v>4.9504950495049506E-3</v>
      </c>
      <c r="F517" s="24" t="str">
        <f t="shared" si="96"/>
        <v/>
      </c>
      <c r="G517" s="24">
        <f t="shared" si="98"/>
        <v>-1</v>
      </c>
      <c r="H517" s="24">
        <f t="shared" si="97"/>
        <v>-4.9504950495049506E-3</v>
      </c>
    </row>
    <row r="518" spans="1:8" s="25" customFormat="1" ht="25.5" x14ac:dyDescent="0.2">
      <c r="A518" s="21"/>
      <c r="B518" s="22" t="s">
        <v>468</v>
      </c>
      <c r="C518" s="23">
        <v>2</v>
      </c>
      <c r="D518" s="23">
        <v>0</v>
      </c>
      <c r="E518" s="24">
        <f t="shared" si="95"/>
        <v>4.9504950495049506E-3</v>
      </c>
      <c r="F518" s="24" t="str">
        <f t="shared" si="96"/>
        <v/>
      </c>
      <c r="G518" s="24">
        <f t="shared" si="98"/>
        <v>-1</v>
      </c>
      <c r="H518" s="24">
        <f t="shared" si="97"/>
        <v>-4.9504950495049506E-3</v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2</v>
      </c>
      <c r="D520" s="23">
        <v>0</v>
      </c>
      <c r="E520" s="24">
        <f t="shared" si="95"/>
        <v>4.9504950495049506E-3</v>
      </c>
      <c r="F520" s="24" t="str">
        <f t="shared" si="96"/>
        <v/>
      </c>
      <c r="G520" s="24">
        <f t="shared" si="98"/>
        <v>-1</v>
      </c>
      <c r="H520" s="24">
        <f t="shared" si="97"/>
        <v>-4.9504950495049506E-3</v>
      </c>
    </row>
    <row r="521" spans="1:8" s="25" customFormat="1" x14ac:dyDescent="0.2">
      <c r="A521" s="21"/>
      <c r="B521" s="22" t="s">
        <v>471</v>
      </c>
      <c r="C521" s="23">
        <v>1</v>
      </c>
      <c r="D521" s="23">
        <v>0</v>
      </c>
      <c r="E521" s="24">
        <f t="shared" si="95"/>
        <v>2.4752475247524753E-3</v>
      </c>
      <c r="F521" s="24" t="str">
        <f t="shared" si="96"/>
        <v/>
      </c>
      <c r="G521" s="24">
        <f t="shared" si="98"/>
        <v>-1</v>
      </c>
      <c r="H521" s="24">
        <f t="shared" si="97"/>
        <v>-2.4752475247524753E-3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1</v>
      </c>
      <c r="E524" s="24" t="str">
        <f t="shared" si="95"/>
        <v/>
      </c>
      <c r="F524" s="24">
        <f t="shared" si="96"/>
        <v>3.205128205128205E-3</v>
      </c>
      <c r="G524" s="24">
        <f t="shared" si="98"/>
        <v>1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1</v>
      </c>
      <c r="D525" s="23">
        <v>1</v>
      </c>
      <c r="E525" s="24">
        <f t="shared" si="95"/>
        <v>2.4752475247524753E-3</v>
      </c>
      <c r="F525" s="24">
        <f t="shared" si="96"/>
        <v>3.205128205128205E-3</v>
      </c>
      <c r="G525" s="24">
        <f t="shared" si="98"/>
        <v>0</v>
      </c>
      <c r="H525" s="24">
        <f t="shared" si="97"/>
        <v>0</v>
      </c>
    </row>
    <row r="526" spans="1:8" s="25" customFormat="1" x14ac:dyDescent="0.2">
      <c r="A526" s="21"/>
      <c r="B526" s="22" t="s">
        <v>476</v>
      </c>
      <c r="C526" s="23">
        <v>2</v>
      </c>
      <c r="D526" s="23">
        <v>0</v>
      </c>
      <c r="E526" s="24">
        <f t="shared" si="95"/>
        <v>4.9504950495049506E-3</v>
      </c>
      <c r="F526" s="24" t="str">
        <f t="shared" si="96"/>
        <v/>
      </c>
      <c r="G526" s="24">
        <f t="shared" si="98"/>
        <v>-1</v>
      </c>
      <c r="H526" s="24">
        <f t="shared" si="97"/>
        <v>-4.9504950495049506E-3</v>
      </c>
    </row>
    <row r="527" spans="1:8" s="25" customFormat="1" ht="25.5" x14ac:dyDescent="0.2">
      <c r="A527" s="21"/>
      <c r="B527" s="22" t="s">
        <v>477</v>
      </c>
      <c r="C527" s="23">
        <v>12</v>
      </c>
      <c r="D527" s="23">
        <v>0</v>
      </c>
      <c r="E527" s="24">
        <f t="shared" si="95"/>
        <v>2.9702970297029702E-2</v>
      </c>
      <c r="F527" s="24" t="str">
        <f t="shared" si="96"/>
        <v/>
      </c>
      <c r="G527" s="24">
        <f t="shared" si="98"/>
        <v>-1</v>
      </c>
      <c r="H527" s="24">
        <f t="shared" si="97"/>
        <v>-2.9702970297029702E-2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1</v>
      </c>
      <c r="D531" s="23">
        <v>0</v>
      </c>
      <c r="E531" s="24">
        <f t="shared" si="95"/>
        <v>2.4752475247524753E-3</v>
      </c>
      <c r="F531" s="24" t="str">
        <f t="shared" si="96"/>
        <v/>
      </c>
      <c r="G531" s="24">
        <f t="shared" si="98"/>
        <v>-1</v>
      </c>
      <c r="H531" s="24">
        <f t="shared" si="97"/>
        <v>-2.4752475247524753E-3</v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2</v>
      </c>
      <c r="D534" s="23">
        <v>1</v>
      </c>
      <c r="E534" s="24">
        <f t="shared" si="95"/>
        <v>4.9504950495049506E-3</v>
      </c>
      <c r="F534" s="24">
        <f t="shared" si="96"/>
        <v>3.205128205128205E-3</v>
      </c>
      <c r="G534" s="24">
        <f t="shared" si="98"/>
        <v>-0.5</v>
      </c>
      <c r="H534" s="24">
        <f t="shared" si="97"/>
        <v>-2.4752475247524753E-3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</v>
      </c>
      <c r="D544" s="23">
        <v>6</v>
      </c>
      <c r="E544" s="24">
        <f t="shared" si="95"/>
        <v>2.4752475247524753E-3</v>
      </c>
      <c r="F544" s="24">
        <f t="shared" si="96"/>
        <v>1.9230769230769232E-2</v>
      </c>
      <c r="G544" s="24">
        <f t="shared" si="98"/>
        <v>5</v>
      </c>
      <c r="H544" s="24">
        <f t="shared" si="97"/>
        <v>1.2376237623762377E-2</v>
      </c>
    </row>
    <row r="545" spans="1:8" s="25" customFormat="1" x14ac:dyDescent="0.2">
      <c r="A545" s="21"/>
      <c r="B545" s="22" t="s">
        <v>493</v>
      </c>
      <c r="C545" s="23">
        <v>6</v>
      </c>
      <c r="D545" s="23">
        <v>6</v>
      </c>
      <c r="E545" s="24">
        <f t="shared" si="95"/>
        <v>1.4851485148514851E-2</v>
      </c>
      <c r="F545" s="24">
        <f t="shared" si="96"/>
        <v>1.9230769230769232E-2</v>
      </c>
      <c r="G545" s="24">
        <f t="shared" si="98"/>
        <v>0</v>
      </c>
      <c r="H545" s="24">
        <f t="shared" si="97"/>
        <v>0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1</v>
      </c>
      <c r="D548" s="23">
        <v>0</v>
      </c>
      <c r="E548" s="24">
        <f t="shared" si="95"/>
        <v>2.4752475247524753E-3</v>
      </c>
      <c r="F548" s="24" t="str">
        <f t="shared" si="96"/>
        <v/>
      </c>
      <c r="G548" s="24">
        <f t="shared" si="98"/>
        <v>-1</v>
      </c>
      <c r="H548" s="24">
        <f t="shared" si="97"/>
        <v>-2.4752475247524753E-3</v>
      </c>
    </row>
    <row r="549" spans="1:8" s="25" customFormat="1" x14ac:dyDescent="0.2">
      <c r="A549" s="21"/>
      <c r="B549" s="22" t="s">
        <v>497</v>
      </c>
      <c r="C549" s="23">
        <v>3</v>
      </c>
      <c r="D549" s="23">
        <v>1</v>
      </c>
      <c r="E549" s="24">
        <f t="shared" si="95"/>
        <v>7.4257425742574254E-3</v>
      </c>
      <c r="F549" s="24">
        <f t="shared" si="96"/>
        <v>3.205128205128205E-3</v>
      </c>
      <c r="G549" s="24">
        <f t="shared" si="98"/>
        <v>-0.66666666666666663</v>
      </c>
      <c r="H549" s="24">
        <f t="shared" si="97"/>
        <v>-4.9504950495049497E-3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1</v>
      </c>
      <c r="E561" s="24" t="str">
        <f t="shared" si="99"/>
        <v/>
      </c>
      <c r="F561" s="24">
        <f t="shared" si="100"/>
        <v>3.205128205128205E-3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10</v>
      </c>
      <c r="D569" s="23">
        <v>0</v>
      </c>
      <c r="E569" s="24">
        <f t="shared" si="99"/>
        <v>2.4752475247524754E-2</v>
      </c>
      <c r="F569" s="24" t="str">
        <f t="shared" si="100"/>
        <v/>
      </c>
      <c r="G569" s="24">
        <f t="shared" si="102"/>
        <v>-1</v>
      </c>
      <c r="H569" s="24">
        <f t="shared" si="101"/>
        <v>-2.4752475247524754E-2</v>
      </c>
    </row>
    <row r="570" spans="1:8" s="25" customFormat="1" ht="25.5" x14ac:dyDescent="0.2">
      <c r="A570" s="21"/>
      <c r="B570" s="22" t="s">
        <v>517</v>
      </c>
      <c r="C570" s="23">
        <v>7</v>
      </c>
      <c r="D570" s="23">
        <v>2</v>
      </c>
      <c r="E570" s="24">
        <f t="shared" si="99"/>
        <v>1.7326732673267328E-2</v>
      </c>
      <c r="F570" s="24">
        <f t="shared" si="100"/>
        <v>6.41025641025641E-3</v>
      </c>
      <c r="G570" s="24">
        <f t="shared" si="102"/>
        <v>-0.7142857142857143</v>
      </c>
      <c r="H570" s="24">
        <f t="shared" si="101"/>
        <v>-1.2376237623762377E-2</v>
      </c>
    </row>
    <row r="571" spans="1:8" s="25" customFormat="1" x14ac:dyDescent="0.2">
      <c r="A571" s="21"/>
      <c r="B571" s="22" t="s">
        <v>518</v>
      </c>
      <c r="C571" s="23">
        <v>7</v>
      </c>
      <c r="D571" s="23">
        <v>12</v>
      </c>
      <c r="E571" s="24">
        <f t="shared" si="99"/>
        <v>1.7326732673267328E-2</v>
      </c>
      <c r="F571" s="24">
        <f t="shared" si="100"/>
        <v>3.8461538461538464E-2</v>
      </c>
      <c r="G571" s="24">
        <f t="shared" si="102"/>
        <v>0.7142857142857143</v>
      </c>
      <c r="H571" s="24">
        <f t="shared" si="101"/>
        <v>1.2376237623762377E-2</v>
      </c>
    </row>
    <row r="572" spans="1:8" s="25" customFormat="1" x14ac:dyDescent="0.2">
      <c r="A572" s="21"/>
      <c r="B572" s="22" t="s">
        <v>519</v>
      </c>
      <c r="C572" s="23">
        <v>6</v>
      </c>
      <c r="D572" s="23">
        <v>0</v>
      </c>
      <c r="E572" s="24">
        <f t="shared" si="99"/>
        <v>1.4851485148514851E-2</v>
      </c>
      <c r="F572" s="24" t="str">
        <f t="shared" si="100"/>
        <v/>
      </c>
      <c r="G572" s="24">
        <f t="shared" si="102"/>
        <v>-1</v>
      </c>
      <c r="H572" s="24">
        <f t="shared" si="101"/>
        <v>-1.4851485148514851E-2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3</v>
      </c>
      <c r="D578" s="23">
        <v>3</v>
      </c>
      <c r="E578" s="24">
        <f t="shared" si="99"/>
        <v>7.4257425742574254E-3</v>
      </c>
      <c r="F578" s="24">
        <f t="shared" si="100"/>
        <v>9.6153846153846159E-3</v>
      </c>
      <c r="G578" s="24">
        <f t="shared" si="102"/>
        <v>0</v>
      </c>
      <c r="H578" s="24">
        <f t="shared" si="101"/>
        <v>0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1</v>
      </c>
      <c r="D581" s="23">
        <v>0</v>
      </c>
      <c r="E581" s="24">
        <f t="shared" si="99"/>
        <v>2.4752475247524753E-3</v>
      </c>
      <c r="F581" s="24" t="str">
        <f t="shared" si="100"/>
        <v/>
      </c>
      <c r="G581" s="24">
        <f t="shared" si="102"/>
        <v>-1</v>
      </c>
      <c r="H581" s="24">
        <f t="shared" si="101"/>
        <v>-2.4752475247524753E-3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2</v>
      </c>
      <c r="E583" s="24" t="str">
        <f t="shared" si="99"/>
        <v/>
      </c>
      <c r="F583" s="24">
        <f t="shared" si="100"/>
        <v>6.41025641025641E-3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1</v>
      </c>
      <c r="D584" s="23">
        <v>0</v>
      </c>
      <c r="E584" s="24">
        <f t="shared" si="99"/>
        <v>2.4752475247524753E-3</v>
      </c>
      <c r="F584" s="24" t="str">
        <f t="shared" si="100"/>
        <v/>
      </c>
      <c r="G584" s="24">
        <f t="shared" si="102"/>
        <v>-1</v>
      </c>
      <c r="H584" s="24">
        <f t="shared" si="101"/>
        <v>-2.4752475247524753E-3</v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971</v>
      </c>
      <c r="D591" s="19">
        <f>SUM(D592:D618)</f>
        <v>4474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3.607621009268795</v>
      </c>
      <c r="H591" s="20">
        <f t="shared" ref="H591:H618" si="105">+IF(OR(AND(E591=""),(G591="")),"",E591*G591)</f>
        <v>3.607621009268795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5</v>
      </c>
      <c r="D593" s="23">
        <v>3</v>
      </c>
      <c r="E593" s="24">
        <f t="shared" si="103"/>
        <v>5.1493305870236872E-3</v>
      </c>
      <c r="F593" s="24">
        <f t="shared" si="104"/>
        <v>6.7054090299508275E-4</v>
      </c>
      <c r="G593" s="24">
        <f t="shared" si="106"/>
        <v>-0.4</v>
      </c>
      <c r="H593" s="24">
        <f t="shared" si="105"/>
        <v>-2.0597322348094751E-3</v>
      </c>
    </row>
    <row r="594" spans="1:8" s="25" customFormat="1" ht="25.5" x14ac:dyDescent="0.2">
      <c r="A594" s="21"/>
      <c r="B594" s="22" t="s">
        <v>535</v>
      </c>
      <c r="C594" s="23">
        <v>22</v>
      </c>
      <c r="D594" s="23">
        <v>8</v>
      </c>
      <c r="E594" s="24">
        <f t="shared" si="103"/>
        <v>2.2657054582904221E-2</v>
      </c>
      <c r="F594" s="24">
        <f t="shared" si="104"/>
        <v>1.7881090746535539E-3</v>
      </c>
      <c r="G594" s="24">
        <f t="shared" si="106"/>
        <v>-0.63636363636363635</v>
      </c>
      <c r="H594" s="24">
        <f t="shared" si="105"/>
        <v>-1.4418125643666322E-2</v>
      </c>
    </row>
    <row r="595" spans="1:8" s="25" customFormat="1" x14ac:dyDescent="0.2">
      <c r="A595" s="21"/>
      <c r="B595" s="22" t="s">
        <v>536</v>
      </c>
      <c r="C595" s="23">
        <v>178</v>
      </c>
      <c r="D595" s="23">
        <v>7</v>
      </c>
      <c r="E595" s="24">
        <f t="shared" si="103"/>
        <v>0.18331616889804325</v>
      </c>
      <c r="F595" s="24">
        <f t="shared" si="104"/>
        <v>1.5645954403218597E-3</v>
      </c>
      <c r="G595" s="24">
        <f t="shared" si="106"/>
        <v>-0.9606741573033708</v>
      </c>
      <c r="H595" s="24">
        <f t="shared" si="105"/>
        <v>-0.17610710607621011</v>
      </c>
    </row>
    <row r="596" spans="1:8" s="25" customFormat="1" x14ac:dyDescent="0.2">
      <c r="A596" s="21"/>
      <c r="B596" s="22" t="s">
        <v>537</v>
      </c>
      <c r="C596" s="23">
        <v>2</v>
      </c>
      <c r="D596" s="23">
        <v>1</v>
      </c>
      <c r="E596" s="24">
        <f t="shared" si="103"/>
        <v>2.0597322348094747E-3</v>
      </c>
      <c r="F596" s="24">
        <f t="shared" si="104"/>
        <v>2.2351363433169424E-4</v>
      </c>
      <c r="G596" s="24">
        <f t="shared" si="106"/>
        <v>-0.5</v>
      </c>
      <c r="H596" s="24">
        <f t="shared" si="105"/>
        <v>-1.0298661174047373E-3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1</v>
      </c>
      <c r="D598" s="23">
        <v>0</v>
      </c>
      <c r="E598" s="24">
        <f t="shared" si="103"/>
        <v>1.0298661174047373E-3</v>
      </c>
      <c r="F598" s="24" t="str">
        <f t="shared" si="104"/>
        <v/>
      </c>
      <c r="G598" s="24">
        <f t="shared" si="106"/>
        <v>-1</v>
      </c>
      <c r="H598" s="24">
        <f t="shared" si="105"/>
        <v>-1.0298661174047373E-3</v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1</v>
      </c>
      <c r="E599" s="24" t="str">
        <f t="shared" si="103"/>
        <v/>
      </c>
      <c r="F599" s="24">
        <f t="shared" si="104"/>
        <v>2.2351363433169424E-4</v>
      </c>
      <c r="G599" s="24">
        <f t="shared" si="106"/>
        <v>1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1</v>
      </c>
      <c r="E601" s="24">
        <f t="shared" si="103"/>
        <v>1.0298661174047373E-3</v>
      </c>
      <c r="F601" s="24">
        <f t="shared" si="104"/>
        <v>2.2351363433169424E-4</v>
      </c>
      <c r="G601" s="24">
        <f t="shared" si="106"/>
        <v>0</v>
      </c>
      <c r="H601" s="24">
        <f t="shared" si="105"/>
        <v>0</v>
      </c>
    </row>
    <row r="602" spans="1:8" s="25" customFormat="1" x14ac:dyDescent="0.2">
      <c r="A602" s="21"/>
      <c r="B602" s="22" t="s">
        <v>542</v>
      </c>
      <c r="C602" s="23">
        <v>2</v>
      </c>
      <c r="D602" s="23">
        <v>2</v>
      </c>
      <c r="E602" s="24">
        <f t="shared" si="103"/>
        <v>2.0597322348094747E-3</v>
      </c>
      <c r="F602" s="24">
        <f t="shared" si="104"/>
        <v>4.4702726866338848E-4</v>
      </c>
      <c r="G602" s="24">
        <f t="shared" si="106"/>
        <v>0</v>
      </c>
      <c r="H602" s="24">
        <f t="shared" si="105"/>
        <v>0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4</v>
      </c>
      <c r="D607" s="23">
        <v>13</v>
      </c>
      <c r="E607" s="24">
        <f t="shared" si="103"/>
        <v>4.1194644696189494E-3</v>
      </c>
      <c r="F607" s="24">
        <f t="shared" si="104"/>
        <v>2.9056772463120252E-3</v>
      </c>
      <c r="G607" s="24">
        <f t="shared" si="106"/>
        <v>2.25</v>
      </c>
      <c r="H607" s="24">
        <f t="shared" si="105"/>
        <v>9.2687950566426366E-3</v>
      </c>
    </row>
    <row r="608" spans="1:8" s="25" customFormat="1" x14ac:dyDescent="0.2">
      <c r="A608" s="21"/>
      <c r="B608" s="22" t="s">
        <v>548</v>
      </c>
      <c r="C608" s="23">
        <v>2</v>
      </c>
      <c r="D608" s="23">
        <v>3</v>
      </c>
      <c r="E608" s="24">
        <f t="shared" si="103"/>
        <v>2.0597322348094747E-3</v>
      </c>
      <c r="F608" s="24">
        <f t="shared" si="104"/>
        <v>6.7054090299508275E-4</v>
      </c>
      <c r="G608" s="24">
        <f t="shared" si="106"/>
        <v>0.5</v>
      </c>
      <c r="H608" s="24">
        <f t="shared" si="105"/>
        <v>1.0298661174047373E-3</v>
      </c>
    </row>
    <row r="609" spans="1:9" s="25" customFormat="1" x14ac:dyDescent="0.2">
      <c r="A609" s="21"/>
      <c r="B609" s="22" t="s">
        <v>549</v>
      </c>
      <c r="C609" s="23">
        <v>86</v>
      </c>
      <c r="D609" s="23">
        <v>44</v>
      </c>
      <c r="E609" s="24">
        <f t="shared" si="103"/>
        <v>8.8568486096807411E-2</v>
      </c>
      <c r="F609" s="24">
        <f t="shared" si="104"/>
        <v>9.8345999105945471E-3</v>
      </c>
      <c r="G609" s="24">
        <f t="shared" si="106"/>
        <v>-0.48837209302325579</v>
      </c>
      <c r="H609" s="24">
        <f t="shared" si="105"/>
        <v>-4.325437693099897E-2</v>
      </c>
    </row>
    <row r="610" spans="1:9" s="25" customFormat="1" x14ac:dyDescent="0.2">
      <c r="A610" s="21"/>
      <c r="B610" s="22" t="s">
        <v>550</v>
      </c>
      <c r="C610" s="23">
        <v>640</v>
      </c>
      <c r="D610" s="23">
        <v>4345</v>
      </c>
      <c r="E610" s="24">
        <f t="shared" si="103"/>
        <v>0.65911431513903196</v>
      </c>
      <c r="F610" s="24">
        <f t="shared" si="104"/>
        <v>0.97116674117121149</v>
      </c>
      <c r="G610" s="24">
        <f t="shared" si="106"/>
        <v>5.7890625</v>
      </c>
      <c r="H610" s="24">
        <f t="shared" si="105"/>
        <v>3.815653964984552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1</v>
      </c>
      <c r="E611" s="24" t="str">
        <f t="shared" si="103"/>
        <v/>
      </c>
      <c r="F611" s="24">
        <f t="shared" si="104"/>
        <v>2.2351363433169424E-4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2</v>
      </c>
      <c r="E612" s="24" t="str">
        <f t="shared" si="103"/>
        <v/>
      </c>
      <c r="F612" s="24">
        <f t="shared" si="104"/>
        <v>4.4702726866338848E-4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1</v>
      </c>
      <c r="D614" s="23">
        <v>0</v>
      </c>
      <c r="E614" s="24">
        <f t="shared" si="103"/>
        <v>1.0298661174047373E-3</v>
      </c>
      <c r="F614" s="24" t="str">
        <f t="shared" si="104"/>
        <v/>
      </c>
      <c r="G614" s="24">
        <f t="shared" si="106"/>
        <v>-1</v>
      </c>
      <c r="H614" s="24">
        <f t="shared" si="105"/>
        <v>-1.0298661174047373E-3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6</v>
      </c>
      <c r="D617" s="23">
        <v>0</v>
      </c>
      <c r="E617" s="24">
        <f t="shared" si="103"/>
        <v>6.1791967044284241E-3</v>
      </c>
      <c r="F617" s="24" t="str">
        <f t="shared" si="104"/>
        <v/>
      </c>
      <c r="G617" s="24">
        <f t="shared" si="106"/>
        <v>-1</v>
      </c>
      <c r="H617" s="24">
        <f t="shared" si="105"/>
        <v>-6.1791967044284241E-3</v>
      </c>
    </row>
    <row r="618" spans="1:9" ht="25.5" x14ac:dyDescent="0.2">
      <c r="A618" s="14"/>
      <c r="B618" s="15" t="s">
        <v>557</v>
      </c>
      <c r="C618" s="16">
        <v>21</v>
      </c>
      <c r="D618" s="23">
        <v>43</v>
      </c>
      <c r="E618" s="17">
        <f t="shared" si="103"/>
        <v>2.1627188465499485E-2</v>
      </c>
      <c r="F618" s="17">
        <f t="shared" si="104"/>
        <v>9.6110862762628525E-3</v>
      </c>
      <c r="G618" s="17">
        <f t="shared" si="106"/>
        <v>1.0476190476190477</v>
      </c>
      <c r="H618" s="17">
        <f t="shared" si="105"/>
        <v>2.2657054582904224E-2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608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609</v>
      </c>
      <c r="C8" s="12">
        <f>+C19+C76+C177+C356+C591</f>
        <v>3986</v>
      </c>
      <c r="D8" s="13">
        <f>+D19+D76+D177+D356+D591</f>
        <v>6185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0.55168088309081786</v>
      </c>
      <c r="H8" s="10">
        <f t="shared" ref="H8:H13" si="1">+IF(OR(AND(E8=""),(G8="")),"",E8*G8)</f>
        <v>0.55168088309081786</v>
      </c>
    </row>
    <row r="9" spans="1:8" s="25" customFormat="1" x14ac:dyDescent="0.2">
      <c r="A9" s="21"/>
      <c r="B9" s="22" t="s">
        <v>6</v>
      </c>
      <c r="C9" s="23">
        <f>+C19</f>
        <v>61</v>
      </c>
      <c r="D9" s="23">
        <f>+D19</f>
        <v>28</v>
      </c>
      <c r="E9" s="24">
        <f t="shared" ref="E9:F13" si="2">+C9/C$8</f>
        <v>1.5303562468640241E-2</v>
      </c>
      <c r="F9" s="24">
        <f t="shared" si="2"/>
        <v>4.5270816491511726E-3</v>
      </c>
      <c r="G9" s="24">
        <f t="shared" si="0"/>
        <v>-0.54098360655737709</v>
      </c>
      <c r="H9" s="24">
        <f t="shared" si="1"/>
        <v>-8.2789764174611147E-3</v>
      </c>
    </row>
    <row r="10" spans="1:8" s="25" customFormat="1" x14ac:dyDescent="0.2">
      <c r="A10" s="21"/>
      <c r="B10" s="22" t="s">
        <v>7</v>
      </c>
      <c r="C10" s="23">
        <f>+C76</f>
        <v>636</v>
      </c>
      <c r="D10" s="23">
        <f>+D76</f>
        <v>482</v>
      </c>
      <c r="E10" s="24">
        <f t="shared" si="2"/>
        <v>0.15955845459106874</v>
      </c>
      <c r="F10" s="24">
        <f t="shared" si="2"/>
        <v>7.7930476960388032E-2</v>
      </c>
      <c r="G10" s="24">
        <f t="shared" si="0"/>
        <v>-0.24213836477987422</v>
      </c>
      <c r="H10" s="24">
        <f t="shared" si="1"/>
        <v>-3.86352232814852E-2</v>
      </c>
    </row>
    <row r="11" spans="1:8" s="25" customFormat="1" ht="25.5" x14ac:dyDescent="0.2">
      <c r="A11" s="21"/>
      <c r="B11" s="22" t="s">
        <v>8</v>
      </c>
      <c r="C11" s="23">
        <f>+C177</f>
        <v>697</v>
      </c>
      <c r="D11" s="23">
        <f>+D177</f>
        <v>1137</v>
      </c>
      <c r="E11" s="24">
        <f t="shared" si="2"/>
        <v>0.17486201705970897</v>
      </c>
      <c r="F11" s="24">
        <f t="shared" si="2"/>
        <v>0.18383185125303153</v>
      </c>
      <c r="G11" s="24">
        <f t="shared" si="0"/>
        <v>0.63127690100430411</v>
      </c>
      <c r="H11" s="24">
        <f t="shared" si="1"/>
        <v>0.11038635223281483</v>
      </c>
    </row>
    <row r="12" spans="1:8" s="25" customFormat="1" x14ac:dyDescent="0.2">
      <c r="A12" s="21"/>
      <c r="B12" s="22" t="s">
        <v>9</v>
      </c>
      <c r="C12" s="23">
        <f>+C356</f>
        <v>2145</v>
      </c>
      <c r="D12" s="23">
        <f>+D356</f>
        <v>4053</v>
      </c>
      <c r="E12" s="24">
        <f t="shared" si="2"/>
        <v>0.53813346713497245</v>
      </c>
      <c r="F12" s="24">
        <f t="shared" si="2"/>
        <v>0.65529506871463217</v>
      </c>
      <c r="G12" s="24">
        <f t="shared" si="0"/>
        <v>0.8895104895104895</v>
      </c>
      <c r="H12" s="24">
        <f t="shared" si="1"/>
        <v>0.47867536377320624</v>
      </c>
    </row>
    <row r="13" spans="1:8" s="25" customFormat="1" x14ac:dyDescent="0.2">
      <c r="A13" s="21"/>
      <c r="B13" s="22" t="s">
        <v>10</v>
      </c>
      <c r="C13" s="23">
        <f>+C591</f>
        <v>447</v>
      </c>
      <c r="D13" s="23">
        <f>+D591</f>
        <v>485</v>
      </c>
      <c r="E13" s="24">
        <f t="shared" si="2"/>
        <v>0.11214249874560964</v>
      </c>
      <c r="F13" s="24">
        <f t="shared" si="2"/>
        <v>7.8415521422797091E-2</v>
      </c>
      <c r="G13" s="24">
        <f t="shared" si="0"/>
        <v>8.5011185682326629E-2</v>
      </c>
      <c r="H13" s="24">
        <f t="shared" si="1"/>
        <v>9.5333667837431014E-3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61</v>
      </c>
      <c r="D19" s="19">
        <f>SUM(D20:D70)</f>
        <v>28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-0.54098360655737709</v>
      </c>
      <c r="H19" s="20">
        <f t="shared" ref="H19:H50" si="5">+IF(OR(AND(E19=""),(G19="")),"",E19*G19)</f>
        <v>-0.54098360655737709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4</v>
      </c>
      <c r="D21" s="23">
        <v>2</v>
      </c>
      <c r="E21" s="24">
        <f t="shared" si="3"/>
        <v>6.5573770491803282E-2</v>
      </c>
      <c r="F21" s="24">
        <f t="shared" si="4"/>
        <v>7.1428571428571425E-2</v>
      </c>
      <c r="G21" s="24">
        <f t="shared" si="6"/>
        <v>-0.5</v>
      </c>
      <c r="H21" s="24">
        <f t="shared" si="5"/>
        <v>-3.2786885245901641E-2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1</v>
      </c>
      <c r="D23" s="23">
        <v>3</v>
      </c>
      <c r="E23" s="24">
        <f t="shared" si="3"/>
        <v>1.6393442622950821E-2</v>
      </c>
      <c r="F23" s="24">
        <f t="shared" si="4"/>
        <v>0.10714285714285714</v>
      </c>
      <c r="G23" s="24">
        <f t="shared" si="6"/>
        <v>2</v>
      </c>
      <c r="H23" s="24">
        <f t="shared" si="5"/>
        <v>3.2786885245901641E-2</v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1</v>
      </c>
      <c r="E24" s="24" t="str">
        <f t="shared" si="3"/>
        <v/>
      </c>
      <c r="F24" s="24">
        <f t="shared" si="4"/>
        <v>3.5714285714285712E-2</v>
      </c>
      <c r="G24" s="24">
        <f t="shared" si="6"/>
        <v>1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1</v>
      </c>
      <c r="D25" s="23">
        <v>0</v>
      </c>
      <c r="E25" s="24">
        <f t="shared" si="3"/>
        <v>1.6393442622950821E-2</v>
      </c>
      <c r="F25" s="24" t="str">
        <f t="shared" si="4"/>
        <v/>
      </c>
      <c r="G25" s="24">
        <f t="shared" si="6"/>
        <v>-1</v>
      </c>
      <c r="H25" s="24">
        <f t="shared" si="5"/>
        <v>-1.6393442622950821E-2</v>
      </c>
    </row>
    <row r="26" spans="1:8" s="25" customFormat="1" ht="25.5" x14ac:dyDescent="0.2">
      <c r="A26" s="21"/>
      <c r="B26" s="22" t="s">
        <v>18</v>
      </c>
      <c r="C26" s="23">
        <v>2</v>
      </c>
      <c r="D26" s="23">
        <v>0</v>
      </c>
      <c r="E26" s="24">
        <f t="shared" si="3"/>
        <v>3.2786885245901641E-2</v>
      </c>
      <c r="F26" s="24" t="str">
        <f t="shared" si="4"/>
        <v/>
      </c>
      <c r="G26" s="24">
        <f t="shared" si="6"/>
        <v>-1</v>
      </c>
      <c r="H26" s="24">
        <f t="shared" si="5"/>
        <v>-3.2786885245901641E-2</v>
      </c>
    </row>
    <row r="27" spans="1:8" s="25" customFormat="1" x14ac:dyDescent="0.2">
      <c r="A27" s="21"/>
      <c r="B27" s="22" t="s">
        <v>19</v>
      </c>
      <c r="C27" s="23">
        <v>1</v>
      </c>
      <c r="D27" s="23">
        <v>1</v>
      </c>
      <c r="E27" s="24">
        <f t="shared" si="3"/>
        <v>1.6393442622950821E-2</v>
      </c>
      <c r="F27" s="24">
        <f t="shared" si="4"/>
        <v>3.5714285714285712E-2</v>
      </c>
      <c r="G27" s="24">
        <f t="shared" si="6"/>
        <v>0</v>
      </c>
      <c r="H27" s="24">
        <f t="shared" si="5"/>
        <v>0</v>
      </c>
    </row>
    <row r="28" spans="1:8" s="25" customFormat="1" x14ac:dyDescent="0.2">
      <c r="A28" s="21"/>
      <c r="B28" s="22" t="s">
        <v>20</v>
      </c>
      <c r="C28" s="23">
        <v>7</v>
      </c>
      <c r="D28" s="23">
        <v>2</v>
      </c>
      <c r="E28" s="24">
        <f t="shared" si="3"/>
        <v>0.11475409836065574</v>
      </c>
      <c r="F28" s="24">
        <f t="shared" si="4"/>
        <v>7.1428571428571425E-2</v>
      </c>
      <c r="G28" s="24">
        <f t="shared" si="6"/>
        <v>-0.7142857142857143</v>
      </c>
      <c r="H28" s="24">
        <f t="shared" si="5"/>
        <v>-8.1967213114754106E-2</v>
      </c>
    </row>
    <row r="29" spans="1:8" s="25" customFormat="1" x14ac:dyDescent="0.2">
      <c r="A29" s="21"/>
      <c r="B29" s="22" t="s">
        <v>21</v>
      </c>
      <c r="C29" s="23">
        <v>4</v>
      </c>
      <c r="D29" s="23">
        <v>0</v>
      </c>
      <c r="E29" s="24">
        <f t="shared" si="3"/>
        <v>6.5573770491803282E-2</v>
      </c>
      <c r="F29" s="24" t="str">
        <f t="shared" si="4"/>
        <v/>
      </c>
      <c r="G29" s="24">
        <f t="shared" si="6"/>
        <v>-1</v>
      </c>
      <c r="H29" s="24">
        <f t="shared" si="5"/>
        <v>-6.5573770491803282E-2</v>
      </c>
    </row>
    <row r="30" spans="1:8" s="25" customFormat="1" x14ac:dyDescent="0.2">
      <c r="A30" s="21"/>
      <c r="B30" s="22" t="s">
        <v>22</v>
      </c>
      <c r="C30" s="23">
        <v>12</v>
      </c>
      <c r="D30" s="23">
        <v>2</v>
      </c>
      <c r="E30" s="24">
        <f t="shared" si="3"/>
        <v>0.19672131147540983</v>
      </c>
      <c r="F30" s="24">
        <f t="shared" si="4"/>
        <v>7.1428571428571425E-2</v>
      </c>
      <c r="G30" s="24">
        <f t="shared" si="6"/>
        <v>-0.83333333333333337</v>
      </c>
      <c r="H30" s="24">
        <f t="shared" si="5"/>
        <v>-0.16393442622950821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1.6393442622950821E-2</v>
      </c>
      <c r="F32" s="24" t="str">
        <f t="shared" si="4"/>
        <v/>
      </c>
      <c r="G32" s="24">
        <f t="shared" si="6"/>
        <v>-1</v>
      </c>
      <c r="H32" s="24">
        <f t="shared" si="5"/>
        <v>-1.6393442622950821E-2</v>
      </c>
    </row>
    <row r="33" spans="1:8" s="25" customFormat="1" x14ac:dyDescent="0.2">
      <c r="A33" s="21"/>
      <c r="B33" s="22" t="s">
        <v>25</v>
      </c>
      <c r="C33" s="23">
        <v>1</v>
      </c>
      <c r="D33" s="23">
        <v>0</v>
      </c>
      <c r="E33" s="24">
        <f t="shared" si="3"/>
        <v>1.6393442622950821E-2</v>
      </c>
      <c r="F33" s="24" t="str">
        <f t="shared" si="4"/>
        <v/>
      </c>
      <c r="G33" s="24">
        <f t="shared" si="6"/>
        <v>-1</v>
      </c>
      <c r="H33" s="24">
        <f t="shared" si="5"/>
        <v>-1.6393442622950821E-2</v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1</v>
      </c>
      <c r="E36" s="24" t="str">
        <f t="shared" si="3"/>
        <v/>
      </c>
      <c r="F36" s="24">
        <f t="shared" si="4"/>
        <v>3.5714285714285712E-2</v>
      </c>
      <c r="G36" s="24">
        <f t="shared" si="6"/>
        <v>1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2</v>
      </c>
      <c r="E38" s="24" t="str">
        <f t="shared" si="3"/>
        <v/>
      </c>
      <c r="F38" s="24">
        <f t="shared" si="4"/>
        <v>7.1428571428571425E-2</v>
      </c>
      <c r="G38" s="24">
        <f t="shared" si="6"/>
        <v>1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1</v>
      </c>
      <c r="E39" s="24" t="str">
        <f t="shared" si="3"/>
        <v/>
      </c>
      <c r="F39" s="24">
        <f t="shared" si="4"/>
        <v>3.5714285714285712E-2</v>
      </c>
      <c r="G39" s="24">
        <f t="shared" si="6"/>
        <v>1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0</v>
      </c>
      <c r="E41" s="24">
        <f t="shared" si="3"/>
        <v>1.6393442622950821E-2</v>
      </c>
      <c r="F41" s="24" t="str">
        <f t="shared" si="4"/>
        <v/>
      </c>
      <c r="G41" s="24">
        <f t="shared" si="6"/>
        <v>-1</v>
      </c>
      <c r="H41" s="24">
        <f t="shared" si="5"/>
        <v>-1.6393442622950821E-2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1</v>
      </c>
      <c r="E43" s="24" t="str">
        <f t="shared" si="3"/>
        <v/>
      </c>
      <c r="F43" s="24">
        <f t="shared" si="4"/>
        <v>3.5714285714285712E-2</v>
      </c>
      <c r="G43" s="24">
        <f t="shared" si="6"/>
        <v>1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1</v>
      </c>
      <c r="D44" s="23">
        <v>0</v>
      </c>
      <c r="E44" s="24">
        <f t="shared" si="3"/>
        <v>1.6393442622950821E-2</v>
      </c>
      <c r="F44" s="24" t="str">
        <f t="shared" si="4"/>
        <v/>
      </c>
      <c r="G44" s="24">
        <f t="shared" si="6"/>
        <v>-1</v>
      </c>
      <c r="H44" s="24">
        <f t="shared" si="5"/>
        <v>-1.6393442622950821E-2</v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1</v>
      </c>
      <c r="E45" s="24" t="str">
        <f t="shared" si="3"/>
        <v/>
      </c>
      <c r="F45" s="24">
        <f t="shared" si="4"/>
        <v>3.5714285714285712E-2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1</v>
      </c>
      <c r="E46" s="24" t="str">
        <f t="shared" si="3"/>
        <v/>
      </c>
      <c r="F46" s="24">
        <f t="shared" si="4"/>
        <v>3.5714285714285712E-2</v>
      </c>
      <c r="G46" s="24">
        <f t="shared" si="6"/>
        <v>1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3</v>
      </c>
      <c r="D48" s="23">
        <v>0</v>
      </c>
      <c r="E48" s="24">
        <f t="shared" si="3"/>
        <v>4.9180327868852458E-2</v>
      </c>
      <c r="F48" s="24" t="str">
        <f t="shared" si="4"/>
        <v/>
      </c>
      <c r="G48" s="24">
        <f t="shared" si="6"/>
        <v>-1</v>
      </c>
      <c r="H48" s="24">
        <f t="shared" si="5"/>
        <v>-4.9180327868852458E-2</v>
      </c>
    </row>
    <row r="49" spans="1:8" s="25" customFormat="1" ht="25.5" x14ac:dyDescent="0.2">
      <c r="A49" s="21"/>
      <c r="B49" s="22" t="s">
        <v>41</v>
      </c>
      <c r="C49" s="23">
        <v>1</v>
      </c>
      <c r="D49" s="23">
        <v>0</v>
      </c>
      <c r="E49" s="24">
        <f t="shared" si="3"/>
        <v>1.6393442622950821E-2</v>
      </c>
      <c r="F49" s="24" t="str">
        <f t="shared" si="4"/>
        <v/>
      </c>
      <c r="G49" s="24">
        <f t="shared" si="6"/>
        <v>-1</v>
      </c>
      <c r="H49" s="24">
        <f t="shared" si="5"/>
        <v>-1.6393442622950821E-2</v>
      </c>
    </row>
    <row r="50" spans="1:8" s="25" customFormat="1" x14ac:dyDescent="0.2">
      <c r="A50" s="21"/>
      <c r="B50" s="22" t="s">
        <v>42</v>
      </c>
      <c r="C50" s="23">
        <v>5</v>
      </c>
      <c r="D50" s="23">
        <v>1</v>
      </c>
      <c r="E50" s="24">
        <f t="shared" si="3"/>
        <v>8.1967213114754092E-2</v>
      </c>
      <c r="F50" s="24">
        <f t="shared" si="4"/>
        <v>3.5714285714285712E-2</v>
      </c>
      <c r="G50" s="24">
        <f t="shared" si="6"/>
        <v>-0.8</v>
      </c>
      <c r="H50" s="24">
        <f t="shared" si="5"/>
        <v>-6.5573770491803282E-2</v>
      </c>
    </row>
    <row r="51" spans="1:8" s="25" customFormat="1" x14ac:dyDescent="0.2">
      <c r="A51" s="21"/>
      <c r="B51" s="22" t="s">
        <v>43</v>
      </c>
      <c r="C51" s="23">
        <v>1</v>
      </c>
      <c r="D51" s="23">
        <v>0</v>
      </c>
      <c r="E51" s="24">
        <f t="shared" ref="E51:E70" si="7">+IF(C51=0,"",C51/C$19)</f>
        <v>1.6393442622950821E-2</v>
      </c>
      <c r="F51" s="24" t="str">
        <f t="shared" ref="F51:F70" si="8">+IF(D51=0,"",D51/D$19)</f>
        <v/>
      </c>
      <c r="G51" s="24">
        <f t="shared" si="6"/>
        <v>-1</v>
      </c>
      <c r="H51" s="24">
        <f t="shared" ref="H51:H70" si="9">+IF(OR(AND(E51=""),(G51="")),"",E51*G51)</f>
        <v>-1.6393442622950821E-2</v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3</v>
      </c>
      <c r="D59" s="23">
        <v>1</v>
      </c>
      <c r="E59" s="24">
        <f t="shared" si="7"/>
        <v>4.9180327868852458E-2</v>
      </c>
      <c r="F59" s="24">
        <f t="shared" si="8"/>
        <v>3.5714285714285712E-2</v>
      </c>
      <c r="G59" s="24">
        <f t="shared" si="10"/>
        <v>-0.66666666666666663</v>
      </c>
      <c r="H59" s="24">
        <f t="shared" si="9"/>
        <v>-3.2786885245901634E-2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1</v>
      </c>
      <c r="E61" s="24" t="str">
        <f t="shared" si="7"/>
        <v/>
      </c>
      <c r="F61" s="24">
        <f t="shared" si="8"/>
        <v>3.5714285714285712E-2</v>
      </c>
      <c r="G61" s="24">
        <f t="shared" si="10"/>
        <v>1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1</v>
      </c>
      <c r="D62" s="23">
        <v>0</v>
      </c>
      <c r="E62" s="24">
        <f t="shared" si="7"/>
        <v>1.6393442622950821E-2</v>
      </c>
      <c r="F62" s="24" t="str">
        <f t="shared" si="8"/>
        <v/>
      </c>
      <c r="G62" s="24">
        <f t="shared" si="10"/>
        <v>-1</v>
      </c>
      <c r="H62" s="24">
        <f t="shared" si="9"/>
        <v>-1.6393442622950821E-2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8</v>
      </c>
      <c r="D64" s="23">
        <v>2</v>
      </c>
      <c r="E64" s="24">
        <f t="shared" si="7"/>
        <v>0.13114754098360656</v>
      </c>
      <c r="F64" s="24">
        <f t="shared" si="8"/>
        <v>7.1428571428571425E-2</v>
      </c>
      <c r="G64" s="24">
        <f t="shared" si="10"/>
        <v>-0.75</v>
      </c>
      <c r="H64" s="24">
        <f t="shared" si="9"/>
        <v>-9.8360655737704916E-2</v>
      </c>
    </row>
    <row r="65" spans="1:9" s="25" customFormat="1" x14ac:dyDescent="0.2">
      <c r="A65" s="21"/>
      <c r="B65" s="22" t="s">
        <v>57</v>
      </c>
      <c r="C65" s="23">
        <v>2</v>
      </c>
      <c r="D65" s="23">
        <v>0</v>
      </c>
      <c r="E65" s="24">
        <f t="shared" si="7"/>
        <v>3.2786885245901641E-2</v>
      </c>
      <c r="F65" s="24" t="str">
        <f t="shared" si="8"/>
        <v/>
      </c>
      <c r="G65" s="24">
        <f t="shared" si="10"/>
        <v>-1</v>
      </c>
      <c r="H65" s="24">
        <f t="shared" si="9"/>
        <v>-3.2786885245901641E-2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1</v>
      </c>
      <c r="E67" s="24" t="str">
        <f t="shared" si="7"/>
        <v/>
      </c>
      <c r="F67" s="24">
        <f t="shared" si="8"/>
        <v>3.5714285714285712E-2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1</v>
      </c>
      <c r="D69" s="23">
        <v>1</v>
      </c>
      <c r="E69" s="24">
        <f t="shared" si="7"/>
        <v>1.6393442622950821E-2</v>
      </c>
      <c r="F69" s="24">
        <f t="shared" si="8"/>
        <v>3.5714285714285712E-2</v>
      </c>
      <c r="G69" s="24">
        <f t="shared" si="10"/>
        <v>0</v>
      </c>
      <c r="H69" s="24">
        <f t="shared" si="9"/>
        <v>0</v>
      </c>
    </row>
    <row r="70" spans="1:9" s="25" customFormat="1" x14ac:dyDescent="0.2">
      <c r="A70" s="21"/>
      <c r="B70" s="22" t="s">
        <v>61</v>
      </c>
      <c r="C70" s="23">
        <v>0</v>
      </c>
      <c r="D70" s="23">
        <v>3</v>
      </c>
      <c r="E70" s="24" t="str">
        <f t="shared" si="7"/>
        <v/>
      </c>
      <c r="F70" s="24">
        <f t="shared" si="8"/>
        <v>0.10714285714285714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636</v>
      </c>
      <c r="D76" s="19">
        <f>SUM(D77:D171)</f>
        <v>482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-0.24213836477987422</v>
      </c>
      <c r="H76" s="20">
        <f t="shared" ref="H76:H109" si="17">+IF(OR(AND(E76=""),(G76="")),"",E76*G76)</f>
        <v>-0.24213836477987422</v>
      </c>
      <c r="I76" s="25"/>
    </row>
    <row r="77" spans="1:9" s="25" customFormat="1" x14ac:dyDescent="0.2">
      <c r="A77" s="21"/>
      <c r="B77" s="22" t="s">
        <v>62</v>
      </c>
      <c r="C77" s="23">
        <v>7</v>
      </c>
      <c r="D77" s="23">
        <v>1</v>
      </c>
      <c r="E77" s="24">
        <f t="shared" si="15"/>
        <v>1.10062893081761E-2</v>
      </c>
      <c r="F77" s="24">
        <f t="shared" si="16"/>
        <v>2.0746887966804979E-3</v>
      </c>
      <c r="G77" s="24">
        <f t="shared" ref="G77:G110" si="18">+IF(AND(C77=0,D77=0)," ",IF(C77=0,1,IF(D77=0,-1,(D77-C77)/C77)))</f>
        <v>-0.8571428571428571</v>
      </c>
      <c r="H77" s="24">
        <f t="shared" si="17"/>
        <v>-9.433962264150943E-3</v>
      </c>
    </row>
    <row r="78" spans="1:9" s="25" customFormat="1" ht="25.5" x14ac:dyDescent="0.2">
      <c r="A78" s="21"/>
      <c r="B78" s="22" t="s">
        <v>63</v>
      </c>
      <c r="C78" s="23">
        <v>1</v>
      </c>
      <c r="D78" s="23">
        <v>1</v>
      </c>
      <c r="E78" s="24">
        <f t="shared" si="15"/>
        <v>1.5723270440251573E-3</v>
      </c>
      <c r="F78" s="24">
        <f t="shared" si="16"/>
        <v>2.0746887966804979E-3</v>
      </c>
      <c r="G78" s="24">
        <f t="shared" si="18"/>
        <v>0</v>
      </c>
      <c r="H78" s="24">
        <f t="shared" si="17"/>
        <v>0</v>
      </c>
    </row>
    <row r="79" spans="1:9" s="25" customFormat="1" x14ac:dyDescent="0.2">
      <c r="A79" s="21"/>
      <c r="B79" s="22" t="s">
        <v>64</v>
      </c>
      <c r="C79" s="23">
        <v>2</v>
      </c>
      <c r="D79" s="23">
        <v>1</v>
      </c>
      <c r="E79" s="24">
        <f t="shared" si="15"/>
        <v>3.1446540880503146E-3</v>
      </c>
      <c r="F79" s="24">
        <f t="shared" si="16"/>
        <v>2.0746887966804979E-3</v>
      </c>
      <c r="G79" s="24">
        <f t="shared" si="18"/>
        <v>-0.5</v>
      </c>
      <c r="H79" s="24">
        <f t="shared" si="17"/>
        <v>-1.5723270440251573E-3</v>
      </c>
    </row>
    <row r="80" spans="1:9" s="25" customFormat="1" x14ac:dyDescent="0.2">
      <c r="A80" s="21"/>
      <c r="B80" s="22" t="s">
        <v>65</v>
      </c>
      <c r="C80" s="23">
        <v>9</v>
      </c>
      <c r="D80" s="23">
        <v>8</v>
      </c>
      <c r="E80" s="24">
        <f t="shared" si="15"/>
        <v>1.4150943396226415E-2</v>
      </c>
      <c r="F80" s="24">
        <f t="shared" si="16"/>
        <v>1.6597510373443983E-2</v>
      </c>
      <c r="G80" s="24">
        <f t="shared" si="18"/>
        <v>-0.1111111111111111</v>
      </c>
      <c r="H80" s="24">
        <f t="shared" si="17"/>
        <v>-1.5723270440251571E-3</v>
      </c>
    </row>
    <row r="81" spans="1:8" s="25" customFormat="1" ht="25.5" x14ac:dyDescent="0.2">
      <c r="A81" s="21"/>
      <c r="B81" s="22" t="s">
        <v>66</v>
      </c>
      <c r="C81" s="23">
        <v>27</v>
      </c>
      <c r="D81" s="23">
        <v>27</v>
      </c>
      <c r="E81" s="24">
        <f t="shared" si="15"/>
        <v>4.2452830188679243E-2</v>
      </c>
      <c r="F81" s="24">
        <f t="shared" si="16"/>
        <v>5.6016597510373446E-2</v>
      </c>
      <c r="G81" s="24">
        <f t="shared" si="18"/>
        <v>0</v>
      </c>
      <c r="H81" s="24">
        <f t="shared" si="17"/>
        <v>0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3</v>
      </c>
      <c r="E83" s="24" t="str">
        <f t="shared" si="15"/>
        <v/>
      </c>
      <c r="F83" s="24">
        <f t="shared" si="16"/>
        <v>6.2240663900414933E-3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3</v>
      </c>
      <c r="D86" s="23">
        <v>1</v>
      </c>
      <c r="E86" s="24">
        <f t="shared" si="15"/>
        <v>4.7169811320754715E-3</v>
      </c>
      <c r="F86" s="24">
        <f t="shared" si="16"/>
        <v>2.0746887966804979E-3</v>
      </c>
      <c r="G86" s="24">
        <f t="shared" si="18"/>
        <v>-0.66666666666666663</v>
      </c>
      <c r="H86" s="24">
        <f t="shared" si="17"/>
        <v>-3.1446540880503142E-3</v>
      </c>
    </row>
    <row r="87" spans="1:8" s="25" customFormat="1" x14ac:dyDescent="0.2">
      <c r="A87" s="21"/>
      <c r="B87" s="22" t="s">
        <v>71</v>
      </c>
      <c r="C87" s="23">
        <v>1</v>
      </c>
      <c r="D87" s="23">
        <v>2</v>
      </c>
      <c r="E87" s="24">
        <f t="shared" si="15"/>
        <v>1.5723270440251573E-3</v>
      </c>
      <c r="F87" s="24">
        <f t="shared" si="16"/>
        <v>4.1493775933609959E-3</v>
      </c>
      <c r="G87" s="24">
        <f t="shared" si="18"/>
        <v>1</v>
      </c>
      <c r="H87" s="24">
        <f t="shared" si="17"/>
        <v>1.5723270440251573E-3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</v>
      </c>
      <c r="D89" s="23">
        <v>3</v>
      </c>
      <c r="E89" s="24">
        <f t="shared" si="15"/>
        <v>1.5723270440251573E-3</v>
      </c>
      <c r="F89" s="24">
        <f t="shared" si="16"/>
        <v>6.2240663900414933E-3</v>
      </c>
      <c r="G89" s="24">
        <f t="shared" si="18"/>
        <v>2</v>
      </c>
      <c r="H89" s="24">
        <f t="shared" si="17"/>
        <v>3.1446540880503146E-3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5</v>
      </c>
      <c r="D91" s="23">
        <v>20</v>
      </c>
      <c r="E91" s="24">
        <f t="shared" si="15"/>
        <v>7.8616352201257862E-3</v>
      </c>
      <c r="F91" s="24">
        <f t="shared" si="16"/>
        <v>4.1493775933609957E-2</v>
      </c>
      <c r="G91" s="24">
        <f t="shared" si="18"/>
        <v>3</v>
      </c>
      <c r="H91" s="24">
        <f t="shared" si="17"/>
        <v>2.358490566037736E-2</v>
      </c>
    </row>
    <row r="92" spans="1:8" s="25" customFormat="1" x14ac:dyDescent="0.2">
      <c r="A92" s="21"/>
      <c r="B92" s="22" t="s">
        <v>76</v>
      </c>
      <c r="C92" s="23">
        <v>113</v>
      </c>
      <c r="D92" s="23">
        <v>12</v>
      </c>
      <c r="E92" s="24">
        <f t="shared" si="15"/>
        <v>0.17767295597484276</v>
      </c>
      <c r="F92" s="24">
        <f t="shared" si="16"/>
        <v>2.4896265560165973E-2</v>
      </c>
      <c r="G92" s="24">
        <f t="shared" si="18"/>
        <v>-0.89380530973451322</v>
      </c>
      <c r="H92" s="24">
        <f t="shared" si="17"/>
        <v>-0.15880503144654087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14</v>
      </c>
      <c r="D94" s="23">
        <v>3</v>
      </c>
      <c r="E94" s="24">
        <f t="shared" si="15"/>
        <v>2.20125786163522E-2</v>
      </c>
      <c r="F94" s="24">
        <f t="shared" si="16"/>
        <v>6.2240663900414933E-3</v>
      </c>
      <c r="G94" s="24">
        <f t="shared" si="18"/>
        <v>-0.7857142857142857</v>
      </c>
      <c r="H94" s="24">
        <f t="shared" si="17"/>
        <v>-1.7295597484276729E-2</v>
      </c>
    </row>
    <row r="95" spans="1:8" s="25" customFormat="1" x14ac:dyDescent="0.2">
      <c r="A95" s="21"/>
      <c r="B95" s="22" t="s">
        <v>78</v>
      </c>
      <c r="C95" s="23">
        <v>7</v>
      </c>
      <c r="D95" s="23">
        <v>3</v>
      </c>
      <c r="E95" s="24">
        <f t="shared" si="15"/>
        <v>1.10062893081761E-2</v>
      </c>
      <c r="F95" s="24">
        <f t="shared" si="16"/>
        <v>6.2240663900414933E-3</v>
      </c>
      <c r="G95" s="24">
        <f t="shared" si="18"/>
        <v>-0.5714285714285714</v>
      </c>
      <c r="H95" s="24">
        <f t="shared" si="17"/>
        <v>-6.2893081761006284E-3</v>
      </c>
    </row>
    <row r="96" spans="1:8" s="25" customFormat="1" x14ac:dyDescent="0.2">
      <c r="A96" s="21"/>
      <c r="B96" s="22" t="s">
        <v>79</v>
      </c>
      <c r="C96" s="23">
        <v>4</v>
      </c>
      <c r="D96" s="23">
        <v>2</v>
      </c>
      <c r="E96" s="24">
        <f t="shared" si="15"/>
        <v>6.2893081761006293E-3</v>
      </c>
      <c r="F96" s="24">
        <f t="shared" si="16"/>
        <v>4.1493775933609959E-3</v>
      </c>
      <c r="G96" s="24">
        <f t="shared" si="18"/>
        <v>-0.5</v>
      </c>
      <c r="H96" s="24">
        <f t="shared" si="17"/>
        <v>-3.1446540880503146E-3</v>
      </c>
    </row>
    <row r="97" spans="1:8" s="25" customFormat="1" x14ac:dyDescent="0.2">
      <c r="A97" s="21"/>
      <c r="B97" s="22" t="s">
        <v>80</v>
      </c>
      <c r="C97" s="23">
        <v>2</v>
      </c>
      <c r="D97" s="23">
        <v>3</v>
      </c>
      <c r="E97" s="24">
        <f t="shared" si="15"/>
        <v>3.1446540880503146E-3</v>
      </c>
      <c r="F97" s="24">
        <f t="shared" si="16"/>
        <v>6.2240663900414933E-3</v>
      </c>
      <c r="G97" s="24">
        <f t="shared" si="18"/>
        <v>0.5</v>
      </c>
      <c r="H97" s="24">
        <f t="shared" si="17"/>
        <v>1.5723270440251573E-3</v>
      </c>
    </row>
    <row r="98" spans="1:8" s="25" customFormat="1" x14ac:dyDescent="0.2">
      <c r="A98" s="21"/>
      <c r="B98" s="22" t="s">
        <v>81</v>
      </c>
      <c r="C98" s="23">
        <v>1</v>
      </c>
      <c r="D98" s="23">
        <v>0</v>
      </c>
      <c r="E98" s="24">
        <f t="shared" si="15"/>
        <v>1.5723270440251573E-3</v>
      </c>
      <c r="F98" s="24" t="str">
        <f t="shared" si="16"/>
        <v/>
      </c>
      <c r="G98" s="24">
        <f t="shared" si="18"/>
        <v>-1</v>
      </c>
      <c r="H98" s="24">
        <f t="shared" si="17"/>
        <v>-1.5723270440251573E-3</v>
      </c>
    </row>
    <row r="99" spans="1:8" s="25" customFormat="1" x14ac:dyDescent="0.2">
      <c r="A99" s="21"/>
      <c r="B99" s="22" t="s">
        <v>82</v>
      </c>
      <c r="C99" s="23">
        <v>2</v>
      </c>
      <c r="D99" s="23">
        <v>4</v>
      </c>
      <c r="E99" s="24">
        <f t="shared" si="15"/>
        <v>3.1446540880503146E-3</v>
      </c>
      <c r="F99" s="24">
        <f t="shared" si="16"/>
        <v>8.2987551867219917E-3</v>
      </c>
      <c r="G99" s="24">
        <f t="shared" si="18"/>
        <v>1</v>
      </c>
      <c r="H99" s="24">
        <f t="shared" si="17"/>
        <v>3.1446540880503146E-3</v>
      </c>
    </row>
    <row r="100" spans="1:8" s="25" customFormat="1" x14ac:dyDescent="0.2">
      <c r="A100" s="21"/>
      <c r="B100" s="22" t="s">
        <v>83</v>
      </c>
      <c r="C100" s="23">
        <v>1</v>
      </c>
      <c r="D100" s="23">
        <v>3</v>
      </c>
      <c r="E100" s="24">
        <f t="shared" si="15"/>
        <v>1.5723270440251573E-3</v>
      </c>
      <c r="F100" s="24">
        <f t="shared" si="16"/>
        <v>6.2240663900414933E-3</v>
      </c>
      <c r="G100" s="24">
        <f t="shared" si="18"/>
        <v>2</v>
      </c>
      <c r="H100" s="24">
        <f t="shared" si="17"/>
        <v>3.1446540880503146E-3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15</v>
      </c>
      <c r="D102" s="23">
        <v>44</v>
      </c>
      <c r="E102" s="24">
        <f t="shared" si="15"/>
        <v>2.358490566037736E-2</v>
      </c>
      <c r="F102" s="24">
        <f t="shared" si="16"/>
        <v>9.1286307053941904E-2</v>
      </c>
      <c r="G102" s="24">
        <f t="shared" si="18"/>
        <v>1.9333333333333333</v>
      </c>
      <c r="H102" s="24">
        <f t="shared" si="17"/>
        <v>4.5597484276729564E-2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6</v>
      </c>
      <c r="D106" s="23">
        <v>13</v>
      </c>
      <c r="E106" s="24">
        <f t="shared" si="15"/>
        <v>9.433962264150943E-3</v>
      </c>
      <c r="F106" s="24">
        <f t="shared" si="16"/>
        <v>2.6970954356846474E-2</v>
      </c>
      <c r="G106" s="24">
        <f t="shared" si="18"/>
        <v>1.1666666666666667</v>
      </c>
      <c r="H106" s="24">
        <f t="shared" si="17"/>
        <v>1.1006289308176102E-2</v>
      </c>
    </row>
    <row r="107" spans="1:8" s="25" customFormat="1" x14ac:dyDescent="0.2">
      <c r="A107" s="21"/>
      <c r="B107" s="22" t="s">
        <v>90</v>
      </c>
      <c r="C107" s="23">
        <v>0</v>
      </c>
      <c r="D107" s="23">
        <v>1</v>
      </c>
      <c r="E107" s="24" t="str">
        <f t="shared" si="15"/>
        <v/>
      </c>
      <c r="F107" s="24">
        <f t="shared" si="16"/>
        <v>2.0746887966804979E-3</v>
      </c>
      <c r="G107" s="24">
        <f t="shared" si="18"/>
        <v>1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1</v>
      </c>
      <c r="D109" s="23">
        <v>11</v>
      </c>
      <c r="E109" s="24">
        <f t="shared" si="15"/>
        <v>1.5723270440251573E-3</v>
      </c>
      <c r="F109" s="24">
        <f t="shared" si="16"/>
        <v>2.2821576763485476E-2</v>
      </c>
      <c r="G109" s="24">
        <f t="shared" si="18"/>
        <v>10</v>
      </c>
      <c r="H109" s="24">
        <f t="shared" si="17"/>
        <v>1.5723270440251572E-2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1</v>
      </c>
      <c r="E111" s="24" t="str">
        <f t="shared" si="27"/>
        <v/>
      </c>
      <c r="F111" s="24">
        <f t="shared" si="28"/>
        <v>2.0746887966804979E-3</v>
      </c>
      <c r="G111" s="24">
        <f t="shared" ref="G111:G143" si="30">+IF(AND(C111=0,D111=0)," ",IF(C111=0,1,IF(D111=0,-1,(D111-C111)/C111)))</f>
        <v>1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2</v>
      </c>
      <c r="D112" s="23">
        <v>0</v>
      </c>
      <c r="E112" s="24">
        <f t="shared" si="27"/>
        <v>3.1446540880503146E-3</v>
      </c>
      <c r="F112" s="24" t="str">
        <f t="shared" si="28"/>
        <v/>
      </c>
      <c r="G112" s="24">
        <f t="shared" si="30"/>
        <v>-1</v>
      </c>
      <c r="H112" s="24">
        <f t="shared" si="29"/>
        <v>-3.1446540880503146E-3</v>
      </c>
    </row>
    <row r="113" spans="1:8" s="25" customFormat="1" x14ac:dyDescent="0.2">
      <c r="A113" s="21"/>
      <c r="B113" s="22" t="s">
        <v>96</v>
      </c>
      <c r="C113" s="23">
        <v>3</v>
      </c>
      <c r="D113" s="23">
        <v>0</v>
      </c>
      <c r="E113" s="24">
        <f t="shared" si="27"/>
        <v>4.7169811320754715E-3</v>
      </c>
      <c r="F113" s="24" t="str">
        <f t="shared" si="28"/>
        <v/>
      </c>
      <c r="G113" s="24">
        <f t="shared" si="30"/>
        <v>-1</v>
      </c>
      <c r="H113" s="24">
        <f t="shared" si="29"/>
        <v>-4.7169811320754715E-3</v>
      </c>
    </row>
    <row r="114" spans="1:8" s="25" customFormat="1" x14ac:dyDescent="0.2">
      <c r="A114" s="21"/>
      <c r="B114" s="22" t="s">
        <v>97</v>
      </c>
      <c r="C114" s="23">
        <v>17</v>
      </c>
      <c r="D114" s="23">
        <v>50</v>
      </c>
      <c r="E114" s="24">
        <f t="shared" si="27"/>
        <v>2.6729559748427674E-2</v>
      </c>
      <c r="F114" s="24">
        <f t="shared" si="28"/>
        <v>0.1037344398340249</v>
      </c>
      <c r="G114" s="24">
        <f t="shared" si="30"/>
        <v>1.9411764705882353</v>
      </c>
      <c r="H114" s="24">
        <f t="shared" si="29"/>
        <v>5.1886792452830191E-2</v>
      </c>
    </row>
    <row r="115" spans="1:8" s="25" customFormat="1" ht="25.5" x14ac:dyDescent="0.2">
      <c r="A115" s="21"/>
      <c r="B115" s="22" t="s">
        <v>98</v>
      </c>
      <c r="C115" s="23">
        <v>5</v>
      </c>
      <c r="D115" s="23">
        <v>74</v>
      </c>
      <c r="E115" s="24">
        <f t="shared" si="27"/>
        <v>7.8616352201257862E-3</v>
      </c>
      <c r="F115" s="24">
        <f t="shared" si="28"/>
        <v>0.15352697095435686</v>
      </c>
      <c r="G115" s="24">
        <f t="shared" si="30"/>
        <v>13.8</v>
      </c>
      <c r="H115" s="24">
        <f t="shared" si="29"/>
        <v>0.10849056603773585</v>
      </c>
    </row>
    <row r="116" spans="1:8" s="25" customFormat="1" ht="25.5" x14ac:dyDescent="0.2">
      <c r="A116" s="21"/>
      <c r="B116" s="22" t="s">
        <v>99</v>
      </c>
      <c r="C116" s="23">
        <v>11</v>
      </c>
      <c r="D116" s="23">
        <v>5</v>
      </c>
      <c r="E116" s="24">
        <f t="shared" si="27"/>
        <v>1.7295597484276729E-2</v>
      </c>
      <c r="F116" s="24">
        <f t="shared" si="28"/>
        <v>1.0373443983402489E-2</v>
      </c>
      <c r="G116" s="24">
        <f t="shared" si="30"/>
        <v>-0.54545454545454541</v>
      </c>
      <c r="H116" s="24">
        <f t="shared" si="29"/>
        <v>-9.433962264150943E-3</v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5</v>
      </c>
      <c r="D118" s="23">
        <v>4</v>
      </c>
      <c r="E118" s="24">
        <f t="shared" si="27"/>
        <v>7.8616352201257862E-3</v>
      </c>
      <c r="F118" s="24">
        <f t="shared" si="28"/>
        <v>8.2987551867219917E-3</v>
      </c>
      <c r="G118" s="24">
        <f t="shared" si="30"/>
        <v>-0.2</v>
      </c>
      <c r="H118" s="24">
        <f t="shared" si="29"/>
        <v>-1.5723270440251573E-3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1</v>
      </c>
      <c r="E119" s="24" t="str">
        <f t="shared" si="27"/>
        <v/>
      </c>
      <c r="F119" s="24">
        <f t="shared" si="28"/>
        <v>2.0746887966804979E-3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2</v>
      </c>
      <c r="D120" s="23">
        <v>2</v>
      </c>
      <c r="E120" s="24">
        <f t="shared" si="27"/>
        <v>3.1446540880503146E-3</v>
      </c>
      <c r="F120" s="24">
        <f t="shared" si="28"/>
        <v>4.1493775933609959E-3</v>
      </c>
      <c r="G120" s="24">
        <f t="shared" si="30"/>
        <v>0</v>
      </c>
      <c r="H120" s="24">
        <f t="shared" si="29"/>
        <v>0</v>
      </c>
    </row>
    <row r="121" spans="1:8" s="25" customFormat="1" x14ac:dyDescent="0.2">
      <c r="A121" s="21"/>
      <c r="B121" s="22" t="s">
        <v>104</v>
      </c>
      <c r="C121" s="23">
        <v>1</v>
      </c>
      <c r="D121" s="23">
        <v>0</v>
      </c>
      <c r="E121" s="24">
        <f t="shared" si="27"/>
        <v>1.5723270440251573E-3</v>
      </c>
      <c r="F121" s="24" t="str">
        <f t="shared" si="28"/>
        <v/>
      </c>
      <c r="G121" s="24">
        <f t="shared" si="30"/>
        <v>-1</v>
      </c>
      <c r="H121" s="24">
        <f t="shared" si="29"/>
        <v>-1.5723270440251573E-3</v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1</v>
      </c>
      <c r="D123" s="23">
        <v>0</v>
      </c>
      <c r="E123" s="24">
        <f t="shared" si="27"/>
        <v>1.5723270440251573E-3</v>
      </c>
      <c r="F123" s="24" t="str">
        <f t="shared" si="28"/>
        <v/>
      </c>
      <c r="G123" s="24">
        <f t="shared" si="30"/>
        <v>-1</v>
      </c>
      <c r="H123" s="24">
        <f t="shared" si="29"/>
        <v>-1.5723270440251573E-3</v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1</v>
      </c>
      <c r="E124" s="24">
        <f t="shared" si="27"/>
        <v>1.5723270440251573E-3</v>
      </c>
      <c r="F124" s="24">
        <f t="shared" si="28"/>
        <v>2.0746887966804979E-3</v>
      </c>
      <c r="G124" s="24">
        <f t="shared" si="30"/>
        <v>0</v>
      </c>
      <c r="H124" s="24">
        <f t="shared" si="29"/>
        <v>0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2</v>
      </c>
      <c r="D126" s="23">
        <v>0</v>
      </c>
      <c r="E126" s="24">
        <f t="shared" si="27"/>
        <v>3.1446540880503146E-3</v>
      </c>
      <c r="F126" s="24" t="str">
        <f t="shared" si="28"/>
        <v/>
      </c>
      <c r="G126" s="24">
        <f t="shared" si="30"/>
        <v>-1</v>
      </c>
      <c r="H126" s="24">
        <f t="shared" si="29"/>
        <v>-3.1446540880503146E-3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8</v>
      </c>
      <c r="D128" s="23">
        <v>5</v>
      </c>
      <c r="E128" s="24">
        <f t="shared" si="27"/>
        <v>1.2578616352201259E-2</v>
      </c>
      <c r="F128" s="24">
        <f t="shared" si="28"/>
        <v>1.0373443983402489E-2</v>
      </c>
      <c r="G128" s="24">
        <f t="shared" si="30"/>
        <v>-0.375</v>
      </c>
      <c r="H128" s="24">
        <f t="shared" si="29"/>
        <v>-4.7169811320754724E-3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6</v>
      </c>
      <c r="D130" s="23">
        <v>7</v>
      </c>
      <c r="E130" s="24">
        <f t="shared" si="27"/>
        <v>9.433962264150943E-3</v>
      </c>
      <c r="F130" s="24">
        <f t="shared" si="28"/>
        <v>1.4522821576763486E-2</v>
      </c>
      <c r="G130" s="24">
        <f t="shared" si="30"/>
        <v>0.16666666666666666</v>
      </c>
      <c r="H130" s="24">
        <f t="shared" si="29"/>
        <v>1.5723270440251571E-3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10</v>
      </c>
      <c r="D132" s="23">
        <v>6</v>
      </c>
      <c r="E132" s="24">
        <f t="shared" si="27"/>
        <v>1.5723270440251572E-2</v>
      </c>
      <c r="F132" s="24">
        <f t="shared" si="28"/>
        <v>1.2448132780082987E-2</v>
      </c>
      <c r="G132" s="24">
        <f t="shared" si="30"/>
        <v>-0.4</v>
      </c>
      <c r="H132" s="24">
        <f t="shared" si="29"/>
        <v>-6.2893081761006293E-3</v>
      </c>
    </row>
    <row r="133" spans="1:8" s="25" customFormat="1" x14ac:dyDescent="0.2">
      <c r="A133" s="21"/>
      <c r="B133" s="22" t="s">
        <v>115</v>
      </c>
      <c r="C133" s="23">
        <v>31</v>
      </c>
      <c r="D133" s="23">
        <v>11</v>
      </c>
      <c r="E133" s="24">
        <f t="shared" si="27"/>
        <v>4.8742138364779877E-2</v>
      </c>
      <c r="F133" s="24">
        <f t="shared" si="28"/>
        <v>2.2821576763485476E-2</v>
      </c>
      <c r="G133" s="24">
        <f t="shared" si="30"/>
        <v>-0.64516129032258063</v>
      </c>
      <c r="H133" s="24">
        <f t="shared" si="29"/>
        <v>-3.1446540880503145E-2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188</v>
      </c>
      <c r="D135" s="23">
        <v>73</v>
      </c>
      <c r="E135" s="24">
        <f t="shared" si="27"/>
        <v>0.29559748427672955</v>
      </c>
      <c r="F135" s="24">
        <f t="shared" si="28"/>
        <v>0.15145228215767634</v>
      </c>
      <c r="G135" s="24">
        <f t="shared" si="30"/>
        <v>-0.61170212765957444</v>
      </c>
      <c r="H135" s="24">
        <f t="shared" si="29"/>
        <v>-0.18081761006289307</v>
      </c>
    </row>
    <row r="136" spans="1:8" s="25" customFormat="1" ht="25.5" x14ac:dyDescent="0.2">
      <c r="A136" s="21"/>
      <c r="B136" s="22" t="s">
        <v>118</v>
      </c>
      <c r="C136" s="23">
        <v>5</v>
      </c>
      <c r="D136" s="23">
        <v>8</v>
      </c>
      <c r="E136" s="24">
        <f t="shared" si="27"/>
        <v>7.8616352201257862E-3</v>
      </c>
      <c r="F136" s="24">
        <f t="shared" si="28"/>
        <v>1.6597510373443983E-2</v>
      </c>
      <c r="G136" s="24">
        <f t="shared" si="30"/>
        <v>0.6</v>
      </c>
      <c r="H136" s="24">
        <f t="shared" si="29"/>
        <v>4.7169811320754715E-3</v>
      </c>
    </row>
    <row r="137" spans="1:8" s="25" customFormat="1" x14ac:dyDescent="0.2">
      <c r="A137" s="21"/>
      <c r="B137" s="22" t="s">
        <v>119</v>
      </c>
      <c r="C137" s="23">
        <v>23</v>
      </c>
      <c r="D137" s="23">
        <v>14</v>
      </c>
      <c r="E137" s="24">
        <f t="shared" si="27"/>
        <v>3.6163522012578615E-2</v>
      </c>
      <c r="F137" s="24">
        <f t="shared" si="28"/>
        <v>2.9045643153526972E-2</v>
      </c>
      <c r="G137" s="24">
        <f t="shared" si="30"/>
        <v>-0.39130434782608697</v>
      </c>
      <c r="H137" s="24">
        <f t="shared" si="29"/>
        <v>-1.4150943396226415E-2</v>
      </c>
    </row>
    <row r="138" spans="1:8" s="25" customFormat="1" x14ac:dyDescent="0.2">
      <c r="A138" s="21"/>
      <c r="B138" s="22" t="s">
        <v>120</v>
      </c>
      <c r="C138" s="23">
        <v>1</v>
      </c>
      <c r="D138" s="23">
        <v>4</v>
      </c>
      <c r="E138" s="24">
        <f t="shared" si="27"/>
        <v>1.5723270440251573E-3</v>
      </c>
      <c r="F138" s="24">
        <f t="shared" si="28"/>
        <v>8.2987551867219917E-3</v>
      </c>
      <c r="G138" s="24">
        <f t="shared" si="30"/>
        <v>3</v>
      </c>
      <c r="H138" s="24">
        <f t="shared" si="29"/>
        <v>4.7169811320754724E-3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2.0746887966804979E-3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14</v>
      </c>
      <c r="D140" s="23">
        <v>3</v>
      </c>
      <c r="E140" s="24">
        <f t="shared" si="27"/>
        <v>2.20125786163522E-2</v>
      </c>
      <c r="F140" s="24">
        <f t="shared" si="28"/>
        <v>6.2240663900414933E-3</v>
      </c>
      <c r="G140" s="24">
        <f t="shared" si="30"/>
        <v>-0.7857142857142857</v>
      </c>
      <c r="H140" s="24">
        <f t="shared" si="29"/>
        <v>-1.7295597484276729E-2</v>
      </c>
    </row>
    <row r="141" spans="1:8" s="25" customFormat="1" x14ac:dyDescent="0.2">
      <c r="A141" s="21"/>
      <c r="B141" s="22" t="s">
        <v>123</v>
      </c>
      <c r="C141" s="23">
        <v>1</v>
      </c>
      <c r="D141" s="23">
        <v>4</v>
      </c>
      <c r="E141" s="24">
        <f t="shared" si="27"/>
        <v>1.5723270440251573E-3</v>
      </c>
      <c r="F141" s="24">
        <f t="shared" si="28"/>
        <v>8.2987551867219917E-3</v>
      </c>
      <c r="G141" s="24">
        <f t="shared" si="30"/>
        <v>3</v>
      </c>
      <c r="H141" s="24">
        <f t="shared" si="29"/>
        <v>4.7169811320754724E-3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0</v>
      </c>
      <c r="E143" s="24">
        <f t="shared" ref="E143:E171" si="35">+IF(C143=0,"",C143/C$76)</f>
        <v>1.5723270440251573E-3</v>
      </c>
      <c r="F143" s="24" t="str">
        <f t="shared" ref="F143:F171" si="36">+IF(D143=0,"",D143/D$76)</f>
        <v/>
      </c>
      <c r="G143" s="24">
        <f t="shared" si="30"/>
        <v>-1</v>
      </c>
      <c r="H143" s="24">
        <f t="shared" ref="H143:H171" si="37">+IF(OR(AND(E143=""),(G143="")),"",E143*G143)</f>
        <v>-1.5723270440251573E-3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4</v>
      </c>
      <c r="D145" s="23">
        <v>3</v>
      </c>
      <c r="E145" s="24">
        <f t="shared" si="35"/>
        <v>6.2893081761006293E-3</v>
      </c>
      <c r="F145" s="24">
        <f t="shared" si="36"/>
        <v>6.2240663900414933E-3</v>
      </c>
      <c r="G145" s="24">
        <f t="shared" si="38"/>
        <v>-0.25</v>
      </c>
      <c r="H145" s="24">
        <f t="shared" si="37"/>
        <v>-1.5723270440251573E-3</v>
      </c>
    </row>
    <row r="146" spans="1:8" s="25" customFormat="1" ht="25.5" x14ac:dyDescent="0.2">
      <c r="A146" s="21"/>
      <c r="B146" s="22" t="s">
        <v>128</v>
      </c>
      <c r="C146" s="23">
        <v>3</v>
      </c>
      <c r="D146" s="23">
        <v>2</v>
      </c>
      <c r="E146" s="24">
        <f t="shared" si="35"/>
        <v>4.7169811320754715E-3</v>
      </c>
      <c r="F146" s="24">
        <f t="shared" si="36"/>
        <v>4.1493775933609959E-3</v>
      </c>
      <c r="G146" s="24">
        <f t="shared" si="38"/>
        <v>-0.33333333333333331</v>
      </c>
      <c r="H146" s="24">
        <f t="shared" si="37"/>
        <v>-1.5723270440251571E-3</v>
      </c>
    </row>
    <row r="147" spans="1:8" s="25" customFormat="1" ht="25.5" x14ac:dyDescent="0.2">
      <c r="A147" s="21"/>
      <c r="B147" s="22" t="s">
        <v>129</v>
      </c>
      <c r="C147" s="23">
        <v>1</v>
      </c>
      <c r="D147" s="23">
        <v>0</v>
      </c>
      <c r="E147" s="24">
        <f t="shared" si="35"/>
        <v>1.5723270440251573E-3</v>
      </c>
      <c r="F147" s="24" t="str">
        <f t="shared" si="36"/>
        <v/>
      </c>
      <c r="G147" s="24">
        <f t="shared" si="38"/>
        <v>-1</v>
      </c>
      <c r="H147" s="24">
        <f t="shared" si="37"/>
        <v>-1.5723270440251573E-3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1</v>
      </c>
      <c r="E149" s="24" t="str">
        <f t="shared" si="35"/>
        <v/>
      </c>
      <c r="F149" s="24">
        <f t="shared" si="36"/>
        <v>2.0746887966804979E-3</v>
      </c>
      <c r="G149" s="24">
        <f t="shared" si="38"/>
        <v>1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7</v>
      </c>
      <c r="D156" s="23">
        <v>1</v>
      </c>
      <c r="E156" s="24">
        <f t="shared" si="35"/>
        <v>1.10062893081761E-2</v>
      </c>
      <c r="F156" s="24">
        <f t="shared" si="36"/>
        <v>2.0746887966804979E-3</v>
      </c>
      <c r="G156" s="24">
        <f t="shared" si="38"/>
        <v>-0.8571428571428571</v>
      </c>
      <c r="H156" s="24">
        <f t="shared" si="37"/>
        <v>-9.433962264150943E-3</v>
      </c>
    </row>
    <row r="157" spans="1:8" s="25" customFormat="1" x14ac:dyDescent="0.2">
      <c r="A157" s="21"/>
      <c r="B157" s="22" t="s">
        <v>139</v>
      </c>
      <c r="C157" s="23">
        <v>2</v>
      </c>
      <c r="D157" s="23">
        <v>2</v>
      </c>
      <c r="E157" s="24">
        <f t="shared" si="35"/>
        <v>3.1446540880503146E-3</v>
      </c>
      <c r="F157" s="24">
        <f t="shared" si="36"/>
        <v>4.1493775933609959E-3</v>
      </c>
      <c r="G157" s="24">
        <f t="shared" si="38"/>
        <v>0</v>
      </c>
      <c r="H157" s="24">
        <f t="shared" si="37"/>
        <v>0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2</v>
      </c>
      <c r="D159" s="23">
        <v>2</v>
      </c>
      <c r="E159" s="24">
        <f t="shared" si="35"/>
        <v>3.1446540880503146E-3</v>
      </c>
      <c r="F159" s="24">
        <f t="shared" si="36"/>
        <v>4.1493775933609959E-3</v>
      </c>
      <c r="G159" s="24">
        <f t="shared" si="38"/>
        <v>0</v>
      </c>
      <c r="H159" s="24">
        <f t="shared" si="37"/>
        <v>0</v>
      </c>
    </row>
    <row r="160" spans="1:8" s="25" customFormat="1" x14ac:dyDescent="0.2">
      <c r="A160" s="21"/>
      <c r="B160" s="22" t="s">
        <v>142</v>
      </c>
      <c r="C160" s="23">
        <v>1</v>
      </c>
      <c r="D160" s="23">
        <v>1</v>
      </c>
      <c r="E160" s="24">
        <f t="shared" si="35"/>
        <v>1.5723270440251573E-3</v>
      </c>
      <c r="F160" s="24">
        <f t="shared" si="36"/>
        <v>2.0746887966804979E-3</v>
      </c>
      <c r="G160" s="24">
        <f t="shared" si="38"/>
        <v>0</v>
      </c>
      <c r="H160" s="24">
        <f t="shared" si="37"/>
        <v>0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3</v>
      </c>
      <c r="E161" s="24" t="str">
        <f t="shared" si="35"/>
        <v/>
      </c>
      <c r="F161" s="24">
        <f t="shared" si="36"/>
        <v>6.2240663900414933E-3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34</v>
      </c>
      <c r="D162" s="23">
        <v>0</v>
      </c>
      <c r="E162" s="24">
        <f t="shared" si="35"/>
        <v>5.3459119496855348E-2</v>
      </c>
      <c r="F162" s="24" t="str">
        <f t="shared" si="36"/>
        <v/>
      </c>
      <c r="G162" s="24">
        <f t="shared" si="38"/>
        <v>-1</v>
      </c>
      <c r="H162" s="24">
        <f t="shared" si="37"/>
        <v>-5.3459119496855348E-2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3</v>
      </c>
      <c r="E163" s="24" t="str">
        <f t="shared" si="35"/>
        <v/>
      </c>
      <c r="F163" s="24">
        <f t="shared" si="36"/>
        <v>6.2240663900414933E-3</v>
      </c>
      <c r="G163" s="24">
        <f t="shared" si="38"/>
        <v>1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9</v>
      </c>
      <c r="D164" s="23">
        <v>0</v>
      </c>
      <c r="E164" s="24">
        <f t="shared" si="35"/>
        <v>1.4150943396226415E-2</v>
      </c>
      <c r="F164" s="24" t="str">
        <f t="shared" si="36"/>
        <v/>
      </c>
      <c r="G164" s="24">
        <f t="shared" si="38"/>
        <v>-1</v>
      </c>
      <c r="H164" s="24">
        <f t="shared" si="37"/>
        <v>-1.4150943396226415E-2</v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1</v>
      </c>
      <c r="D166" s="23">
        <v>0</v>
      </c>
      <c r="E166" s="24">
        <f t="shared" si="35"/>
        <v>1.5723270440251573E-3</v>
      </c>
      <c r="F166" s="24" t="str">
        <f t="shared" si="36"/>
        <v/>
      </c>
      <c r="G166" s="24">
        <f t="shared" si="38"/>
        <v>-1</v>
      </c>
      <c r="H166" s="24">
        <f t="shared" si="37"/>
        <v>-1.5723270440251573E-3</v>
      </c>
    </row>
    <row r="167" spans="1:9" s="25" customFormat="1" x14ac:dyDescent="0.2">
      <c r="A167" s="21"/>
      <c r="B167" s="22" t="s">
        <v>149</v>
      </c>
      <c r="C167" s="23">
        <v>1</v>
      </c>
      <c r="D167" s="23">
        <v>0</v>
      </c>
      <c r="E167" s="24">
        <f t="shared" si="35"/>
        <v>1.5723270440251573E-3</v>
      </c>
      <c r="F167" s="24" t="str">
        <f t="shared" si="36"/>
        <v/>
      </c>
      <c r="G167" s="24">
        <f t="shared" si="38"/>
        <v>-1</v>
      </c>
      <c r="H167" s="24">
        <f t="shared" si="37"/>
        <v>-1.5723270440251573E-3</v>
      </c>
    </row>
    <row r="168" spans="1:9" s="25" customFormat="1" x14ac:dyDescent="0.2">
      <c r="A168" s="21"/>
      <c r="B168" s="22" t="s">
        <v>150</v>
      </c>
      <c r="C168" s="23">
        <v>11</v>
      </c>
      <c r="D168" s="23">
        <v>24</v>
      </c>
      <c r="E168" s="24">
        <f t="shared" si="35"/>
        <v>1.7295597484276729E-2</v>
      </c>
      <c r="F168" s="24">
        <f t="shared" si="36"/>
        <v>4.9792531120331947E-2</v>
      </c>
      <c r="G168" s="24">
        <f t="shared" si="38"/>
        <v>1.1818181818181819</v>
      </c>
      <c r="H168" s="24">
        <f t="shared" si="37"/>
        <v>2.0440251572327043E-2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697</v>
      </c>
      <c r="D177" s="19">
        <f>SUM(D178:D350)</f>
        <v>1137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0.63127690100430411</v>
      </c>
      <c r="H177" s="20">
        <f t="shared" ref="H177:H210" si="41">+IF(OR(AND(E177=""),(G177="")),"",E177*G177)</f>
        <v>0.63127690100430411</v>
      </c>
      <c r="I177" s="25"/>
    </row>
    <row r="178" spans="1:9" s="25" customFormat="1" x14ac:dyDescent="0.2">
      <c r="A178" s="21"/>
      <c r="B178" s="22" t="s">
        <v>154</v>
      </c>
      <c r="C178" s="23">
        <v>4</v>
      </c>
      <c r="D178" s="23">
        <v>27</v>
      </c>
      <c r="E178" s="24">
        <f t="shared" si="39"/>
        <v>5.7388809182209472E-3</v>
      </c>
      <c r="F178" s="24">
        <f t="shared" si="40"/>
        <v>2.3746701846965697E-2</v>
      </c>
      <c r="G178" s="24">
        <f t="shared" ref="G178:G211" si="42">+IF(AND(C178=0,D178=0)," ",IF(C178=0,1,IF(D178=0,-1,(D178-C178)/C178)))</f>
        <v>5.75</v>
      </c>
      <c r="H178" s="24">
        <f t="shared" si="41"/>
        <v>3.2998565279770443E-2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2</v>
      </c>
      <c r="D180" s="23">
        <v>3</v>
      </c>
      <c r="E180" s="24">
        <f t="shared" si="39"/>
        <v>2.8694404591104736E-3</v>
      </c>
      <c r="F180" s="24">
        <f t="shared" si="40"/>
        <v>2.6385224274406332E-3</v>
      </c>
      <c r="G180" s="24">
        <f t="shared" si="42"/>
        <v>0.5</v>
      </c>
      <c r="H180" s="24">
        <f t="shared" si="41"/>
        <v>1.4347202295552368E-3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13</v>
      </c>
      <c r="D182" s="23">
        <v>6</v>
      </c>
      <c r="E182" s="24">
        <f t="shared" si="39"/>
        <v>1.8651362984218076E-2</v>
      </c>
      <c r="F182" s="24">
        <f t="shared" si="40"/>
        <v>5.2770448548812663E-3</v>
      </c>
      <c r="G182" s="24">
        <f t="shared" si="42"/>
        <v>-0.53846153846153844</v>
      </c>
      <c r="H182" s="24">
        <f t="shared" si="41"/>
        <v>-1.0043041606886656E-2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66</v>
      </c>
      <c r="D184" s="23">
        <v>48</v>
      </c>
      <c r="E184" s="24">
        <f t="shared" si="39"/>
        <v>9.4691535150645628E-2</v>
      </c>
      <c r="F184" s="24">
        <f t="shared" si="40"/>
        <v>4.221635883905013E-2</v>
      </c>
      <c r="G184" s="24">
        <f t="shared" si="42"/>
        <v>-0.27272727272727271</v>
      </c>
      <c r="H184" s="24">
        <f t="shared" si="41"/>
        <v>-2.5824964131994262E-2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27</v>
      </c>
      <c r="D186" s="23">
        <v>10</v>
      </c>
      <c r="E186" s="24">
        <f t="shared" si="39"/>
        <v>3.8737446197991389E-2</v>
      </c>
      <c r="F186" s="24">
        <f t="shared" si="40"/>
        <v>8.795074758135445E-3</v>
      </c>
      <c r="G186" s="24">
        <f t="shared" si="42"/>
        <v>-0.62962962962962965</v>
      </c>
      <c r="H186" s="24">
        <f t="shared" si="41"/>
        <v>-2.4390243902439022E-2</v>
      </c>
    </row>
    <row r="187" spans="1:9" s="25" customFormat="1" x14ac:dyDescent="0.2">
      <c r="A187" s="21"/>
      <c r="B187" s="22" t="s">
        <v>162</v>
      </c>
      <c r="C187" s="23">
        <v>3</v>
      </c>
      <c r="D187" s="23">
        <v>4</v>
      </c>
      <c r="E187" s="24">
        <f t="shared" si="39"/>
        <v>4.30416068866571E-3</v>
      </c>
      <c r="F187" s="24">
        <f t="shared" si="40"/>
        <v>3.5180299032541778E-3</v>
      </c>
      <c r="G187" s="24">
        <f t="shared" si="42"/>
        <v>0.33333333333333331</v>
      </c>
      <c r="H187" s="24">
        <f t="shared" si="41"/>
        <v>1.4347202295552366E-3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0</v>
      </c>
      <c r="E188" s="24">
        <f t="shared" si="39"/>
        <v>1.4347202295552368E-3</v>
      </c>
      <c r="F188" s="24" t="str">
        <f t="shared" si="40"/>
        <v/>
      </c>
      <c r="G188" s="24">
        <f t="shared" si="42"/>
        <v>-1</v>
      </c>
      <c r="H188" s="24">
        <f t="shared" si="41"/>
        <v>-1.4347202295552368E-3</v>
      </c>
    </row>
    <row r="189" spans="1:9" s="25" customFormat="1" ht="25.5" x14ac:dyDescent="0.2">
      <c r="A189" s="21"/>
      <c r="B189" s="22" t="s">
        <v>164</v>
      </c>
      <c r="C189" s="23">
        <v>1</v>
      </c>
      <c r="D189" s="23">
        <v>0</v>
      </c>
      <c r="E189" s="24">
        <f t="shared" si="39"/>
        <v>1.4347202295552368E-3</v>
      </c>
      <c r="F189" s="24" t="str">
        <f t="shared" si="40"/>
        <v/>
      </c>
      <c r="G189" s="24">
        <f t="shared" si="42"/>
        <v>-1</v>
      </c>
      <c r="H189" s="24">
        <f t="shared" si="41"/>
        <v>-1.4347202295552368E-3</v>
      </c>
    </row>
    <row r="190" spans="1:9" s="25" customFormat="1" x14ac:dyDescent="0.2">
      <c r="A190" s="21"/>
      <c r="B190" s="22" t="s">
        <v>165</v>
      </c>
      <c r="C190" s="23">
        <v>11</v>
      </c>
      <c r="D190" s="23">
        <v>5</v>
      </c>
      <c r="E190" s="24">
        <f t="shared" si="39"/>
        <v>1.5781922525107604E-2</v>
      </c>
      <c r="F190" s="24">
        <f t="shared" si="40"/>
        <v>4.3975373790677225E-3</v>
      </c>
      <c r="G190" s="24">
        <f t="shared" si="42"/>
        <v>-0.54545454545454541</v>
      </c>
      <c r="H190" s="24">
        <f t="shared" si="41"/>
        <v>-8.60832137733142E-3</v>
      </c>
    </row>
    <row r="191" spans="1:9" s="25" customFormat="1" x14ac:dyDescent="0.2">
      <c r="A191" s="21"/>
      <c r="B191" s="22" t="s">
        <v>166</v>
      </c>
      <c r="C191" s="23">
        <v>28</v>
      </c>
      <c r="D191" s="23">
        <v>0</v>
      </c>
      <c r="E191" s="24">
        <f t="shared" si="39"/>
        <v>4.0172166427546625E-2</v>
      </c>
      <c r="F191" s="24" t="str">
        <f t="shared" si="40"/>
        <v/>
      </c>
      <c r="G191" s="24">
        <f t="shared" si="42"/>
        <v>-1</v>
      </c>
      <c r="H191" s="24">
        <f t="shared" si="41"/>
        <v>-4.0172166427546625E-2</v>
      </c>
    </row>
    <row r="192" spans="1:9" s="25" customFormat="1" x14ac:dyDescent="0.2">
      <c r="A192" s="21"/>
      <c r="B192" s="22" t="s">
        <v>167</v>
      </c>
      <c r="C192" s="23">
        <v>27</v>
      </c>
      <c r="D192" s="23">
        <v>27</v>
      </c>
      <c r="E192" s="24">
        <f t="shared" si="39"/>
        <v>3.8737446197991389E-2</v>
      </c>
      <c r="F192" s="24">
        <f t="shared" si="40"/>
        <v>2.3746701846965697E-2</v>
      </c>
      <c r="G192" s="24">
        <f t="shared" si="42"/>
        <v>0</v>
      </c>
      <c r="H192" s="24">
        <f t="shared" si="41"/>
        <v>0</v>
      </c>
    </row>
    <row r="193" spans="1:8" s="25" customFormat="1" ht="25.5" x14ac:dyDescent="0.2">
      <c r="A193" s="21"/>
      <c r="B193" s="22" t="s">
        <v>168</v>
      </c>
      <c r="C193" s="23">
        <v>5</v>
      </c>
      <c r="D193" s="23">
        <v>5</v>
      </c>
      <c r="E193" s="24">
        <f t="shared" si="39"/>
        <v>7.1736011477761836E-3</v>
      </c>
      <c r="F193" s="24">
        <f t="shared" si="40"/>
        <v>4.3975373790677225E-3</v>
      </c>
      <c r="G193" s="24">
        <f t="shared" si="42"/>
        <v>0</v>
      </c>
      <c r="H193" s="24">
        <f t="shared" si="41"/>
        <v>0</v>
      </c>
    </row>
    <row r="194" spans="1:8" s="25" customFormat="1" ht="25.5" x14ac:dyDescent="0.2">
      <c r="A194" s="21"/>
      <c r="B194" s="22" t="s">
        <v>169</v>
      </c>
      <c r="C194" s="23">
        <v>1</v>
      </c>
      <c r="D194" s="23">
        <v>0</v>
      </c>
      <c r="E194" s="24">
        <f t="shared" si="39"/>
        <v>1.4347202295552368E-3</v>
      </c>
      <c r="F194" s="24" t="str">
        <f t="shared" si="40"/>
        <v/>
      </c>
      <c r="G194" s="24">
        <f t="shared" si="42"/>
        <v>-1</v>
      </c>
      <c r="H194" s="24">
        <f t="shared" si="41"/>
        <v>-1.4347202295552368E-3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1</v>
      </c>
      <c r="D196" s="23">
        <v>0</v>
      </c>
      <c r="E196" s="24">
        <f t="shared" si="39"/>
        <v>1.4347202295552368E-3</v>
      </c>
      <c r="F196" s="24" t="str">
        <f t="shared" si="40"/>
        <v/>
      </c>
      <c r="G196" s="24">
        <f t="shared" si="42"/>
        <v>-1</v>
      </c>
      <c r="H196" s="24">
        <f t="shared" si="41"/>
        <v>-1.4347202295552368E-3</v>
      </c>
    </row>
    <row r="197" spans="1:8" s="25" customFormat="1" x14ac:dyDescent="0.2">
      <c r="A197" s="21"/>
      <c r="B197" s="22" t="s">
        <v>172</v>
      </c>
      <c r="C197" s="23">
        <v>2</v>
      </c>
      <c r="D197" s="23">
        <v>0</v>
      </c>
      <c r="E197" s="24">
        <f t="shared" si="39"/>
        <v>2.8694404591104736E-3</v>
      </c>
      <c r="F197" s="24" t="str">
        <f t="shared" si="40"/>
        <v/>
      </c>
      <c r="G197" s="24">
        <f t="shared" si="42"/>
        <v>-1</v>
      </c>
      <c r="H197" s="24">
        <f t="shared" si="41"/>
        <v>-2.8694404591104736E-3</v>
      </c>
    </row>
    <row r="198" spans="1:8" s="25" customFormat="1" ht="25.5" x14ac:dyDescent="0.2">
      <c r="A198" s="21"/>
      <c r="B198" s="22" t="s">
        <v>173</v>
      </c>
      <c r="C198" s="23">
        <v>5</v>
      </c>
      <c r="D198" s="23">
        <v>17</v>
      </c>
      <c r="E198" s="24">
        <f t="shared" si="39"/>
        <v>7.1736011477761836E-3</v>
      </c>
      <c r="F198" s="24">
        <f t="shared" si="40"/>
        <v>1.4951627088830254E-2</v>
      </c>
      <c r="G198" s="24">
        <f t="shared" si="42"/>
        <v>2.4</v>
      </c>
      <c r="H198" s="24">
        <f t="shared" si="41"/>
        <v>1.721664275466284E-2</v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2</v>
      </c>
      <c r="E199" s="24">
        <f t="shared" si="39"/>
        <v>2.8694404591104736E-3</v>
      </c>
      <c r="F199" s="24">
        <f t="shared" si="40"/>
        <v>1.7590149516270889E-3</v>
      </c>
      <c r="G199" s="24">
        <f t="shared" si="42"/>
        <v>0</v>
      </c>
      <c r="H199" s="24">
        <f t="shared" si="41"/>
        <v>0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14</v>
      </c>
      <c r="D203" s="23">
        <v>0</v>
      </c>
      <c r="E203" s="24">
        <f t="shared" si="39"/>
        <v>2.0086083213773313E-2</v>
      </c>
      <c r="F203" s="24" t="str">
        <f t="shared" si="40"/>
        <v/>
      </c>
      <c r="G203" s="24">
        <f t="shared" si="42"/>
        <v>-1</v>
      </c>
      <c r="H203" s="24">
        <f t="shared" si="41"/>
        <v>-2.0086083213773313E-2</v>
      </c>
    </row>
    <row r="204" spans="1:8" s="25" customFormat="1" x14ac:dyDescent="0.2">
      <c r="A204" s="21"/>
      <c r="B204" s="22" t="s">
        <v>179</v>
      </c>
      <c r="C204" s="23">
        <v>0</v>
      </c>
      <c r="D204" s="23">
        <v>1</v>
      </c>
      <c r="E204" s="24" t="str">
        <f t="shared" si="39"/>
        <v/>
      </c>
      <c r="F204" s="24">
        <f t="shared" si="40"/>
        <v>8.7950747581354446E-4</v>
      </c>
      <c r="G204" s="24">
        <f t="shared" si="42"/>
        <v>1</v>
      </c>
      <c r="H204" s="24" t="str">
        <f t="shared" si="41"/>
        <v/>
      </c>
    </row>
    <row r="205" spans="1:8" s="25" customFormat="1" ht="25.5" x14ac:dyDescent="0.2">
      <c r="A205" s="21"/>
      <c r="B205" s="22" t="s">
        <v>180</v>
      </c>
      <c r="C205" s="23">
        <v>2</v>
      </c>
      <c r="D205" s="23">
        <v>0</v>
      </c>
      <c r="E205" s="24">
        <f t="shared" si="39"/>
        <v>2.8694404591104736E-3</v>
      </c>
      <c r="F205" s="24" t="str">
        <f t="shared" si="40"/>
        <v/>
      </c>
      <c r="G205" s="24">
        <f t="shared" si="42"/>
        <v>-1</v>
      </c>
      <c r="H205" s="24">
        <f t="shared" si="41"/>
        <v>-2.8694404591104736E-3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4</v>
      </c>
      <c r="D207" s="23">
        <v>2</v>
      </c>
      <c r="E207" s="24">
        <f t="shared" si="39"/>
        <v>5.7388809182209472E-3</v>
      </c>
      <c r="F207" s="24">
        <f t="shared" si="40"/>
        <v>1.7590149516270889E-3</v>
      </c>
      <c r="G207" s="24">
        <f t="shared" si="42"/>
        <v>-0.5</v>
      </c>
      <c r="H207" s="24">
        <f t="shared" si="41"/>
        <v>-2.8694404591104736E-3</v>
      </c>
    </row>
    <row r="208" spans="1:8" s="25" customFormat="1" x14ac:dyDescent="0.2">
      <c r="A208" s="21"/>
      <c r="B208" s="22" t="s">
        <v>182</v>
      </c>
      <c r="C208" s="23">
        <v>5</v>
      </c>
      <c r="D208" s="23">
        <v>3</v>
      </c>
      <c r="E208" s="24">
        <f t="shared" si="39"/>
        <v>7.1736011477761836E-3</v>
      </c>
      <c r="F208" s="24">
        <f t="shared" si="40"/>
        <v>2.6385224274406332E-3</v>
      </c>
      <c r="G208" s="24">
        <f t="shared" si="42"/>
        <v>-0.4</v>
      </c>
      <c r="H208" s="24">
        <f t="shared" si="41"/>
        <v>-2.8694404591104736E-3</v>
      </c>
    </row>
    <row r="209" spans="1:8" s="25" customFormat="1" x14ac:dyDescent="0.2">
      <c r="A209" s="21"/>
      <c r="B209" s="22" t="s">
        <v>183</v>
      </c>
      <c r="C209" s="23">
        <v>7</v>
      </c>
      <c r="D209" s="23">
        <v>7</v>
      </c>
      <c r="E209" s="24">
        <f t="shared" si="39"/>
        <v>1.0043041606886656E-2</v>
      </c>
      <c r="F209" s="24">
        <f t="shared" si="40"/>
        <v>6.156552330694811E-3</v>
      </c>
      <c r="G209" s="24">
        <f t="shared" si="42"/>
        <v>0</v>
      </c>
      <c r="H209" s="24">
        <f t="shared" si="41"/>
        <v>0</v>
      </c>
    </row>
    <row r="210" spans="1:8" s="25" customFormat="1" x14ac:dyDescent="0.2">
      <c r="A210" s="21"/>
      <c r="B210" s="22" t="s">
        <v>184</v>
      </c>
      <c r="C210" s="23">
        <v>1</v>
      </c>
      <c r="D210" s="23">
        <v>3</v>
      </c>
      <c r="E210" s="24">
        <f t="shared" si="39"/>
        <v>1.4347202295552368E-3</v>
      </c>
      <c r="F210" s="24">
        <f t="shared" si="40"/>
        <v>2.6385224274406332E-3</v>
      </c>
      <c r="G210" s="24">
        <f t="shared" si="42"/>
        <v>2</v>
      </c>
      <c r="H210" s="24">
        <f t="shared" si="41"/>
        <v>2.8694404591104736E-3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1</v>
      </c>
      <c r="E214" s="24" t="str">
        <f t="shared" si="51"/>
        <v/>
      </c>
      <c r="F214" s="24">
        <f t="shared" si="52"/>
        <v>8.7950747581354446E-4</v>
      </c>
      <c r="G214" s="24">
        <f t="shared" si="54"/>
        <v>1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2</v>
      </c>
      <c r="E215" s="24" t="str">
        <f t="shared" si="51"/>
        <v/>
      </c>
      <c r="F215" s="24">
        <f t="shared" si="52"/>
        <v>1.7590149516270889E-3</v>
      </c>
      <c r="G215" s="24">
        <f t="shared" si="54"/>
        <v>1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16</v>
      </c>
      <c r="D219" s="23">
        <v>3</v>
      </c>
      <c r="E219" s="24">
        <f t="shared" si="51"/>
        <v>2.2955523672883789E-2</v>
      </c>
      <c r="F219" s="24">
        <f t="shared" si="52"/>
        <v>2.6385224274406332E-3</v>
      </c>
      <c r="G219" s="24">
        <f t="shared" si="54"/>
        <v>-0.8125</v>
      </c>
      <c r="H219" s="24">
        <f t="shared" si="53"/>
        <v>-1.865136298421808E-2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0</v>
      </c>
      <c r="E220" s="24">
        <f t="shared" si="51"/>
        <v>1.4347202295552368E-3</v>
      </c>
      <c r="F220" s="24" t="str">
        <f t="shared" si="52"/>
        <v/>
      </c>
      <c r="G220" s="24">
        <f t="shared" si="54"/>
        <v>-1</v>
      </c>
      <c r="H220" s="24">
        <f t="shared" si="53"/>
        <v>-1.4347202295552368E-3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42</v>
      </c>
      <c r="D224" s="23">
        <v>26</v>
      </c>
      <c r="E224" s="24">
        <f t="shared" si="51"/>
        <v>6.0258249641319941E-2</v>
      </c>
      <c r="F224" s="24">
        <f t="shared" si="52"/>
        <v>2.2867194371152155E-2</v>
      </c>
      <c r="G224" s="24">
        <f t="shared" si="54"/>
        <v>-0.38095238095238093</v>
      </c>
      <c r="H224" s="24">
        <f t="shared" si="53"/>
        <v>-2.2955523672883785E-2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74</v>
      </c>
      <c r="D231" s="23">
        <v>130</v>
      </c>
      <c r="E231" s="24">
        <f t="shared" si="51"/>
        <v>0.10616929698708752</v>
      </c>
      <c r="F231" s="24">
        <f t="shared" si="52"/>
        <v>0.11433597185576078</v>
      </c>
      <c r="G231" s="24">
        <f t="shared" si="54"/>
        <v>0.7567567567567568</v>
      </c>
      <c r="H231" s="24">
        <f t="shared" si="53"/>
        <v>8.0344332855093265E-2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</v>
      </c>
      <c r="D237" s="23">
        <v>0</v>
      </c>
      <c r="E237" s="24">
        <f t="shared" si="51"/>
        <v>1.4347202295552368E-3</v>
      </c>
      <c r="F237" s="24" t="str">
        <f t="shared" si="52"/>
        <v/>
      </c>
      <c r="G237" s="24">
        <f t="shared" si="54"/>
        <v>-1</v>
      </c>
      <c r="H237" s="24">
        <f t="shared" si="53"/>
        <v>-1.4347202295552368E-3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1</v>
      </c>
      <c r="D241" s="23">
        <v>1</v>
      </c>
      <c r="E241" s="24">
        <f t="shared" si="51"/>
        <v>1.4347202295552368E-3</v>
      </c>
      <c r="F241" s="24">
        <f t="shared" si="52"/>
        <v>8.7950747581354446E-4</v>
      </c>
      <c r="G241" s="24">
        <f t="shared" si="54"/>
        <v>0</v>
      </c>
      <c r="H241" s="24">
        <f t="shared" si="53"/>
        <v>0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5</v>
      </c>
      <c r="D244" s="23">
        <v>5</v>
      </c>
      <c r="E244" s="24">
        <f t="shared" si="55"/>
        <v>7.1736011477761836E-3</v>
      </c>
      <c r="F244" s="24">
        <f t="shared" si="56"/>
        <v>4.3975373790677225E-3</v>
      </c>
      <c r="G244" s="24">
        <f t="shared" ref="G244:G275" si="62">+IF(AND(C244=0,D244=0)," ",IF(C244=0,1,IF(D244=0,-1,(D244-C244)/C244)))</f>
        <v>0</v>
      </c>
      <c r="H244" s="24">
        <f t="shared" si="57"/>
        <v>0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49</v>
      </c>
      <c r="D247" s="23">
        <v>11</v>
      </c>
      <c r="E247" s="24">
        <f t="shared" si="55"/>
        <v>7.0301291248206596E-2</v>
      </c>
      <c r="F247" s="24">
        <f t="shared" si="56"/>
        <v>9.6745822339489879E-3</v>
      </c>
      <c r="G247" s="24">
        <f t="shared" si="62"/>
        <v>-0.77551020408163263</v>
      </c>
      <c r="H247" s="24">
        <f t="shared" si="57"/>
        <v>-5.4519368723098989E-2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1</v>
      </c>
      <c r="D250" s="23">
        <v>4</v>
      </c>
      <c r="E250" s="24">
        <f t="shared" si="55"/>
        <v>1.4347202295552368E-3</v>
      </c>
      <c r="F250" s="24">
        <f t="shared" si="56"/>
        <v>3.5180299032541778E-3</v>
      </c>
      <c r="G250" s="24">
        <f t="shared" si="62"/>
        <v>3</v>
      </c>
      <c r="H250" s="24">
        <f t="shared" si="57"/>
        <v>4.3041606886657108E-3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73</v>
      </c>
      <c r="D253" s="23">
        <v>0</v>
      </c>
      <c r="E253" s="24">
        <f t="shared" si="55"/>
        <v>0.10473457675753228</v>
      </c>
      <c r="F253" s="24" t="str">
        <f t="shared" si="56"/>
        <v/>
      </c>
      <c r="G253" s="24">
        <f t="shared" si="62"/>
        <v>-1</v>
      </c>
      <c r="H253" s="24">
        <f t="shared" si="57"/>
        <v>-0.10473457675753228</v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32</v>
      </c>
      <c r="E254" s="24" t="str">
        <f t="shared" si="55"/>
        <v/>
      </c>
      <c r="F254" s="24">
        <f t="shared" si="56"/>
        <v>2.8144239226033423E-2</v>
      </c>
      <c r="G254" s="24">
        <f t="shared" si="62"/>
        <v>1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8.7950747581354446E-4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8</v>
      </c>
      <c r="D256" s="23">
        <v>0</v>
      </c>
      <c r="E256" s="24">
        <f t="shared" si="55"/>
        <v>1.1477761836441894E-2</v>
      </c>
      <c r="F256" s="24" t="str">
        <f t="shared" si="56"/>
        <v/>
      </c>
      <c r="G256" s="24">
        <f t="shared" si="62"/>
        <v>-1</v>
      </c>
      <c r="H256" s="24">
        <f t="shared" si="57"/>
        <v>-1.1477761836441894E-2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3</v>
      </c>
      <c r="E259" s="24" t="str">
        <f t="shared" si="55"/>
        <v/>
      </c>
      <c r="F259" s="24">
        <f t="shared" si="56"/>
        <v>2.6385224274406332E-3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9</v>
      </c>
      <c r="E265" s="24" t="str">
        <f t="shared" si="55"/>
        <v/>
      </c>
      <c r="F265" s="24">
        <f t="shared" si="56"/>
        <v>7.9155672823219003E-3</v>
      </c>
      <c r="G265" s="24">
        <f t="shared" si="62"/>
        <v>1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1</v>
      </c>
      <c r="E267" s="24" t="str">
        <f t="shared" si="55"/>
        <v/>
      </c>
      <c r="F267" s="24">
        <f t="shared" si="56"/>
        <v>8.7950747581354446E-4</v>
      </c>
      <c r="G267" s="24">
        <f t="shared" si="62"/>
        <v>1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1</v>
      </c>
      <c r="D268" s="23">
        <v>1</v>
      </c>
      <c r="E268" s="24">
        <f t="shared" si="55"/>
        <v>1.4347202295552368E-3</v>
      </c>
      <c r="F268" s="24">
        <f t="shared" si="56"/>
        <v>8.7950747581354446E-4</v>
      </c>
      <c r="G268" s="24">
        <f t="shared" si="62"/>
        <v>0</v>
      </c>
      <c r="H268" s="24">
        <f t="shared" si="57"/>
        <v>0</v>
      </c>
    </row>
    <row r="269" spans="1:8" s="25" customFormat="1" x14ac:dyDescent="0.2">
      <c r="A269" s="21"/>
      <c r="B269" s="22" t="s">
        <v>238</v>
      </c>
      <c r="C269" s="23">
        <v>1</v>
      </c>
      <c r="D269" s="23">
        <v>3</v>
      </c>
      <c r="E269" s="24">
        <f t="shared" si="55"/>
        <v>1.4347202295552368E-3</v>
      </c>
      <c r="F269" s="24">
        <f t="shared" si="56"/>
        <v>2.6385224274406332E-3</v>
      </c>
      <c r="G269" s="24">
        <f t="shared" si="62"/>
        <v>2</v>
      </c>
      <c r="H269" s="24">
        <f t="shared" si="57"/>
        <v>2.8694404591104736E-3</v>
      </c>
    </row>
    <row r="270" spans="1:8" s="25" customFormat="1" x14ac:dyDescent="0.2">
      <c r="A270" s="21"/>
      <c r="B270" s="22" t="s">
        <v>239</v>
      </c>
      <c r="C270" s="23">
        <v>45</v>
      </c>
      <c r="D270" s="23">
        <v>4</v>
      </c>
      <c r="E270" s="24">
        <f t="shared" si="55"/>
        <v>6.4562410329985651E-2</v>
      </c>
      <c r="F270" s="24">
        <f t="shared" si="56"/>
        <v>3.5180299032541778E-3</v>
      </c>
      <c r="G270" s="24">
        <f t="shared" si="62"/>
        <v>-0.91111111111111109</v>
      </c>
      <c r="H270" s="24">
        <f t="shared" si="57"/>
        <v>-5.8823529411764705E-2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2</v>
      </c>
      <c r="D273" s="23">
        <v>21</v>
      </c>
      <c r="E273" s="24">
        <f t="shared" si="55"/>
        <v>2.8694404591104736E-3</v>
      </c>
      <c r="F273" s="24">
        <f t="shared" si="56"/>
        <v>1.8469656992084433E-2</v>
      </c>
      <c r="G273" s="24">
        <f t="shared" si="62"/>
        <v>9.5</v>
      </c>
      <c r="H273" s="24">
        <f t="shared" si="57"/>
        <v>2.7259684361549498E-2</v>
      </c>
    </row>
    <row r="274" spans="1:8" s="25" customFormat="1" x14ac:dyDescent="0.2">
      <c r="A274" s="21"/>
      <c r="B274" s="22" t="s">
        <v>243</v>
      </c>
      <c r="C274" s="23">
        <v>5</v>
      </c>
      <c r="D274" s="23">
        <v>35</v>
      </c>
      <c r="E274" s="24">
        <f t="shared" si="55"/>
        <v>7.1736011477761836E-3</v>
      </c>
      <c r="F274" s="24">
        <f t="shared" si="56"/>
        <v>3.0782761653474055E-2</v>
      </c>
      <c r="G274" s="24">
        <f t="shared" si="62"/>
        <v>6</v>
      </c>
      <c r="H274" s="24">
        <f t="shared" si="57"/>
        <v>4.3041606886657105E-2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2</v>
      </c>
      <c r="E275" s="24" t="str">
        <f t="shared" ref="E275:E306" si="63">+IF(C275=0,"",C275/C$177)</f>
        <v/>
      </c>
      <c r="F275" s="24">
        <f t="shared" ref="F275:F306" si="64">+IF(D275=0,"",D275/D$177)</f>
        <v>1.7590149516270889E-3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5</v>
      </c>
      <c r="D277" s="23">
        <v>0</v>
      </c>
      <c r="E277" s="24">
        <f t="shared" si="63"/>
        <v>7.1736011477761836E-3</v>
      </c>
      <c r="F277" s="24" t="str">
        <f t="shared" si="64"/>
        <v/>
      </c>
      <c r="G277" s="24">
        <f t="shared" si="66"/>
        <v>-1</v>
      </c>
      <c r="H277" s="24">
        <f t="shared" si="65"/>
        <v>-7.1736011477761836E-3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1</v>
      </c>
      <c r="E280" s="24" t="str">
        <f t="shared" si="63"/>
        <v/>
      </c>
      <c r="F280" s="24">
        <f t="shared" si="64"/>
        <v>8.7950747581354446E-4</v>
      </c>
      <c r="G280" s="24">
        <f t="shared" si="66"/>
        <v>1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1</v>
      </c>
      <c r="E281" s="24" t="str">
        <f t="shared" si="63"/>
        <v/>
      </c>
      <c r="F281" s="24">
        <f t="shared" si="64"/>
        <v>8.7950747581354446E-4</v>
      </c>
      <c r="G281" s="24">
        <f t="shared" si="66"/>
        <v>1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6</v>
      </c>
      <c r="D282" s="23">
        <v>12</v>
      </c>
      <c r="E282" s="24">
        <f t="shared" si="63"/>
        <v>8.60832137733142E-3</v>
      </c>
      <c r="F282" s="24">
        <f t="shared" si="64"/>
        <v>1.0554089709762533E-2</v>
      </c>
      <c r="G282" s="24">
        <f t="shared" si="66"/>
        <v>1</v>
      </c>
      <c r="H282" s="24">
        <f t="shared" si="65"/>
        <v>8.60832137733142E-3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1</v>
      </c>
      <c r="E283" s="24" t="str">
        <f t="shared" si="63"/>
        <v/>
      </c>
      <c r="F283" s="24">
        <f t="shared" si="64"/>
        <v>8.7950747581354446E-4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0</v>
      </c>
      <c r="E287" s="24">
        <f t="shared" si="63"/>
        <v>1.4347202295552368E-3</v>
      </c>
      <c r="F287" s="24" t="str">
        <f t="shared" si="64"/>
        <v/>
      </c>
      <c r="G287" s="24">
        <f t="shared" si="66"/>
        <v>-1</v>
      </c>
      <c r="H287" s="24">
        <f t="shared" si="65"/>
        <v>-1.4347202295552368E-3</v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0</v>
      </c>
      <c r="E288" s="24">
        <f t="shared" si="63"/>
        <v>1.4347202295552368E-3</v>
      </c>
      <c r="F288" s="24" t="str">
        <f t="shared" si="64"/>
        <v/>
      </c>
      <c r="G288" s="24">
        <f t="shared" si="66"/>
        <v>-1</v>
      </c>
      <c r="H288" s="24">
        <f t="shared" si="65"/>
        <v>-1.4347202295552368E-3</v>
      </c>
    </row>
    <row r="289" spans="1:8" s="25" customFormat="1" x14ac:dyDescent="0.2">
      <c r="A289" s="21"/>
      <c r="B289" s="22" t="s">
        <v>258</v>
      </c>
      <c r="C289" s="23">
        <v>1</v>
      </c>
      <c r="D289" s="23">
        <v>5</v>
      </c>
      <c r="E289" s="24">
        <f t="shared" si="63"/>
        <v>1.4347202295552368E-3</v>
      </c>
      <c r="F289" s="24">
        <f t="shared" si="64"/>
        <v>4.3975373790677225E-3</v>
      </c>
      <c r="G289" s="24">
        <f t="shared" si="66"/>
        <v>4</v>
      </c>
      <c r="H289" s="24">
        <f t="shared" si="65"/>
        <v>5.7388809182209472E-3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1</v>
      </c>
      <c r="D292" s="23">
        <v>13</v>
      </c>
      <c r="E292" s="24">
        <f t="shared" si="63"/>
        <v>1.4347202295552368E-3</v>
      </c>
      <c r="F292" s="24">
        <f t="shared" si="64"/>
        <v>1.1433597185576077E-2</v>
      </c>
      <c r="G292" s="24">
        <f t="shared" si="66"/>
        <v>12</v>
      </c>
      <c r="H292" s="24">
        <f t="shared" si="65"/>
        <v>1.7216642754662843E-2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1</v>
      </c>
      <c r="E293" s="24" t="str">
        <f t="shared" si="63"/>
        <v/>
      </c>
      <c r="F293" s="24">
        <f t="shared" si="64"/>
        <v>8.7950747581354446E-4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3</v>
      </c>
      <c r="D294" s="23">
        <v>13</v>
      </c>
      <c r="E294" s="24">
        <f t="shared" si="63"/>
        <v>4.30416068866571E-3</v>
      </c>
      <c r="F294" s="24">
        <f t="shared" si="64"/>
        <v>1.1433597185576077E-2</v>
      </c>
      <c r="G294" s="24">
        <f t="shared" si="66"/>
        <v>3.3333333333333335</v>
      </c>
      <c r="H294" s="24">
        <f t="shared" si="65"/>
        <v>1.4347202295552367E-2</v>
      </c>
    </row>
    <row r="295" spans="1:8" s="25" customFormat="1" x14ac:dyDescent="0.2">
      <c r="A295" s="21"/>
      <c r="B295" s="22" t="s">
        <v>264</v>
      </c>
      <c r="C295" s="23">
        <v>2</v>
      </c>
      <c r="D295" s="23">
        <v>3</v>
      </c>
      <c r="E295" s="24">
        <f t="shared" si="63"/>
        <v>2.8694404591104736E-3</v>
      </c>
      <c r="F295" s="24">
        <f t="shared" si="64"/>
        <v>2.6385224274406332E-3</v>
      </c>
      <c r="G295" s="24">
        <f t="shared" si="66"/>
        <v>0.5</v>
      </c>
      <c r="H295" s="24">
        <f t="shared" si="65"/>
        <v>1.4347202295552368E-3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2</v>
      </c>
      <c r="E296" s="24">
        <f t="shared" si="63"/>
        <v>1.4347202295552368E-3</v>
      </c>
      <c r="F296" s="24">
        <f t="shared" si="64"/>
        <v>1.7590149516270889E-3</v>
      </c>
      <c r="G296" s="24">
        <f t="shared" si="66"/>
        <v>1</v>
      </c>
      <c r="H296" s="24">
        <f t="shared" si="65"/>
        <v>1.4347202295552368E-3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1</v>
      </c>
      <c r="E297" s="24" t="str">
        <f t="shared" si="63"/>
        <v/>
      </c>
      <c r="F297" s="24">
        <f t="shared" si="64"/>
        <v>8.7950747581354446E-4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3</v>
      </c>
      <c r="E298" s="24" t="str">
        <f t="shared" si="63"/>
        <v/>
      </c>
      <c r="F298" s="24">
        <f t="shared" si="64"/>
        <v>2.6385224274406332E-3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5</v>
      </c>
      <c r="D299" s="23">
        <v>0</v>
      </c>
      <c r="E299" s="24">
        <f t="shared" si="63"/>
        <v>7.1736011477761836E-3</v>
      </c>
      <c r="F299" s="24" t="str">
        <f t="shared" si="64"/>
        <v/>
      </c>
      <c r="G299" s="24">
        <f t="shared" si="66"/>
        <v>-1</v>
      </c>
      <c r="H299" s="24">
        <f t="shared" si="65"/>
        <v>-7.1736011477761836E-3</v>
      </c>
    </row>
    <row r="300" spans="1:8" s="25" customFormat="1" x14ac:dyDescent="0.2">
      <c r="A300" s="21"/>
      <c r="B300" s="22" t="s">
        <v>268</v>
      </c>
      <c r="C300" s="23">
        <v>1</v>
      </c>
      <c r="D300" s="23">
        <v>6</v>
      </c>
      <c r="E300" s="24">
        <f t="shared" si="63"/>
        <v>1.4347202295552368E-3</v>
      </c>
      <c r="F300" s="24">
        <f t="shared" si="64"/>
        <v>5.2770448548812663E-3</v>
      </c>
      <c r="G300" s="24">
        <f t="shared" si="66"/>
        <v>5</v>
      </c>
      <c r="H300" s="24">
        <f t="shared" si="65"/>
        <v>7.1736011477761836E-3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6</v>
      </c>
      <c r="D306" s="23">
        <v>2</v>
      </c>
      <c r="E306" s="24">
        <f t="shared" si="63"/>
        <v>8.60832137733142E-3</v>
      </c>
      <c r="F306" s="24">
        <f t="shared" si="64"/>
        <v>1.7590149516270889E-3</v>
      </c>
      <c r="G306" s="24">
        <f t="shared" si="66"/>
        <v>-0.66666666666666663</v>
      </c>
      <c r="H306" s="24">
        <f t="shared" si="65"/>
        <v>-5.7388809182209463E-3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2</v>
      </c>
      <c r="E308" s="24" t="str">
        <f t="shared" si="67"/>
        <v/>
      </c>
      <c r="F308" s="24">
        <f t="shared" si="68"/>
        <v>1.7590149516270889E-3</v>
      </c>
      <c r="G308" s="24">
        <f t="shared" ref="G308:G339" si="70">+IF(AND(C308=0,D308=0)," ",IF(C308=0,1,IF(D308=0,-1,(D308-C308)/C308)))</f>
        <v>1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1</v>
      </c>
      <c r="D311" s="23">
        <v>1</v>
      </c>
      <c r="E311" s="24">
        <f t="shared" si="67"/>
        <v>1.4347202295552368E-3</v>
      </c>
      <c r="F311" s="24">
        <f t="shared" si="68"/>
        <v>8.7950747581354446E-4</v>
      </c>
      <c r="G311" s="24">
        <f t="shared" si="70"/>
        <v>0</v>
      </c>
      <c r="H311" s="24">
        <f t="shared" si="69"/>
        <v>0</v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62</v>
      </c>
      <c r="D314" s="23">
        <v>422</v>
      </c>
      <c r="E314" s="24">
        <f t="shared" si="67"/>
        <v>8.8952654232424683E-2</v>
      </c>
      <c r="F314" s="24">
        <f t="shared" si="68"/>
        <v>0.37115215479331576</v>
      </c>
      <c r="G314" s="24">
        <f t="shared" si="70"/>
        <v>5.806451612903226</v>
      </c>
      <c r="H314" s="24">
        <f t="shared" si="69"/>
        <v>0.51649928263988532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1</v>
      </c>
      <c r="D316" s="23">
        <v>0</v>
      </c>
      <c r="E316" s="24">
        <f t="shared" si="67"/>
        <v>1.4347202295552368E-3</v>
      </c>
      <c r="F316" s="24" t="str">
        <f t="shared" si="68"/>
        <v/>
      </c>
      <c r="G316" s="24">
        <f t="shared" si="70"/>
        <v>-1</v>
      </c>
      <c r="H316" s="24">
        <f t="shared" si="69"/>
        <v>-1.4347202295552368E-3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0</v>
      </c>
      <c r="E319" s="24">
        <f t="shared" si="67"/>
        <v>1.4347202295552368E-3</v>
      </c>
      <c r="F319" s="24" t="str">
        <f t="shared" si="68"/>
        <v/>
      </c>
      <c r="G319" s="24">
        <f t="shared" si="70"/>
        <v>-1</v>
      </c>
      <c r="H319" s="24">
        <f t="shared" si="69"/>
        <v>-1.4347202295552368E-3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2</v>
      </c>
      <c r="D325" s="23">
        <v>0</v>
      </c>
      <c r="E325" s="24">
        <f t="shared" si="67"/>
        <v>2.8694404591104736E-3</v>
      </c>
      <c r="F325" s="24" t="str">
        <f t="shared" si="68"/>
        <v/>
      </c>
      <c r="G325" s="24">
        <f t="shared" si="70"/>
        <v>-1</v>
      </c>
      <c r="H325" s="24">
        <f t="shared" si="69"/>
        <v>-2.8694404591104736E-3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1</v>
      </c>
      <c r="D327" s="23">
        <v>0</v>
      </c>
      <c r="E327" s="24">
        <f t="shared" si="67"/>
        <v>1.4347202295552368E-3</v>
      </c>
      <c r="F327" s="24" t="str">
        <f t="shared" si="68"/>
        <v/>
      </c>
      <c r="G327" s="24">
        <f t="shared" si="70"/>
        <v>-1</v>
      </c>
      <c r="H327" s="24">
        <f t="shared" si="69"/>
        <v>-1.4347202295552368E-3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1</v>
      </c>
      <c r="D330" s="23">
        <v>0</v>
      </c>
      <c r="E330" s="24">
        <f t="shared" si="67"/>
        <v>1.4347202295552368E-3</v>
      </c>
      <c r="F330" s="24" t="str">
        <f t="shared" si="68"/>
        <v/>
      </c>
      <c r="G330" s="24">
        <f t="shared" si="70"/>
        <v>-1</v>
      </c>
      <c r="H330" s="24">
        <f t="shared" si="69"/>
        <v>-1.4347202295552368E-3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1</v>
      </c>
      <c r="E332" s="24" t="str">
        <f t="shared" si="67"/>
        <v/>
      </c>
      <c r="F332" s="24">
        <f t="shared" si="68"/>
        <v>8.7950747581354446E-4</v>
      </c>
      <c r="G332" s="24">
        <f t="shared" si="70"/>
        <v>1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38</v>
      </c>
      <c r="D334" s="23">
        <v>180</v>
      </c>
      <c r="E334" s="24">
        <f t="shared" si="67"/>
        <v>5.4519368723098996E-2</v>
      </c>
      <c r="F334" s="24">
        <f t="shared" si="68"/>
        <v>0.15831134564643801</v>
      </c>
      <c r="G334" s="24">
        <f t="shared" si="70"/>
        <v>3.736842105263158</v>
      </c>
      <c r="H334" s="24">
        <f t="shared" si="69"/>
        <v>0.20373027259684362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1</v>
      </c>
      <c r="E340" s="24" t="str">
        <f t="shared" si="71"/>
        <v/>
      </c>
      <c r="F340" s="24">
        <f t="shared" si="72"/>
        <v>8.7950747581354446E-4</v>
      </c>
      <c r="G340" s="24">
        <f t="shared" ref="G340:G350" si="74">+IF(AND(C340=0,D340=0)," ",IF(C340=0,1,IF(D340=0,-1,(D340-C340)/C340)))</f>
        <v>1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1</v>
      </c>
      <c r="E346" s="24" t="str">
        <f t="shared" si="71"/>
        <v/>
      </c>
      <c r="F346" s="24">
        <f t="shared" si="72"/>
        <v>8.7950747581354446E-4</v>
      </c>
      <c r="G346" s="24">
        <f t="shared" si="74"/>
        <v>1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2145</v>
      </c>
      <c r="D356" s="19">
        <f>SUM(D357:D585)</f>
        <v>4053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0.8895104895104895</v>
      </c>
      <c r="H356" s="20">
        <f t="shared" ref="H356:H420" si="81">+IF(OR(AND(E356=""),(G356="")),"",E356*G356)</f>
        <v>0.8895104895104895</v>
      </c>
      <c r="I356" s="25"/>
    </row>
    <row r="357" spans="1:9" s="25" customFormat="1" x14ac:dyDescent="0.2">
      <c r="A357" s="21"/>
      <c r="B357" s="22" t="s">
        <v>316</v>
      </c>
      <c r="C357" s="23">
        <v>13</v>
      </c>
      <c r="D357" s="23">
        <v>9</v>
      </c>
      <c r="E357" s="24">
        <f t="shared" si="79"/>
        <v>6.0606060606060606E-3</v>
      </c>
      <c r="F357" s="24">
        <f t="shared" si="80"/>
        <v>2.2205773501110288E-3</v>
      </c>
      <c r="G357" s="24">
        <f t="shared" ref="G357:G421" si="82">+IF(AND(C357=0,D357=0)," ",IF(C357=0,1,IF(D357=0,-1,(D357-C357)/C357)))</f>
        <v>-0.30769230769230771</v>
      </c>
      <c r="H357" s="24">
        <f t="shared" si="81"/>
        <v>-1.8648018648018648E-3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3</v>
      </c>
      <c r="E359" s="24" t="str">
        <f t="shared" si="79"/>
        <v/>
      </c>
      <c r="F359" s="24">
        <f t="shared" si="80"/>
        <v>7.4019245003700959E-4</v>
      </c>
      <c r="G359" s="24">
        <f t="shared" si="82"/>
        <v>1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73</v>
      </c>
      <c r="D362" s="23">
        <v>46</v>
      </c>
      <c r="E362" s="24">
        <f t="shared" si="79"/>
        <v>3.4032634032634033E-2</v>
      </c>
      <c r="F362" s="24">
        <f t="shared" si="80"/>
        <v>1.1349617567234148E-2</v>
      </c>
      <c r="G362" s="24">
        <f t="shared" si="82"/>
        <v>-0.36986301369863012</v>
      </c>
      <c r="H362" s="24">
        <f t="shared" si="81"/>
        <v>-1.2587412587412587E-2</v>
      </c>
    </row>
    <row r="363" spans="1:9" s="25" customFormat="1" x14ac:dyDescent="0.2">
      <c r="A363" s="21"/>
      <c r="B363" s="22" t="s">
        <v>322</v>
      </c>
      <c r="C363" s="23">
        <v>6</v>
      </c>
      <c r="D363" s="23">
        <v>3</v>
      </c>
      <c r="E363" s="24">
        <f t="shared" si="79"/>
        <v>2.7972027972027972E-3</v>
      </c>
      <c r="F363" s="24">
        <f t="shared" si="80"/>
        <v>7.4019245003700959E-4</v>
      </c>
      <c r="G363" s="24">
        <f t="shared" si="82"/>
        <v>-0.5</v>
      </c>
      <c r="H363" s="24">
        <f t="shared" si="81"/>
        <v>-1.3986013986013986E-3</v>
      </c>
    </row>
    <row r="364" spans="1:9" s="25" customFormat="1" x14ac:dyDescent="0.2">
      <c r="A364" s="21"/>
      <c r="B364" s="22" t="s">
        <v>323</v>
      </c>
      <c r="C364" s="23">
        <v>2</v>
      </c>
      <c r="D364" s="23">
        <v>2</v>
      </c>
      <c r="E364" s="24">
        <f t="shared" si="79"/>
        <v>9.324009324009324E-4</v>
      </c>
      <c r="F364" s="24">
        <f t="shared" si="80"/>
        <v>4.9346163335800639E-4</v>
      </c>
      <c r="G364" s="24">
        <f t="shared" si="82"/>
        <v>0</v>
      </c>
      <c r="H364" s="24">
        <f t="shared" si="81"/>
        <v>0</v>
      </c>
    </row>
    <row r="365" spans="1:9" s="25" customFormat="1" x14ac:dyDescent="0.2">
      <c r="A365" s="21"/>
      <c r="B365" s="22" t="s">
        <v>324</v>
      </c>
      <c r="C365" s="23">
        <v>1</v>
      </c>
      <c r="D365" s="23">
        <v>1</v>
      </c>
      <c r="E365" s="24">
        <f t="shared" si="79"/>
        <v>4.662004662004662E-4</v>
      </c>
      <c r="F365" s="24">
        <f t="shared" si="80"/>
        <v>2.467308166790032E-4</v>
      </c>
      <c r="G365" s="24">
        <f t="shared" si="82"/>
        <v>0</v>
      </c>
      <c r="H365" s="24">
        <f t="shared" si="81"/>
        <v>0</v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1</v>
      </c>
      <c r="E366" s="24" t="str">
        <f t="shared" si="79"/>
        <v/>
      </c>
      <c r="F366" s="24">
        <f t="shared" si="80"/>
        <v>2.467308166790032E-4</v>
      </c>
      <c r="G366" s="24">
        <f t="shared" si="82"/>
        <v>1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12</v>
      </c>
      <c r="D368" s="23">
        <v>173</v>
      </c>
      <c r="E368" s="24">
        <f t="shared" si="79"/>
        <v>5.5944055944055944E-3</v>
      </c>
      <c r="F368" s="24">
        <f t="shared" si="80"/>
        <v>4.2684431285467554E-2</v>
      </c>
      <c r="G368" s="24">
        <f t="shared" si="82"/>
        <v>13.416666666666666</v>
      </c>
      <c r="H368" s="24">
        <f t="shared" si="81"/>
        <v>7.5058275058275059E-2</v>
      </c>
    </row>
    <row r="369" spans="1:8" s="25" customFormat="1" x14ac:dyDescent="0.2">
      <c r="A369" s="21"/>
      <c r="B369" s="22" t="s">
        <v>328</v>
      </c>
      <c r="C369" s="23">
        <v>34</v>
      </c>
      <c r="D369" s="23">
        <v>26</v>
      </c>
      <c r="E369" s="24">
        <f t="shared" si="79"/>
        <v>1.5850815850815853E-2</v>
      </c>
      <c r="F369" s="24">
        <f t="shared" si="80"/>
        <v>6.4150012336540831E-3</v>
      </c>
      <c r="G369" s="24">
        <f t="shared" si="82"/>
        <v>-0.23529411764705882</v>
      </c>
      <c r="H369" s="24">
        <f t="shared" si="81"/>
        <v>-3.72960372960373E-3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5</v>
      </c>
      <c r="D371" s="23">
        <v>6</v>
      </c>
      <c r="E371" s="24">
        <f t="shared" si="79"/>
        <v>2.331002331002331E-3</v>
      </c>
      <c r="F371" s="24">
        <f t="shared" si="80"/>
        <v>1.4803849000740192E-3</v>
      </c>
      <c r="G371" s="24">
        <f t="shared" si="82"/>
        <v>0.2</v>
      </c>
      <c r="H371" s="24">
        <f t="shared" si="81"/>
        <v>4.662004662004662E-4</v>
      </c>
    </row>
    <row r="372" spans="1:8" s="25" customFormat="1" x14ac:dyDescent="0.2">
      <c r="A372" s="21"/>
      <c r="B372" s="22" t="s">
        <v>631</v>
      </c>
      <c r="C372" s="23">
        <v>4</v>
      </c>
      <c r="D372" s="23">
        <v>49</v>
      </c>
      <c r="E372" s="24">
        <f t="shared" si="79"/>
        <v>1.8648018648018648E-3</v>
      </c>
      <c r="F372" s="24">
        <f t="shared" si="80"/>
        <v>1.2089810017271158E-2</v>
      </c>
      <c r="G372" s="24">
        <f t="shared" si="82"/>
        <v>11.25</v>
      </c>
      <c r="H372" s="24">
        <f t="shared" si="81"/>
        <v>2.097902097902098E-2</v>
      </c>
    </row>
    <row r="373" spans="1:8" s="25" customFormat="1" x14ac:dyDescent="0.2">
      <c r="A373" s="21"/>
      <c r="B373" s="22" t="s">
        <v>331</v>
      </c>
      <c r="C373" s="23">
        <v>10</v>
      </c>
      <c r="D373" s="23">
        <v>3</v>
      </c>
      <c r="E373" s="24">
        <f t="shared" si="79"/>
        <v>4.662004662004662E-3</v>
      </c>
      <c r="F373" s="24">
        <f t="shared" si="80"/>
        <v>7.4019245003700959E-4</v>
      </c>
      <c r="G373" s="24">
        <f t="shared" si="82"/>
        <v>-0.7</v>
      </c>
      <c r="H373" s="24">
        <f t="shared" si="81"/>
        <v>-3.2634032634032634E-3</v>
      </c>
    </row>
    <row r="374" spans="1:8" s="25" customFormat="1" x14ac:dyDescent="0.2">
      <c r="A374" s="21"/>
      <c r="B374" s="22" t="s">
        <v>332</v>
      </c>
      <c r="C374" s="23">
        <v>1</v>
      </c>
      <c r="D374" s="23">
        <v>0</v>
      </c>
      <c r="E374" s="24">
        <f t="shared" si="79"/>
        <v>4.662004662004662E-4</v>
      </c>
      <c r="F374" s="24" t="str">
        <f t="shared" si="80"/>
        <v/>
      </c>
      <c r="G374" s="24">
        <f t="shared" si="82"/>
        <v>-1</v>
      </c>
      <c r="H374" s="24">
        <f t="shared" si="81"/>
        <v>-4.662004662004662E-4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1156</v>
      </c>
      <c r="D376" s="23">
        <v>2417</v>
      </c>
      <c r="E376" s="24">
        <f t="shared" si="79"/>
        <v>0.53892773892773893</v>
      </c>
      <c r="F376" s="24">
        <f t="shared" si="80"/>
        <v>0.5963483839131507</v>
      </c>
      <c r="G376" s="24">
        <f t="shared" si="82"/>
        <v>1.0908304498269896</v>
      </c>
      <c r="H376" s="24">
        <f t="shared" si="81"/>
        <v>0.58787878787878789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0</v>
      </c>
      <c r="E377" s="24">
        <f t="shared" si="79"/>
        <v>4.662004662004662E-4</v>
      </c>
      <c r="F377" s="24" t="str">
        <f t="shared" si="80"/>
        <v/>
      </c>
      <c r="G377" s="24">
        <f t="shared" si="82"/>
        <v>-1</v>
      </c>
      <c r="H377" s="24">
        <f t="shared" si="81"/>
        <v>-4.662004662004662E-4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2</v>
      </c>
      <c r="D379" s="23">
        <v>0</v>
      </c>
      <c r="E379" s="24">
        <f t="shared" si="79"/>
        <v>9.324009324009324E-4</v>
      </c>
      <c r="F379" s="24" t="str">
        <f t="shared" si="80"/>
        <v/>
      </c>
      <c r="G379" s="24">
        <f t="shared" si="82"/>
        <v>-1</v>
      </c>
      <c r="H379" s="24">
        <f t="shared" si="81"/>
        <v>-9.324009324009324E-4</v>
      </c>
    </row>
    <row r="380" spans="1:8" s="25" customFormat="1" x14ac:dyDescent="0.2">
      <c r="A380" s="21"/>
      <c r="B380" s="22" t="s">
        <v>338</v>
      </c>
      <c r="C380" s="23">
        <v>22</v>
      </c>
      <c r="D380" s="23">
        <v>40</v>
      </c>
      <c r="E380" s="24">
        <f t="shared" si="79"/>
        <v>1.0256410256410256E-2</v>
      </c>
      <c r="F380" s="24">
        <f t="shared" si="80"/>
        <v>9.8692326671601278E-3</v>
      </c>
      <c r="G380" s="24">
        <f t="shared" si="82"/>
        <v>0.81818181818181823</v>
      </c>
      <c r="H380" s="24">
        <f t="shared" si="81"/>
        <v>8.3916083916083916E-3</v>
      </c>
    </row>
    <row r="381" spans="1:8" s="25" customFormat="1" x14ac:dyDescent="0.2">
      <c r="A381" s="21"/>
      <c r="B381" s="22" t="s">
        <v>339</v>
      </c>
      <c r="C381" s="23">
        <v>3</v>
      </c>
      <c r="D381" s="23">
        <v>12</v>
      </c>
      <c r="E381" s="24">
        <f t="shared" si="79"/>
        <v>1.3986013986013986E-3</v>
      </c>
      <c r="F381" s="24">
        <f t="shared" si="80"/>
        <v>2.9607698001480384E-3</v>
      </c>
      <c r="G381" s="24">
        <f t="shared" si="82"/>
        <v>3</v>
      </c>
      <c r="H381" s="24">
        <f t="shared" si="81"/>
        <v>4.1958041958041958E-3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1</v>
      </c>
      <c r="E386" s="24" t="str">
        <f t="shared" si="79"/>
        <v/>
      </c>
      <c r="F386" s="24">
        <f t="shared" si="80"/>
        <v>2.467308166790032E-4</v>
      </c>
      <c r="G386" s="24">
        <f t="shared" si="82"/>
        <v>1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1</v>
      </c>
      <c r="D387" s="23">
        <v>1</v>
      </c>
      <c r="E387" s="24">
        <f t="shared" si="79"/>
        <v>4.662004662004662E-4</v>
      </c>
      <c r="F387" s="24">
        <f t="shared" si="80"/>
        <v>2.467308166790032E-4</v>
      </c>
      <c r="G387" s="24">
        <f t="shared" si="82"/>
        <v>0</v>
      </c>
      <c r="H387" s="24">
        <f t="shared" si="81"/>
        <v>0</v>
      </c>
    </row>
    <row r="388" spans="1:8" s="25" customFormat="1" x14ac:dyDescent="0.2">
      <c r="A388" s="21"/>
      <c r="B388" s="22" t="s">
        <v>346</v>
      </c>
      <c r="C388" s="23">
        <v>1</v>
      </c>
      <c r="D388" s="23">
        <v>0</v>
      </c>
      <c r="E388" s="24">
        <f t="shared" si="79"/>
        <v>4.662004662004662E-4</v>
      </c>
      <c r="F388" s="24" t="str">
        <f t="shared" si="80"/>
        <v/>
      </c>
      <c r="G388" s="24">
        <f t="shared" si="82"/>
        <v>-1</v>
      </c>
      <c r="H388" s="24">
        <f t="shared" si="81"/>
        <v>-4.662004662004662E-4</v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4</v>
      </c>
      <c r="D390" s="23">
        <v>44</v>
      </c>
      <c r="E390" s="24">
        <f t="shared" si="79"/>
        <v>1.8648018648018648E-3</v>
      </c>
      <c r="F390" s="24">
        <f t="shared" si="80"/>
        <v>1.0856155933876141E-2</v>
      </c>
      <c r="G390" s="24">
        <f t="shared" si="82"/>
        <v>10</v>
      </c>
      <c r="H390" s="24">
        <f t="shared" si="81"/>
        <v>1.8648018648018648E-2</v>
      </c>
    </row>
    <row r="391" spans="1:8" s="25" customFormat="1" x14ac:dyDescent="0.2">
      <c r="A391" s="21"/>
      <c r="B391" s="22" t="s">
        <v>349</v>
      </c>
      <c r="C391" s="23">
        <v>29</v>
      </c>
      <c r="D391" s="23">
        <v>12</v>
      </c>
      <c r="E391" s="24">
        <f t="shared" si="79"/>
        <v>1.3519813519813521E-2</v>
      </c>
      <c r="F391" s="24">
        <f t="shared" si="80"/>
        <v>2.9607698001480384E-3</v>
      </c>
      <c r="G391" s="24">
        <f t="shared" si="82"/>
        <v>-0.58620689655172409</v>
      </c>
      <c r="H391" s="24">
        <f t="shared" si="81"/>
        <v>-7.9254079254079245E-3</v>
      </c>
    </row>
    <row r="392" spans="1:8" s="25" customFormat="1" x14ac:dyDescent="0.2">
      <c r="A392" s="21"/>
      <c r="B392" s="22" t="s">
        <v>350</v>
      </c>
      <c r="C392" s="23">
        <v>1</v>
      </c>
      <c r="D392" s="23">
        <v>1</v>
      </c>
      <c r="E392" s="24">
        <f t="shared" si="79"/>
        <v>4.662004662004662E-4</v>
      </c>
      <c r="F392" s="24">
        <f t="shared" si="80"/>
        <v>2.467308166790032E-4</v>
      </c>
      <c r="G392" s="24">
        <f t="shared" si="82"/>
        <v>0</v>
      </c>
      <c r="H392" s="24">
        <f t="shared" si="81"/>
        <v>0</v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0</v>
      </c>
      <c r="E394" s="24">
        <f t="shared" si="79"/>
        <v>4.662004662004662E-4</v>
      </c>
      <c r="F394" s="24" t="str">
        <f t="shared" si="80"/>
        <v/>
      </c>
      <c r="G394" s="24">
        <f t="shared" si="82"/>
        <v>-1</v>
      </c>
      <c r="H394" s="24">
        <f t="shared" si="81"/>
        <v>-4.662004662004662E-4</v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5</v>
      </c>
      <c r="E395" s="24" t="str">
        <f t="shared" si="79"/>
        <v/>
      </c>
      <c r="F395" s="24">
        <f t="shared" si="80"/>
        <v>1.233654083395016E-3</v>
      </c>
      <c r="G395" s="24">
        <f t="shared" si="82"/>
        <v>1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33</v>
      </c>
      <c r="D398" s="23">
        <v>2</v>
      </c>
      <c r="E398" s="24">
        <f t="shared" si="79"/>
        <v>1.5384615384615385E-2</v>
      </c>
      <c r="F398" s="24">
        <f t="shared" si="80"/>
        <v>4.9346163335800639E-4</v>
      </c>
      <c r="G398" s="24">
        <f t="shared" si="82"/>
        <v>-0.93939393939393945</v>
      </c>
      <c r="H398" s="24">
        <f t="shared" si="81"/>
        <v>-1.4452214452214453E-2</v>
      </c>
    </row>
    <row r="399" spans="1:8" s="25" customFormat="1" x14ac:dyDescent="0.2">
      <c r="A399" s="21"/>
      <c r="B399" s="22" t="s">
        <v>356</v>
      </c>
      <c r="C399" s="23">
        <v>1</v>
      </c>
      <c r="D399" s="23">
        <v>0</v>
      </c>
      <c r="E399" s="24">
        <f t="shared" si="79"/>
        <v>4.662004662004662E-4</v>
      </c>
      <c r="F399" s="24" t="str">
        <f t="shared" si="80"/>
        <v/>
      </c>
      <c r="G399" s="24">
        <f t="shared" si="82"/>
        <v>-1</v>
      </c>
      <c r="H399" s="24">
        <f t="shared" si="81"/>
        <v>-4.662004662004662E-4</v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3</v>
      </c>
      <c r="D401" s="23">
        <v>0</v>
      </c>
      <c r="E401" s="24">
        <f t="shared" si="79"/>
        <v>1.3986013986013986E-3</v>
      </c>
      <c r="F401" s="24" t="str">
        <f t="shared" si="80"/>
        <v/>
      </c>
      <c r="G401" s="24">
        <f t="shared" si="82"/>
        <v>-1</v>
      </c>
      <c r="H401" s="24">
        <f t="shared" si="81"/>
        <v>-1.3986013986013986E-3</v>
      </c>
    </row>
    <row r="402" spans="1:8" s="25" customFormat="1" x14ac:dyDescent="0.2">
      <c r="A402" s="21"/>
      <c r="B402" s="22" t="s">
        <v>359</v>
      </c>
      <c r="C402" s="23">
        <v>47</v>
      </c>
      <c r="D402" s="23">
        <v>579</v>
      </c>
      <c r="E402" s="24">
        <f t="shared" si="79"/>
        <v>2.1911421911421911E-2</v>
      </c>
      <c r="F402" s="24">
        <f t="shared" si="80"/>
        <v>0.14285714285714285</v>
      </c>
      <c r="G402" s="24">
        <f t="shared" si="82"/>
        <v>11.319148936170214</v>
      </c>
      <c r="H402" s="24">
        <f t="shared" si="81"/>
        <v>0.24801864801864804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9</v>
      </c>
      <c r="D405" s="23">
        <v>8</v>
      </c>
      <c r="E405" s="24">
        <f t="shared" si="79"/>
        <v>4.1958041958041958E-3</v>
      </c>
      <c r="F405" s="24">
        <f t="shared" si="80"/>
        <v>1.9738465334320256E-3</v>
      </c>
      <c r="G405" s="24">
        <f t="shared" si="82"/>
        <v>-0.1111111111111111</v>
      </c>
      <c r="H405" s="24">
        <f t="shared" si="81"/>
        <v>-4.662004662004662E-4</v>
      </c>
    </row>
    <row r="406" spans="1:8" s="25" customFormat="1" x14ac:dyDescent="0.2">
      <c r="A406" s="21"/>
      <c r="B406" s="22" t="s">
        <v>362</v>
      </c>
      <c r="C406" s="23">
        <v>201</v>
      </c>
      <c r="D406" s="23">
        <v>253</v>
      </c>
      <c r="E406" s="24">
        <f t="shared" si="79"/>
        <v>9.37062937062937E-2</v>
      </c>
      <c r="F406" s="24">
        <f t="shared" si="80"/>
        <v>6.242289661978781E-2</v>
      </c>
      <c r="G406" s="24">
        <f t="shared" si="82"/>
        <v>0.25870646766169153</v>
      </c>
      <c r="H406" s="24">
        <f t="shared" si="81"/>
        <v>2.4242424242424239E-2</v>
      </c>
    </row>
    <row r="407" spans="1:8" s="25" customFormat="1" x14ac:dyDescent="0.2">
      <c r="A407" s="21"/>
      <c r="B407" s="22" t="s">
        <v>363</v>
      </c>
      <c r="C407" s="23">
        <v>46</v>
      </c>
      <c r="D407" s="23">
        <v>8</v>
      </c>
      <c r="E407" s="24">
        <f t="shared" si="79"/>
        <v>2.1445221445221447E-2</v>
      </c>
      <c r="F407" s="24">
        <f t="shared" si="80"/>
        <v>1.9738465334320256E-3</v>
      </c>
      <c r="G407" s="24">
        <f t="shared" si="82"/>
        <v>-0.82608695652173914</v>
      </c>
      <c r="H407" s="24">
        <f t="shared" si="81"/>
        <v>-1.7715617715617717E-2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2.467308166790032E-4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3</v>
      </c>
      <c r="D410" s="23">
        <v>48</v>
      </c>
      <c r="E410" s="24">
        <f t="shared" si="79"/>
        <v>1.3986013986013986E-3</v>
      </c>
      <c r="F410" s="24">
        <f t="shared" si="80"/>
        <v>1.1843079200592153E-2</v>
      </c>
      <c r="G410" s="24">
        <f t="shared" si="82"/>
        <v>15</v>
      </c>
      <c r="H410" s="24">
        <f t="shared" si="81"/>
        <v>2.097902097902098E-2</v>
      </c>
    </row>
    <row r="411" spans="1:8" s="25" customFormat="1" x14ac:dyDescent="0.2">
      <c r="A411" s="21"/>
      <c r="B411" s="22" t="s">
        <v>367</v>
      </c>
      <c r="C411" s="23">
        <v>3</v>
      </c>
      <c r="D411" s="23">
        <v>0</v>
      </c>
      <c r="E411" s="24">
        <f t="shared" si="79"/>
        <v>1.3986013986013986E-3</v>
      </c>
      <c r="F411" s="24" t="str">
        <f t="shared" si="80"/>
        <v/>
      </c>
      <c r="G411" s="24">
        <f t="shared" si="82"/>
        <v>-1</v>
      </c>
      <c r="H411" s="24">
        <f t="shared" si="81"/>
        <v>-1.3986013986013986E-3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1</v>
      </c>
      <c r="E412" s="24" t="str">
        <f t="shared" si="79"/>
        <v/>
      </c>
      <c r="F412" s="24">
        <f t="shared" si="80"/>
        <v>2.467308166790032E-4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1</v>
      </c>
      <c r="D413" s="23">
        <v>2</v>
      </c>
      <c r="E413" s="24">
        <f t="shared" si="79"/>
        <v>4.662004662004662E-4</v>
      </c>
      <c r="F413" s="24">
        <f t="shared" si="80"/>
        <v>4.9346163335800639E-4</v>
      </c>
      <c r="G413" s="24">
        <f t="shared" si="82"/>
        <v>1</v>
      </c>
      <c r="H413" s="24">
        <f t="shared" si="81"/>
        <v>4.662004662004662E-4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1</v>
      </c>
      <c r="D415" s="23">
        <v>0</v>
      </c>
      <c r="E415" s="24">
        <f t="shared" si="79"/>
        <v>4.662004662004662E-4</v>
      </c>
      <c r="F415" s="24" t="str">
        <f t="shared" si="80"/>
        <v/>
      </c>
      <c r="G415" s="24">
        <f t="shared" si="82"/>
        <v>-1</v>
      </c>
      <c r="H415" s="24">
        <f t="shared" si="81"/>
        <v>-4.662004662004662E-4</v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29</v>
      </c>
      <c r="D417" s="23">
        <v>2</v>
      </c>
      <c r="E417" s="24">
        <f t="shared" si="79"/>
        <v>1.3519813519813521E-2</v>
      </c>
      <c r="F417" s="24">
        <f t="shared" si="80"/>
        <v>4.9346163335800639E-4</v>
      </c>
      <c r="G417" s="24">
        <f t="shared" si="82"/>
        <v>-0.93103448275862066</v>
      </c>
      <c r="H417" s="24">
        <f t="shared" si="81"/>
        <v>-1.2587412587412588E-2</v>
      </c>
    </row>
    <row r="418" spans="1:8" s="25" customFormat="1" x14ac:dyDescent="0.2">
      <c r="A418" s="21"/>
      <c r="B418" s="22" t="s">
        <v>373</v>
      </c>
      <c r="C418" s="23">
        <v>7</v>
      </c>
      <c r="D418" s="23">
        <v>10</v>
      </c>
      <c r="E418" s="24">
        <f t="shared" si="79"/>
        <v>3.2634032634032634E-3</v>
      </c>
      <c r="F418" s="24">
        <f t="shared" si="80"/>
        <v>2.467308166790032E-3</v>
      </c>
      <c r="G418" s="24">
        <f t="shared" si="82"/>
        <v>0.42857142857142855</v>
      </c>
      <c r="H418" s="24">
        <f t="shared" si="81"/>
        <v>1.3986013986013986E-3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2</v>
      </c>
      <c r="E419" s="24" t="str">
        <f t="shared" si="79"/>
        <v/>
      </c>
      <c r="F419" s="24">
        <f t="shared" si="80"/>
        <v>4.9346163335800639E-4</v>
      </c>
      <c r="G419" s="24">
        <f t="shared" si="82"/>
        <v>1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2</v>
      </c>
      <c r="D420" s="23">
        <v>20</v>
      </c>
      <c r="E420" s="24">
        <f t="shared" si="79"/>
        <v>9.324009324009324E-4</v>
      </c>
      <c r="F420" s="24">
        <f t="shared" si="80"/>
        <v>4.9346163335800639E-3</v>
      </c>
      <c r="G420" s="24">
        <f t="shared" si="82"/>
        <v>9</v>
      </c>
      <c r="H420" s="24">
        <f t="shared" si="81"/>
        <v>8.3916083916083916E-3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1</v>
      </c>
      <c r="E421" s="24">
        <f t="shared" ref="E421:E486" si="87">+IF(C421=0,"",C421/C$356)</f>
        <v>4.662004662004662E-4</v>
      </c>
      <c r="F421" s="24">
        <f t="shared" ref="F421:F486" si="88">+IF(D421=0,"",D421/D$356)</f>
        <v>2.467308166790032E-4</v>
      </c>
      <c r="G421" s="24">
        <f t="shared" si="82"/>
        <v>0</v>
      </c>
      <c r="H421" s="24">
        <f t="shared" ref="H421:H486" si="89">+IF(OR(AND(E421=""),(G421="")),"",E421*G421)</f>
        <v>0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1</v>
      </c>
      <c r="E424" s="24" t="str">
        <f t="shared" si="87"/>
        <v/>
      </c>
      <c r="F424" s="24">
        <f t="shared" si="88"/>
        <v>2.467308166790032E-4</v>
      </c>
      <c r="G424" s="24">
        <f t="shared" si="90"/>
        <v>1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2.467308166790032E-4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11</v>
      </c>
      <c r="D427" s="23">
        <v>1</v>
      </c>
      <c r="E427" s="24">
        <f t="shared" si="87"/>
        <v>5.1282051282051282E-3</v>
      </c>
      <c r="F427" s="24">
        <f t="shared" si="88"/>
        <v>2.467308166790032E-4</v>
      </c>
      <c r="G427" s="24">
        <f t="shared" si="90"/>
        <v>-0.90909090909090906</v>
      </c>
      <c r="H427" s="24">
        <f t="shared" si="89"/>
        <v>-4.662004662004662E-3</v>
      </c>
    </row>
    <row r="428" spans="1:8" s="25" customFormat="1" x14ac:dyDescent="0.2">
      <c r="A428" s="21"/>
      <c r="B428" s="22" t="s">
        <v>383</v>
      </c>
      <c r="C428" s="23">
        <v>131</v>
      </c>
      <c r="D428" s="23">
        <v>64</v>
      </c>
      <c r="E428" s="24">
        <f t="shared" si="87"/>
        <v>6.1072261072261075E-2</v>
      </c>
      <c r="F428" s="24">
        <f t="shared" si="88"/>
        <v>1.5790772267456205E-2</v>
      </c>
      <c r="G428" s="24">
        <f t="shared" si="90"/>
        <v>-0.51145038167938928</v>
      </c>
      <c r="H428" s="24">
        <f t="shared" si="89"/>
        <v>-3.1235431235431235E-2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1</v>
      </c>
      <c r="E430" s="24" t="str">
        <f t="shared" si="87"/>
        <v/>
      </c>
      <c r="F430" s="24">
        <f t="shared" si="88"/>
        <v>2.467308166790032E-4</v>
      </c>
      <c r="G430" s="24">
        <f t="shared" si="90"/>
        <v>1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0</v>
      </c>
      <c r="E431" s="24">
        <f t="shared" si="87"/>
        <v>4.662004662004662E-4</v>
      </c>
      <c r="F431" s="24" t="str">
        <f t="shared" si="88"/>
        <v/>
      </c>
      <c r="G431" s="24">
        <f t="shared" si="90"/>
        <v>-1</v>
      </c>
      <c r="H431" s="24">
        <f t="shared" si="89"/>
        <v>-4.662004662004662E-4</v>
      </c>
    </row>
    <row r="432" spans="1:8" s="25" customFormat="1" x14ac:dyDescent="0.2">
      <c r="A432" s="21"/>
      <c r="B432" s="22" t="s">
        <v>387</v>
      </c>
      <c r="C432" s="23">
        <v>3</v>
      </c>
      <c r="D432" s="23">
        <v>9</v>
      </c>
      <c r="E432" s="24">
        <f t="shared" si="87"/>
        <v>1.3986013986013986E-3</v>
      </c>
      <c r="F432" s="24">
        <f t="shared" si="88"/>
        <v>2.2205773501110288E-3</v>
      </c>
      <c r="G432" s="24">
        <f t="shared" si="90"/>
        <v>2</v>
      </c>
      <c r="H432" s="24">
        <f t="shared" si="89"/>
        <v>2.7972027972027972E-3</v>
      </c>
    </row>
    <row r="433" spans="1:8" s="25" customFormat="1" x14ac:dyDescent="0.2">
      <c r="A433" s="21"/>
      <c r="B433" s="22" t="s">
        <v>388</v>
      </c>
      <c r="C433" s="23">
        <v>1</v>
      </c>
      <c r="D433" s="23">
        <v>1</v>
      </c>
      <c r="E433" s="24">
        <f t="shared" si="87"/>
        <v>4.662004662004662E-4</v>
      </c>
      <c r="F433" s="24">
        <f t="shared" si="88"/>
        <v>2.467308166790032E-4</v>
      </c>
      <c r="G433" s="24">
        <f t="shared" si="90"/>
        <v>0</v>
      </c>
      <c r="H433" s="24">
        <f t="shared" si="89"/>
        <v>0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</v>
      </c>
      <c r="D436" s="23">
        <v>3</v>
      </c>
      <c r="E436" s="24">
        <f t="shared" si="87"/>
        <v>4.662004662004662E-4</v>
      </c>
      <c r="F436" s="24">
        <f t="shared" si="88"/>
        <v>7.4019245003700959E-4</v>
      </c>
      <c r="G436" s="24">
        <f t="shared" si="90"/>
        <v>2</v>
      </c>
      <c r="H436" s="24">
        <f t="shared" si="89"/>
        <v>9.324009324009324E-4</v>
      </c>
    </row>
    <row r="437" spans="1:8" s="25" customFormat="1" x14ac:dyDescent="0.2">
      <c r="A437" s="21"/>
      <c r="B437" s="22" t="s">
        <v>392</v>
      </c>
      <c r="C437" s="23">
        <v>2</v>
      </c>
      <c r="D437" s="23">
        <v>4</v>
      </c>
      <c r="E437" s="24">
        <f t="shared" si="87"/>
        <v>9.324009324009324E-4</v>
      </c>
      <c r="F437" s="24">
        <f t="shared" si="88"/>
        <v>9.8692326671601278E-4</v>
      </c>
      <c r="G437" s="24">
        <f t="shared" si="90"/>
        <v>1</v>
      </c>
      <c r="H437" s="24">
        <f t="shared" si="89"/>
        <v>9.324009324009324E-4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2</v>
      </c>
      <c r="E438" s="24" t="str">
        <f t="shared" si="87"/>
        <v/>
      </c>
      <c r="F438" s="24">
        <f t="shared" si="88"/>
        <v>4.9346163335800639E-4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1</v>
      </c>
      <c r="E444" s="24" t="str">
        <f t="shared" si="87"/>
        <v/>
      </c>
      <c r="F444" s="24">
        <f t="shared" si="88"/>
        <v>2.467308166790032E-4</v>
      </c>
      <c r="G444" s="24">
        <f t="shared" si="90"/>
        <v>1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1</v>
      </c>
      <c r="D448" s="23">
        <v>1</v>
      </c>
      <c r="E448" s="24">
        <f t="shared" si="87"/>
        <v>4.662004662004662E-4</v>
      </c>
      <c r="F448" s="24">
        <f t="shared" si="88"/>
        <v>2.467308166790032E-4</v>
      </c>
      <c r="G448" s="24">
        <f t="shared" si="90"/>
        <v>0</v>
      </c>
      <c r="H448" s="24">
        <f t="shared" si="89"/>
        <v>0</v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0</v>
      </c>
      <c r="E449" s="24">
        <f t="shared" si="87"/>
        <v>4.662004662004662E-4</v>
      </c>
      <c r="F449" s="24" t="str">
        <f t="shared" si="88"/>
        <v/>
      </c>
      <c r="G449" s="24">
        <f t="shared" si="90"/>
        <v>-1</v>
      </c>
      <c r="H449" s="24">
        <f t="shared" si="89"/>
        <v>-4.662004662004662E-4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3</v>
      </c>
      <c r="D452" s="23">
        <v>0</v>
      </c>
      <c r="E452" s="24">
        <f t="shared" si="87"/>
        <v>1.3986013986013986E-3</v>
      </c>
      <c r="F452" s="24" t="str">
        <f t="shared" si="88"/>
        <v/>
      </c>
      <c r="G452" s="24">
        <f t="shared" si="90"/>
        <v>-1</v>
      </c>
      <c r="H452" s="24">
        <f t="shared" si="89"/>
        <v>-1.3986013986013986E-3</v>
      </c>
    </row>
    <row r="453" spans="1:9" s="25" customFormat="1" x14ac:dyDescent="0.2">
      <c r="A453" s="21"/>
      <c r="B453" s="22" t="s">
        <v>406</v>
      </c>
      <c r="C453" s="23">
        <v>24</v>
      </c>
      <c r="D453" s="23">
        <v>0</v>
      </c>
      <c r="E453" s="24">
        <f t="shared" si="87"/>
        <v>1.1188811188811189E-2</v>
      </c>
      <c r="F453" s="24" t="str">
        <f t="shared" si="88"/>
        <v/>
      </c>
      <c r="G453" s="24">
        <f t="shared" si="90"/>
        <v>-1</v>
      </c>
      <c r="H453" s="24">
        <f t="shared" si="89"/>
        <v>-1.1188811188811189E-2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3</v>
      </c>
      <c r="D455" s="23">
        <v>0</v>
      </c>
      <c r="E455" s="24">
        <f t="shared" si="87"/>
        <v>1.3986013986013986E-3</v>
      </c>
      <c r="F455" s="24" t="str">
        <f t="shared" si="88"/>
        <v/>
      </c>
      <c r="G455" s="24">
        <f t="shared" si="90"/>
        <v>-1</v>
      </c>
      <c r="H455" s="24">
        <f t="shared" si="89"/>
        <v>-1.3986013986013986E-3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1</v>
      </c>
      <c r="E463" s="24" t="str">
        <f t="shared" si="87"/>
        <v/>
      </c>
      <c r="F463" s="24">
        <f t="shared" si="88"/>
        <v>2.467308166790032E-4</v>
      </c>
      <c r="G463" s="24">
        <f t="shared" si="90"/>
        <v>1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1</v>
      </c>
      <c r="E464" s="24" t="str">
        <f t="shared" si="87"/>
        <v/>
      </c>
      <c r="F464" s="24">
        <f t="shared" si="88"/>
        <v>2.467308166790032E-4</v>
      </c>
      <c r="G464" s="24">
        <f t="shared" si="90"/>
        <v>1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1</v>
      </c>
      <c r="D466" s="23">
        <v>3</v>
      </c>
      <c r="E466" s="24">
        <f t="shared" si="87"/>
        <v>4.662004662004662E-4</v>
      </c>
      <c r="F466" s="24">
        <f t="shared" si="88"/>
        <v>7.4019245003700959E-4</v>
      </c>
      <c r="G466" s="24">
        <f t="shared" si="90"/>
        <v>2</v>
      </c>
      <c r="H466" s="24">
        <f t="shared" si="89"/>
        <v>9.324009324009324E-4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2</v>
      </c>
      <c r="D469" s="23">
        <v>0</v>
      </c>
      <c r="E469" s="24">
        <f t="shared" si="87"/>
        <v>9.324009324009324E-4</v>
      </c>
      <c r="F469" s="24" t="str">
        <f t="shared" si="88"/>
        <v/>
      </c>
      <c r="G469" s="24">
        <f t="shared" si="90"/>
        <v>-1</v>
      </c>
      <c r="H469" s="24">
        <f t="shared" si="89"/>
        <v>-9.324009324009324E-4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1</v>
      </c>
      <c r="D471" s="23">
        <v>0</v>
      </c>
      <c r="E471" s="24">
        <f t="shared" si="87"/>
        <v>4.662004662004662E-4</v>
      </c>
      <c r="F471" s="24" t="str">
        <f t="shared" si="88"/>
        <v/>
      </c>
      <c r="G471" s="24">
        <f t="shared" si="90"/>
        <v>-1</v>
      </c>
      <c r="H471" s="24">
        <f t="shared" si="89"/>
        <v>-4.662004662004662E-4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</v>
      </c>
      <c r="D475" s="23">
        <v>3</v>
      </c>
      <c r="E475" s="24">
        <f t="shared" si="87"/>
        <v>4.662004662004662E-4</v>
      </c>
      <c r="F475" s="24">
        <f t="shared" si="88"/>
        <v>7.4019245003700959E-4</v>
      </c>
      <c r="G475" s="24">
        <f t="shared" si="90"/>
        <v>2</v>
      </c>
      <c r="H475" s="24">
        <f t="shared" si="89"/>
        <v>9.324009324009324E-4</v>
      </c>
    </row>
    <row r="476" spans="1:8" s="25" customFormat="1" x14ac:dyDescent="0.2">
      <c r="A476" s="21"/>
      <c r="B476" s="22" t="s">
        <v>428</v>
      </c>
      <c r="C476" s="23">
        <v>1</v>
      </c>
      <c r="D476" s="23">
        <v>1</v>
      </c>
      <c r="E476" s="24">
        <f t="shared" si="87"/>
        <v>4.662004662004662E-4</v>
      </c>
      <c r="F476" s="24">
        <f t="shared" si="88"/>
        <v>2.467308166790032E-4</v>
      </c>
      <c r="G476" s="24">
        <f t="shared" si="90"/>
        <v>0</v>
      </c>
      <c r="H476" s="24">
        <f t="shared" si="89"/>
        <v>0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1</v>
      </c>
      <c r="E477" s="24" t="str">
        <f t="shared" si="87"/>
        <v/>
      </c>
      <c r="F477" s="24">
        <f t="shared" si="88"/>
        <v>2.467308166790032E-4</v>
      </c>
      <c r="G477" s="24">
        <f t="shared" si="90"/>
        <v>1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1</v>
      </c>
      <c r="D479" s="23">
        <v>0</v>
      </c>
      <c r="E479" s="24">
        <f t="shared" si="87"/>
        <v>4.662004662004662E-4</v>
      </c>
      <c r="F479" s="24" t="str">
        <f t="shared" si="88"/>
        <v/>
      </c>
      <c r="G479" s="24">
        <f t="shared" si="90"/>
        <v>-1</v>
      </c>
      <c r="H479" s="24">
        <f t="shared" si="89"/>
        <v>-4.662004662004662E-4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1</v>
      </c>
      <c r="E480" s="24" t="str">
        <f t="shared" si="87"/>
        <v/>
      </c>
      <c r="F480" s="24">
        <f t="shared" si="88"/>
        <v>2.467308166790032E-4</v>
      </c>
      <c r="G480" s="24">
        <f t="shared" si="90"/>
        <v>1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7</v>
      </c>
      <c r="D481" s="23">
        <v>1</v>
      </c>
      <c r="E481" s="24">
        <f t="shared" si="87"/>
        <v>3.2634032634032634E-3</v>
      </c>
      <c r="F481" s="24">
        <f t="shared" si="88"/>
        <v>2.467308166790032E-4</v>
      </c>
      <c r="G481" s="24">
        <f t="shared" si="90"/>
        <v>-0.8571428571428571</v>
      </c>
      <c r="H481" s="24">
        <f t="shared" si="89"/>
        <v>-2.7972027972027972E-3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1</v>
      </c>
      <c r="E485" s="24" t="str">
        <f t="shared" si="87"/>
        <v/>
      </c>
      <c r="F485" s="24">
        <f t="shared" si="88"/>
        <v>2.467308166790032E-4</v>
      </c>
      <c r="G485" s="24">
        <f t="shared" si="90"/>
        <v>1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4</v>
      </c>
      <c r="D489" s="23">
        <v>1</v>
      </c>
      <c r="E489" s="24">
        <f t="shared" si="95"/>
        <v>1.8648018648018648E-3</v>
      </c>
      <c r="F489" s="24">
        <f t="shared" si="96"/>
        <v>2.467308166790032E-4</v>
      </c>
      <c r="G489" s="24">
        <f t="shared" si="98"/>
        <v>-0.75</v>
      </c>
      <c r="H489" s="24">
        <f t="shared" si="97"/>
        <v>-1.3986013986013986E-3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</v>
      </c>
      <c r="D494" s="23">
        <v>5</v>
      </c>
      <c r="E494" s="24">
        <f t="shared" si="95"/>
        <v>4.662004662004662E-4</v>
      </c>
      <c r="F494" s="24">
        <f t="shared" si="96"/>
        <v>1.233654083395016E-3</v>
      </c>
      <c r="G494" s="24">
        <f t="shared" si="98"/>
        <v>4</v>
      </c>
      <c r="H494" s="24">
        <f t="shared" si="97"/>
        <v>1.8648018648018648E-3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3</v>
      </c>
      <c r="D496" s="23">
        <v>54</v>
      </c>
      <c r="E496" s="24">
        <f t="shared" si="95"/>
        <v>1.3986013986013986E-3</v>
      </c>
      <c r="F496" s="24">
        <f t="shared" si="96"/>
        <v>1.3323464100666173E-2</v>
      </c>
      <c r="G496" s="24">
        <f t="shared" si="98"/>
        <v>17</v>
      </c>
      <c r="H496" s="24">
        <f t="shared" si="97"/>
        <v>2.3776223776223775E-2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2</v>
      </c>
      <c r="E498" s="24" t="str">
        <f t="shared" si="95"/>
        <v/>
      </c>
      <c r="F498" s="24">
        <f t="shared" si="96"/>
        <v>4.9346163335800639E-4</v>
      </c>
      <c r="G498" s="24">
        <f t="shared" si="98"/>
        <v>1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2</v>
      </c>
      <c r="D500" s="23">
        <v>1</v>
      </c>
      <c r="E500" s="24">
        <f t="shared" si="95"/>
        <v>9.324009324009324E-4</v>
      </c>
      <c r="F500" s="24">
        <f t="shared" si="96"/>
        <v>2.467308166790032E-4</v>
      </c>
      <c r="G500" s="24">
        <f t="shared" si="98"/>
        <v>-0.5</v>
      </c>
      <c r="H500" s="24">
        <f t="shared" si="97"/>
        <v>-4.662004662004662E-4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2</v>
      </c>
      <c r="D508" s="23">
        <v>0</v>
      </c>
      <c r="E508" s="24">
        <f t="shared" si="95"/>
        <v>9.324009324009324E-4</v>
      </c>
      <c r="F508" s="24" t="str">
        <f t="shared" si="96"/>
        <v/>
      </c>
      <c r="G508" s="24">
        <f t="shared" si="98"/>
        <v>-1</v>
      </c>
      <c r="H508" s="24">
        <f t="shared" si="97"/>
        <v>-9.324009324009324E-4</v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1</v>
      </c>
      <c r="E513" s="24" t="str">
        <f t="shared" si="95"/>
        <v/>
      </c>
      <c r="F513" s="24">
        <f t="shared" si="96"/>
        <v>2.467308166790032E-4</v>
      </c>
      <c r="G513" s="24">
        <f t="shared" si="98"/>
        <v>1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1</v>
      </c>
      <c r="D516" s="23">
        <v>0</v>
      </c>
      <c r="E516" s="24">
        <f t="shared" si="95"/>
        <v>4.662004662004662E-4</v>
      </c>
      <c r="F516" s="24" t="str">
        <f t="shared" si="96"/>
        <v/>
      </c>
      <c r="G516" s="24">
        <f t="shared" si="98"/>
        <v>-1</v>
      </c>
      <c r="H516" s="24">
        <f t="shared" si="97"/>
        <v>-4.662004662004662E-4</v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1</v>
      </c>
      <c r="D518" s="23">
        <v>0</v>
      </c>
      <c r="E518" s="24">
        <f t="shared" si="95"/>
        <v>4.662004662004662E-4</v>
      </c>
      <c r="F518" s="24" t="str">
        <f t="shared" si="96"/>
        <v/>
      </c>
      <c r="G518" s="24">
        <f t="shared" si="98"/>
        <v>-1</v>
      </c>
      <c r="H518" s="24">
        <f t="shared" si="97"/>
        <v>-4.662004662004662E-4</v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8</v>
      </c>
      <c r="D520" s="23">
        <v>3</v>
      </c>
      <c r="E520" s="24">
        <f t="shared" si="95"/>
        <v>3.7296037296037296E-3</v>
      </c>
      <c r="F520" s="24">
        <f t="shared" si="96"/>
        <v>7.4019245003700959E-4</v>
      </c>
      <c r="G520" s="24">
        <f t="shared" si="98"/>
        <v>-0.625</v>
      </c>
      <c r="H520" s="24">
        <f t="shared" si="97"/>
        <v>-2.331002331002331E-3</v>
      </c>
    </row>
    <row r="521" spans="1:8" s="25" customFormat="1" x14ac:dyDescent="0.2">
      <c r="A521" s="21"/>
      <c r="B521" s="22" t="s">
        <v>471</v>
      </c>
      <c r="C521" s="23">
        <v>5</v>
      </c>
      <c r="D521" s="23">
        <v>28</v>
      </c>
      <c r="E521" s="24">
        <f t="shared" si="95"/>
        <v>2.331002331002331E-3</v>
      </c>
      <c r="F521" s="24">
        <f t="shared" si="96"/>
        <v>6.9084628670120895E-3</v>
      </c>
      <c r="G521" s="24">
        <f t="shared" si="98"/>
        <v>4.5999999999999996</v>
      </c>
      <c r="H521" s="24">
        <f t="shared" si="97"/>
        <v>1.0722610722610722E-2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1</v>
      </c>
      <c r="E522" s="24" t="str">
        <f t="shared" si="95"/>
        <v/>
      </c>
      <c r="F522" s="24">
        <f t="shared" si="96"/>
        <v>2.467308166790032E-4</v>
      </c>
      <c r="G522" s="24">
        <f t="shared" si="98"/>
        <v>1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2</v>
      </c>
      <c r="E524" s="24" t="str">
        <f t="shared" si="95"/>
        <v/>
      </c>
      <c r="F524" s="24">
        <f t="shared" si="96"/>
        <v>4.9346163335800639E-4</v>
      </c>
      <c r="G524" s="24">
        <f t="shared" si="98"/>
        <v>1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11</v>
      </c>
      <c r="D525" s="23">
        <v>2</v>
      </c>
      <c r="E525" s="24">
        <f t="shared" si="95"/>
        <v>5.1282051282051282E-3</v>
      </c>
      <c r="F525" s="24">
        <f t="shared" si="96"/>
        <v>4.9346163335800639E-4</v>
      </c>
      <c r="G525" s="24">
        <f t="shared" si="98"/>
        <v>-0.81818181818181823</v>
      </c>
      <c r="H525" s="24">
        <f t="shared" si="97"/>
        <v>-4.1958041958041958E-3</v>
      </c>
    </row>
    <row r="526" spans="1:8" s="25" customFormat="1" x14ac:dyDescent="0.2">
      <c r="A526" s="21"/>
      <c r="B526" s="22" t="s">
        <v>476</v>
      </c>
      <c r="C526" s="23">
        <v>92</v>
      </c>
      <c r="D526" s="23">
        <v>13</v>
      </c>
      <c r="E526" s="24">
        <f t="shared" si="95"/>
        <v>4.2890442890442894E-2</v>
      </c>
      <c r="F526" s="24">
        <f t="shared" si="96"/>
        <v>3.2075006168270415E-3</v>
      </c>
      <c r="G526" s="24">
        <f t="shared" si="98"/>
        <v>-0.85869565217391308</v>
      </c>
      <c r="H526" s="24">
        <f t="shared" si="97"/>
        <v>-3.6829836829836836E-2</v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1</v>
      </c>
      <c r="D529" s="23">
        <v>0</v>
      </c>
      <c r="E529" s="24">
        <f t="shared" si="95"/>
        <v>4.662004662004662E-4</v>
      </c>
      <c r="F529" s="24" t="str">
        <f t="shared" si="96"/>
        <v/>
      </c>
      <c r="G529" s="24">
        <f t="shared" si="98"/>
        <v>-1</v>
      </c>
      <c r="H529" s="24">
        <f t="shared" si="97"/>
        <v>-4.662004662004662E-4</v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5</v>
      </c>
      <c r="E534" s="24" t="str">
        <f t="shared" si="95"/>
        <v/>
      </c>
      <c r="F534" s="24">
        <f t="shared" si="96"/>
        <v>1.233654083395016E-3</v>
      </c>
      <c r="G534" s="24">
        <f t="shared" si="98"/>
        <v>1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18</v>
      </c>
      <c r="D539" s="23">
        <v>2</v>
      </c>
      <c r="E539" s="24">
        <f t="shared" si="95"/>
        <v>8.3916083916083916E-3</v>
      </c>
      <c r="F539" s="24">
        <f t="shared" si="96"/>
        <v>4.9346163335800639E-4</v>
      </c>
      <c r="G539" s="24">
        <f t="shared" si="98"/>
        <v>-0.88888888888888884</v>
      </c>
      <c r="H539" s="24">
        <f t="shared" si="97"/>
        <v>-7.4592074592074592E-3</v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1</v>
      </c>
      <c r="E540" s="24" t="str">
        <f t="shared" si="95"/>
        <v/>
      </c>
      <c r="F540" s="24">
        <f t="shared" si="96"/>
        <v>2.467308166790032E-4</v>
      </c>
      <c r="G540" s="24">
        <f t="shared" si="98"/>
        <v>1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6</v>
      </c>
      <c r="D544" s="23">
        <v>2</v>
      </c>
      <c r="E544" s="24">
        <f t="shared" si="95"/>
        <v>2.7972027972027972E-3</v>
      </c>
      <c r="F544" s="24">
        <f t="shared" si="96"/>
        <v>4.9346163335800639E-4</v>
      </c>
      <c r="G544" s="24">
        <f t="shared" si="98"/>
        <v>-0.66666666666666663</v>
      </c>
      <c r="H544" s="24">
        <f t="shared" si="97"/>
        <v>-1.8648018648018648E-3</v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0</v>
      </c>
      <c r="E545" s="24" t="str">
        <f t="shared" si="95"/>
        <v/>
      </c>
      <c r="F545" s="24" t="str">
        <f t="shared" si="96"/>
        <v/>
      </c>
      <c r="G545" s="24" t="str">
        <f t="shared" si="98"/>
        <v xml:space="preserve"> 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5</v>
      </c>
      <c r="D548" s="23">
        <v>9</v>
      </c>
      <c r="E548" s="24">
        <f t="shared" si="95"/>
        <v>2.331002331002331E-3</v>
      </c>
      <c r="F548" s="24">
        <f t="shared" si="96"/>
        <v>2.2205773501110288E-3</v>
      </c>
      <c r="G548" s="24">
        <f t="shared" si="98"/>
        <v>0.8</v>
      </c>
      <c r="H548" s="24">
        <f t="shared" si="97"/>
        <v>1.8648018648018648E-3</v>
      </c>
    </row>
    <row r="549" spans="1:8" s="25" customFormat="1" x14ac:dyDescent="0.2">
      <c r="A549" s="21"/>
      <c r="B549" s="22" t="s">
        <v>497</v>
      </c>
      <c r="C549" s="23">
        <v>6</v>
      </c>
      <c r="D549" s="23">
        <v>7</v>
      </c>
      <c r="E549" s="24">
        <f t="shared" si="95"/>
        <v>2.7972027972027972E-3</v>
      </c>
      <c r="F549" s="24">
        <f t="shared" si="96"/>
        <v>1.7271157167530224E-3</v>
      </c>
      <c r="G549" s="24">
        <f t="shared" si="98"/>
        <v>0.16666666666666666</v>
      </c>
      <c r="H549" s="24">
        <f t="shared" si="97"/>
        <v>4.662004662004662E-4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1</v>
      </c>
      <c r="E551" s="24" t="str">
        <f t="shared" ref="E551:E585" si="99">+IF(C551=0,"",C551/C$356)</f>
        <v/>
      </c>
      <c r="F551" s="24">
        <f t="shared" ref="F551:F585" si="100">+IF(D551=0,"",D551/D$356)</f>
        <v>2.467308166790032E-4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1</v>
      </c>
      <c r="D552" s="23">
        <v>3</v>
      </c>
      <c r="E552" s="24">
        <f t="shared" si="99"/>
        <v>4.662004662004662E-4</v>
      </c>
      <c r="F552" s="24">
        <f t="shared" si="100"/>
        <v>7.4019245003700959E-4</v>
      </c>
      <c r="G552" s="24">
        <f t="shared" ref="G552:G585" si="102">+IF(AND(C552=0,D552=0)," ",IF(C552=0,1,IF(D552=0,-1,(D552-C552)/C552)))</f>
        <v>2</v>
      </c>
      <c r="H552" s="24">
        <f t="shared" si="101"/>
        <v>9.324009324009324E-4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2</v>
      </c>
      <c r="E561" s="24" t="str">
        <f t="shared" si="99"/>
        <v/>
      </c>
      <c r="F561" s="24">
        <f t="shared" si="100"/>
        <v>4.9346163335800639E-4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</v>
      </c>
      <c r="D569" s="23">
        <v>6</v>
      </c>
      <c r="E569" s="24">
        <f t="shared" si="99"/>
        <v>1.3986013986013986E-3</v>
      </c>
      <c r="F569" s="24">
        <f t="shared" si="100"/>
        <v>1.4803849000740192E-3</v>
      </c>
      <c r="G569" s="24">
        <f t="shared" si="102"/>
        <v>1</v>
      </c>
      <c r="H569" s="24">
        <f t="shared" si="101"/>
        <v>1.3986013986013986E-3</v>
      </c>
    </row>
    <row r="570" spans="1:8" s="25" customFormat="1" ht="25.5" x14ac:dyDescent="0.2">
      <c r="A570" s="21"/>
      <c r="B570" s="22" t="s">
        <v>517</v>
      </c>
      <c r="C570" s="23">
        <v>1</v>
      </c>
      <c r="D570" s="23">
        <v>1</v>
      </c>
      <c r="E570" s="24">
        <f t="shared" si="99"/>
        <v>4.662004662004662E-4</v>
      </c>
      <c r="F570" s="24">
        <f t="shared" si="100"/>
        <v>2.467308166790032E-4</v>
      </c>
      <c r="G570" s="24">
        <f t="shared" si="102"/>
        <v>0</v>
      </c>
      <c r="H570" s="24">
        <f t="shared" si="101"/>
        <v>0</v>
      </c>
    </row>
    <row r="571" spans="1:8" s="25" customFormat="1" x14ac:dyDescent="0.2">
      <c r="A571" s="21"/>
      <c r="B571" s="22" t="s">
        <v>518</v>
      </c>
      <c r="C571" s="23">
        <v>3</v>
      </c>
      <c r="D571" s="23">
        <v>5</v>
      </c>
      <c r="E571" s="24">
        <f t="shared" si="99"/>
        <v>1.3986013986013986E-3</v>
      </c>
      <c r="F571" s="24">
        <f t="shared" si="100"/>
        <v>1.233654083395016E-3</v>
      </c>
      <c r="G571" s="24">
        <f t="shared" si="102"/>
        <v>0.66666666666666663</v>
      </c>
      <c r="H571" s="24">
        <f t="shared" si="101"/>
        <v>9.324009324009324E-4</v>
      </c>
    </row>
    <row r="572" spans="1:8" s="25" customFormat="1" x14ac:dyDescent="0.2">
      <c r="A572" s="21"/>
      <c r="B572" s="22" t="s">
        <v>519</v>
      </c>
      <c r="C572" s="23">
        <v>1</v>
      </c>
      <c r="D572" s="23">
        <v>0</v>
      </c>
      <c r="E572" s="24">
        <f t="shared" si="99"/>
        <v>4.662004662004662E-4</v>
      </c>
      <c r="F572" s="24" t="str">
        <f t="shared" si="100"/>
        <v/>
      </c>
      <c r="G572" s="24">
        <f t="shared" si="102"/>
        <v>-1</v>
      </c>
      <c r="H572" s="24">
        <f t="shared" si="101"/>
        <v>-4.662004662004662E-4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4</v>
      </c>
      <c r="D578" s="23">
        <v>1</v>
      </c>
      <c r="E578" s="24">
        <f t="shared" si="99"/>
        <v>1.8648018648018648E-3</v>
      </c>
      <c r="F578" s="24">
        <f t="shared" si="100"/>
        <v>2.467308166790032E-4</v>
      </c>
      <c r="G578" s="24">
        <f t="shared" si="102"/>
        <v>-0.75</v>
      </c>
      <c r="H578" s="24">
        <f t="shared" si="101"/>
        <v>-1.3986013986013986E-3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1</v>
      </c>
      <c r="E583" s="24">
        <f t="shared" si="99"/>
        <v>4.662004662004662E-4</v>
      </c>
      <c r="F583" s="24">
        <f t="shared" si="100"/>
        <v>2.467308166790032E-4</v>
      </c>
      <c r="G583" s="24">
        <f t="shared" si="102"/>
        <v>0</v>
      </c>
      <c r="H583" s="24">
        <f t="shared" si="101"/>
        <v>0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447</v>
      </c>
      <c r="D591" s="19">
        <f>SUM(D592:D618)</f>
        <v>485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8.5011185682326629E-2</v>
      </c>
      <c r="H591" s="20">
        <f t="shared" ref="H591:H618" si="105">+IF(OR(AND(E591=""),(G591="")),"",E591*G591)</f>
        <v>8.5011185682326629E-2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1</v>
      </c>
      <c r="E592" s="24" t="str">
        <f t="shared" si="103"/>
        <v/>
      </c>
      <c r="F592" s="24">
        <f t="shared" si="104"/>
        <v>2.0618556701030928E-3</v>
      </c>
      <c r="G592" s="24">
        <f t="shared" ref="G592:G618" si="106">+IF(AND(C592=0,D592=0)," ",IF(C592=0,1,IF(D592=0,-1,(D592-C592)/C592)))</f>
        <v>1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3</v>
      </c>
      <c r="D593" s="23">
        <v>1</v>
      </c>
      <c r="E593" s="24">
        <f t="shared" si="103"/>
        <v>6.7114093959731542E-3</v>
      </c>
      <c r="F593" s="24">
        <f t="shared" si="104"/>
        <v>2.0618556701030928E-3</v>
      </c>
      <c r="G593" s="24">
        <f t="shared" si="106"/>
        <v>-0.66666666666666663</v>
      </c>
      <c r="H593" s="24">
        <f t="shared" si="105"/>
        <v>-4.4742729306487695E-3</v>
      </c>
    </row>
    <row r="594" spans="1:8" s="25" customFormat="1" ht="25.5" x14ac:dyDescent="0.2">
      <c r="A594" s="21"/>
      <c r="B594" s="22" t="s">
        <v>535</v>
      </c>
      <c r="C594" s="23">
        <v>27</v>
      </c>
      <c r="D594" s="23">
        <v>225</v>
      </c>
      <c r="E594" s="24">
        <f t="shared" si="103"/>
        <v>6.0402684563758392E-2</v>
      </c>
      <c r="F594" s="24">
        <f t="shared" si="104"/>
        <v>0.46391752577319589</v>
      </c>
      <c r="G594" s="24">
        <f t="shared" si="106"/>
        <v>7.333333333333333</v>
      </c>
      <c r="H594" s="24">
        <f t="shared" si="105"/>
        <v>0.44295302013422821</v>
      </c>
    </row>
    <row r="595" spans="1:8" s="25" customFormat="1" x14ac:dyDescent="0.2">
      <c r="A595" s="21"/>
      <c r="B595" s="22" t="s">
        <v>536</v>
      </c>
      <c r="C595" s="23">
        <v>283</v>
      </c>
      <c r="D595" s="23">
        <v>87</v>
      </c>
      <c r="E595" s="24">
        <f t="shared" si="103"/>
        <v>0.63310961968680091</v>
      </c>
      <c r="F595" s="24">
        <f t="shared" si="104"/>
        <v>0.17938144329896907</v>
      </c>
      <c r="G595" s="24">
        <f t="shared" si="106"/>
        <v>-0.69257950530035339</v>
      </c>
      <c r="H595" s="24">
        <f t="shared" si="105"/>
        <v>-0.43847874720357943</v>
      </c>
    </row>
    <row r="596" spans="1:8" s="25" customFormat="1" x14ac:dyDescent="0.2">
      <c r="A596" s="21"/>
      <c r="B596" s="22" t="s">
        <v>537</v>
      </c>
      <c r="C596" s="23">
        <v>2</v>
      </c>
      <c r="D596" s="23">
        <v>0</v>
      </c>
      <c r="E596" s="24">
        <f t="shared" si="103"/>
        <v>4.4742729306487695E-3</v>
      </c>
      <c r="F596" s="24" t="str">
        <f t="shared" si="104"/>
        <v/>
      </c>
      <c r="G596" s="24">
        <f t="shared" si="106"/>
        <v>-1</v>
      </c>
      <c r="H596" s="24">
        <f t="shared" si="105"/>
        <v>-4.4742729306487695E-3</v>
      </c>
    </row>
    <row r="597" spans="1:8" s="25" customFormat="1" x14ac:dyDescent="0.2">
      <c r="A597" s="21"/>
      <c r="B597" s="22" t="s">
        <v>639</v>
      </c>
      <c r="C597" s="23">
        <v>1</v>
      </c>
      <c r="D597" s="23">
        <v>0</v>
      </c>
      <c r="E597" s="24">
        <f t="shared" si="103"/>
        <v>2.2371364653243847E-3</v>
      </c>
      <c r="F597" s="24" t="str">
        <f t="shared" si="104"/>
        <v/>
      </c>
      <c r="G597" s="24">
        <f t="shared" si="106"/>
        <v>-1</v>
      </c>
      <c r="H597" s="24">
        <f t="shared" si="105"/>
        <v>-2.2371364653243847E-3</v>
      </c>
    </row>
    <row r="598" spans="1:8" s="25" customFormat="1" x14ac:dyDescent="0.2">
      <c r="A598" s="21"/>
      <c r="B598" s="22" t="s">
        <v>538</v>
      </c>
      <c r="C598" s="23">
        <v>1</v>
      </c>
      <c r="D598" s="23">
        <v>0</v>
      </c>
      <c r="E598" s="24">
        <f t="shared" si="103"/>
        <v>2.2371364653243847E-3</v>
      </c>
      <c r="F598" s="24" t="str">
        <f t="shared" si="104"/>
        <v/>
      </c>
      <c r="G598" s="24">
        <f t="shared" si="106"/>
        <v>-1</v>
      </c>
      <c r="H598" s="24">
        <f t="shared" si="105"/>
        <v>-2.2371364653243847E-3</v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3</v>
      </c>
      <c r="E599" s="24" t="str">
        <f t="shared" si="103"/>
        <v/>
      </c>
      <c r="F599" s="24">
        <f t="shared" si="104"/>
        <v>6.1855670103092781E-3</v>
      </c>
      <c r="G599" s="24">
        <f t="shared" si="106"/>
        <v>1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2</v>
      </c>
      <c r="E600" s="24" t="str">
        <f t="shared" si="103"/>
        <v/>
      </c>
      <c r="F600" s="24">
        <f t="shared" si="104"/>
        <v>4.1237113402061857E-3</v>
      </c>
      <c r="G600" s="24">
        <f t="shared" si="106"/>
        <v>1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0</v>
      </c>
      <c r="E601" s="24">
        <f t="shared" si="103"/>
        <v>2.2371364653243847E-3</v>
      </c>
      <c r="F601" s="24" t="str">
        <f t="shared" si="104"/>
        <v/>
      </c>
      <c r="G601" s="24">
        <f t="shared" si="106"/>
        <v>-1</v>
      </c>
      <c r="H601" s="24">
        <f t="shared" si="105"/>
        <v>-2.2371364653243847E-3</v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1</v>
      </c>
      <c r="E602" s="24" t="str">
        <f t="shared" si="103"/>
        <v/>
      </c>
      <c r="F602" s="24">
        <f t="shared" si="104"/>
        <v>2.0618556701030928E-3</v>
      </c>
      <c r="G602" s="24">
        <f t="shared" si="106"/>
        <v>1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1</v>
      </c>
      <c r="E606" s="24" t="str">
        <f t="shared" si="103"/>
        <v/>
      </c>
      <c r="F606" s="24">
        <f t="shared" si="104"/>
        <v>2.0618556701030928E-3</v>
      </c>
      <c r="G606" s="24">
        <f t="shared" si="106"/>
        <v>1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1</v>
      </c>
      <c r="D607" s="23">
        <v>1</v>
      </c>
      <c r="E607" s="24">
        <f t="shared" si="103"/>
        <v>2.2371364653243847E-3</v>
      </c>
      <c r="F607" s="24">
        <f t="shared" si="104"/>
        <v>2.0618556701030928E-3</v>
      </c>
      <c r="G607" s="24">
        <f t="shared" si="106"/>
        <v>0</v>
      </c>
      <c r="H607" s="24">
        <f t="shared" si="105"/>
        <v>0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36</v>
      </c>
      <c r="D609" s="23">
        <v>13</v>
      </c>
      <c r="E609" s="24">
        <f t="shared" si="103"/>
        <v>8.0536912751677847E-2</v>
      </c>
      <c r="F609" s="24">
        <f t="shared" si="104"/>
        <v>2.6804123711340205E-2</v>
      </c>
      <c r="G609" s="24">
        <f t="shared" si="106"/>
        <v>-0.63888888888888884</v>
      </c>
      <c r="H609" s="24">
        <f t="shared" si="105"/>
        <v>-5.1454138702460843E-2</v>
      </c>
    </row>
    <row r="610" spans="1:9" s="25" customFormat="1" x14ac:dyDescent="0.2">
      <c r="A610" s="21"/>
      <c r="B610" s="22" t="s">
        <v>550</v>
      </c>
      <c r="C610" s="23">
        <v>56</v>
      </c>
      <c r="D610" s="23">
        <v>35</v>
      </c>
      <c r="E610" s="24">
        <f t="shared" si="103"/>
        <v>0.12527964205816555</v>
      </c>
      <c r="F610" s="24">
        <f t="shared" si="104"/>
        <v>7.2164948453608241E-2</v>
      </c>
      <c r="G610" s="24">
        <f t="shared" si="106"/>
        <v>-0.375</v>
      </c>
      <c r="H610" s="24">
        <f t="shared" si="105"/>
        <v>-4.6979865771812082E-2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4</v>
      </c>
      <c r="D612" s="23">
        <v>0</v>
      </c>
      <c r="E612" s="24">
        <f t="shared" si="103"/>
        <v>8.948545861297539E-3</v>
      </c>
      <c r="F612" s="24" t="str">
        <f t="shared" si="104"/>
        <v/>
      </c>
      <c r="G612" s="24">
        <f t="shared" si="106"/>
        <v>-1</v>
      </c>
      <c r="H612" s="24">
        <f t="shared" si="105"/>
        <v>-8.948545861297539E-3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2</v>
      </c>
      <c r="D614" s="23">
        <v>7</v>
      </c>
      <c r="E614" s="24">
        <f t="shared" si="103"/>
        <v>4.4742729306487695E-3</v>
      </c>
      <c r="F614" s="24">
        <f t="shared" si="104"/>
        <v>1.443298969072165E-2</v>
      </c>
      <c r="G614" s="24">
        <f t="shared" si="106"/>
        <v>2.5</v>
      </c>
      <c r="H614" s="24">
        <f t="shared" si="105"/>
        <v>1.1185682326621923E-2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1</v>
      </c>
      <c r="E615" s="24" t="str">
        <f t="shared" si="103"/>
        <v/>
      </c>
      <c r="F615" s="24">
        <f t="shared" si="104"/>
        <v>2.0618556701030928E-3</v>
      </c>
      <c r="G615" s="24">
        <f t="shared" si="106"/>
        <v>1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2</v>
      </c>
      <c r="E616" s="24" t="str">
        <f t="shared" si="103"/>
        <v/>
      </c>
      <c r="F616" s="24">
        <f t="shared" si="104"/>
        <v>4.1237113402061857E-3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14</v>
      </c>
      <c r="D617" s="23">
        <v>3</v>
      </c>
      <c r="E617" s="24">
        <f t="shared" si="103"/>
        <v>3.1319910514541388E-2</v>
      </c>
      <c r="F617" s="24">
        <f t="shared" si="104"/>
        <v>6.1855670103092781E-3</v>
      </c>
      <c r="G617" s="24">
        <f t="shared" si="106"/>
        <v>-0.7857142857142857</v>
      </c>
      <c r="H617" s="24">
        <f t="shared" si="105"/>
        <v>-2.4608501118568233E-2</v>
      </c>
    </row>
    <row r="618" spans="1:9" ht="25.5" x14ac:dyDescent="0.2">
      <c r="A618" s="14"/>
      <c r="B618" s="15" t="s">
        <v>557</v>
      </c>
      <c r="C618" s="16">
        <v>16</v>
      </c>
      <c r="D618" s="23">
        <v>102</v>
      </c>
      <c r="E618" s="17">
        <f t="shared" si="103"/>
        <v>3.5794183445190156E-2</v>
      </c>
      <c r="F618" s="17">
        <f t="shared" si="104"/>
        <v>0.21030927835051547</v>
      </c>
      <c r="G618" s="17">
        <f t="shared" si="106"/>
        <v>5.375</v>
      </c>
      <c r="H618" s="17">
        <f t="shared" si="105"/>
        <v>0.19239373601789708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610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611</v>
      </c>
      <c r="C8" s="12">
        <f>+C19+C76+C177+C356+C591</f>
        <v>144</v>
      </c>
      <c r="D8" s="13">
        <f>+D19+D76+D177+D356+D591</f>
        <v>664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3.6111111111111112</v>
      </c>
      <c r="H8" s="10">
        <f t="shared" ref="H8:H13" si="1">+IF(OR(AND(E8=""),(G8="")),"",E8*G8)</f>
        <v>3.6111111111111112</v>
      </c>
    </row>
    <row r="9" spans="1:8" s="25" customFormat="1" x14ac:dyDescent="0.2">
      <c r="A9" s="21"/>
      <c r="B9" s="22" t="s">
        <v>6</v>
      </c>
      <c r="C9" s="23">
        <f>+C19</f>
        <v>4</v>
      </c>
      <c r="D9" s="23">
        <f>+D19</f>
        <v>22</v>
      </c>
      <c r="E9" s="24">
        <f t="shared" ref="E9:F13" si="2">+C9/C$8</f>
        <v>2.7777777777777776E-2</v>
      </c>
      <c r="F9" s="24">
        <f t="shared" si="2"/>
        <v>3.313253012048193E-2</v>
      </c>
      <c r="G9" s="24">
        <f t="shared" si="0"/>
        <v>4.5</v>
      </c>
      <c r="H9" s="24">
        <f t="shared" si="1"/>
        <v>0.125</v>
      </c>
    </row>
    <row r="10" spans="1:8" s="25" customFormat="1" x14ac:dyDescent="0.2">
      <c r="A10" s="21"/>
      <c r="B10" s="22" t="s">
        <v>7</v>
      </c>
      <c r="C10" s="23">
        <f>+C76</f>
        <v>17</v>
      </c>
      <c r="D10" s="23">
        <f>+D76</f>
        <v>89</v>
      </c>
      <c r="E10" s="24">
        <f t="shared" si="2"/>
        <v>0.11805555555555555</v>
      </c>
      <c r="F10" s="24">
        <f t="shared" si="2"/>
        <v>0.13403614457831325</v>
      </c>
      <c r="G10" s="24">
        <f t="shared" si="0"/>
        <v>4.2352941176470589</v>
      </c>
      <c r="H10" s="24">
        <f t="shared" si="1"/>
        <v>0.5</v>
      </c>
    </row>
    <row r="11" spans="1:8" s="25" customFormat="1" ht="25.5" x14ac:dyDescent="0.2">
      <c r="A11" s="21"/>
      <c r="B11" s="22" t="s">
        <v>8</v>
      </c>
      <c r="C11" s="23">
        <f>+C177</f>
        <v>25</v>
      </c>
      <c r="D11" s="23">
        <f>+D177</f>
        <v>54</v>
      </c>
      <c r="E11" s="24">
        <f t="shared" si="2"/>
        <v>0.1736111111111111</v>
      </c>
      <c r="F11" s="24">
        <f t="shared" si="2"/>
        <v>8.1325301204819275E-2</v>
      </c>
      <c r="G11" s="24">
        <f t="shared" si="0"/>
        <v>1.1599999999999999</v>
      </c>
      <c r="H11" s="24">
        <f t="shared" si="1"/>
        <v>0.20138888888888887</v>
      </c>
    </row>
    <row r="12" spans="1:8" s="25" customFormat="1" x14ac:dyDescent="0.2">
      <c r="A12" s="21"/>
      <c r="B12" s="22" t="s">
        <v>9</v>
      </c>
      <c r="C12" s="23">
        <f>+C356</f>
        <v>80</v>
      </c>
      <c r="D12" s="23">
        <f>+D356</f>
        <v>427</v>
      </c>
      <c r="E12" s="24">
        <f t="shared" si="2"/>
        <v>0.55555555555555558</v>
      </c>
      <c r="F12" s="24">
        <f t="shared" si="2"/>
        <v>0.64307228915662651</v>
      </c>
      <c r="G12" s="24">
        <f t="shared" si="0"/>
        <v>4.3375000000000004</v>
      </c>
      <c r="H12" s="24">
        <f t="shared" si="1"/>
        <v>2.4097222222222223</v>
      </c>
    </row>
    <row r="13" spans="1:8" s="25" customFormat="1" x14ac:dyDescent="0.2">
      <c r="A13" s="21"/>
      <c r="B13" s="22" t="s">
        <v>10</v>
      </c>
      <c r="C13" s="23">
        <f>+C591</f>
        <v>18</v>
      </c>
      <c r="D13" s="23">
        <f>+D591</f>
        <v>72</v>
      </c>
      <c r="E13" s="24">
        <f t="shared" si="2"/>
        <v>0.125</v>
      </c>
      <c r="F13" s="24">
        <f t="shared" si="2"/>
        <v>0.10843373493975904</v>
      </c>
      <c r="G13" s="24">
        <f t="shared" si="0"/>
        <v>3</v>
      </c>
      <c r="H13" s="24">
        <f t="shared" si="1"/>
        <v>0.375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</v>
      </c>
      <c r="D19" s="19">
        <f>SUM(D20:D70)</f>
        <v>22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4.5</v>
      </c>
      <c r="H19" s="20">
        <f t="shared" ref="H19:H50" si="5">+IF(OR(AND(E19=""),(G19="")),"",E19*G19)</f>
        <v>4.5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</v>
      </c>
      <c r="D30" s="23">
        <v>0</v>
      </c>
      <c r="E30" s="24">
        <f t="shared" si="3"/>
        <v>0.25</v>
      </c>
      <c r="F30" s="24" t="str">
        <f t="shared" si="4"/>
        <v/>
      </c>
      <c r="G30" s="24">
        <f t="shared" si="6"/>
        <v>-1</v>
      </c>
      <c r="H30" s="24">
        <f t="shared" si="5"/>
        <v>-0.25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1</v>
      </c>
      <c r="E41" s="24" t="str">
        <f t="shared" si="3"/>
        <v/>
      </c>
      <c r="F41" s="24">
        <f t="shared" si="4"/>
        <v>4.5454545454545456E-2</v>
      </c>
      <c r="G41" s="24">
        <f t="shared" si="6"/>
        <v>1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1</v>
      </c>
      <c r="D50" s="23">
        <v>1</v>
      </c>
      <c r="E50" s="24">
        <f t="shared" si="3"/>
        <v>0.25</v>
      </c>
      <c r="F50" s="24">
        <f t="shared" si="4"/>
        <v>4.5454545454545456E-2</v>
      </c>
      <c r="G50" s="24">
        <f t="shared" si="6"/>
        <v>0</v>
      </c>
      <c r="H50" s="24">
        <f t="shared" si="5"/>
        <v>0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2</v>
      </c>
      <c r="D54" s="23">
        <v>1</v>
      </c>
      <c r="E54" s="24">
        <f t="shared" si="7"/>
        <v>0.5</v>
      </c>
      <c r="F54" s="24">
        <f t="shared" si="8"/>
        <v>4.5454545454545456E-2</v>
      </c>
      <c r="G54" s="24">
        <f t="shared" si="10"/>
        <v>-0.5</v>
      </c>
      <c r="H54" s="24">
        <f t="shared" si="9"/>
        <v>-0.25</v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18</v>
      </c>
      <c r="E56" s="24" t="str">
        <f t="shared" si="7"/>
        <v/>
      </c>
      <c r="F56" s="24">
        <f t="shared" si="8"/>
        <v>0.81818181818181823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1</v>
      </c>
      <c r="E68" s="24" t="str">
        <f t="shared" si="7"/>
        <v/>
      </c>
      <c r="F68" s="24">
        <f t="shared" si="8"/>
        <v>4.5454545454545456E-2</v>
      </c>
      <c r="G68" s="24">
        <f t="shared" si="10"/>
        <v>1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17</v>
      </c>
      <c r="D76" s="19">
        <f>SUM(D77:D171)</f>
        <v>89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4.2352941176470589</v>
      </c>
      <c r="H76" s="20">
        <f t="shared" ref="H76:H109" si="17">+IF(OR(AND(E76=""),(G76="")),"",E76*G76)</f>
        <v>4.2352941176470589</v>
      </c>
      <c r="I76" s="25"/>
    </row>
    <row r="77" spans="1:9" s="25" customFormat="1" x14ac:dyDescent="0.2">
      <c r="A77" s="21"/>
      <c r="B77" s="22" t="s">
        <v>62</v>
      </c>
      <c r="C77" s="23">
        <v>0</v>
      </c>
      <c r="D77" s="23">
        <v>1</v>
      </c>
      <c r="E77" s="24" t="str">
        <f t="shared" si="15"/>
        <v/>
      </c>
      <c r="F77" s="24">
        <f t="shared" si="16"/>
        <v>1.1235955056179775E-2</v>
      </c>
      <c r="G77" s="24">
        <f t="shared" ref="G77:G110" si="18">+IF(AND(C77=0,D77=0)," ",IF(C77=0,1,IF(D77=0,-1,(D77-C77)/C77)))</f>
        <v>1</v>
      </c>
      <c r="H77" s="24" t="str">
        <f t="shared" si="17"/>
        <v/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0</v>
      </c>
      <c r="D80" s="23">
        <v>0</v>
      </c>
      <c r="E80" s="24" t="str">
        <f t="shared" si="15"/>
        <v/>
      </c>
      <c r="F80" s="24" t="str">
        <f t="shared" si="16"/>
        <v/>
      </c>
      <c r="G80" s="24" t="str">
        <f t="shared" si="18"/>
        <v xml:space="preserve"> 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2</v>
      </c>
      <c r="D81" s="23">
        <v>5</v>
      </c>
      <c r="E81" s="24">
        <f t="shared" si="15"/>
        <v>0.11764705882352941</v>
      </c>
      <c r="F81" s="24">
        <f t="shared" si="16"/>
        <v>5.6179775280898875E-2</v>
      </c>
      <c r="G81" s="24">
        <f t="shared" si="18"/>
        <v>1.5</v>
      </c>
      <c r="H81" s="24">
        <f t="shared" si="17"/>
        <v>0.1764705882352941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4</v>
      </c>
      <c r="E89" s="24" t="str">
        <f t="shared" si="15"/>
        <v/>
      </c>
      <c r="F89" s="24">
        <f t="shared" si="16"/>
        <v>4.49438202247191E-2</v>
      </c>
      <c r="G89" s="24">
        <f t="shared" si="18"/>
        <v>1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0</v>
      </c>
      <c r="E91" s="24" t="str">
        <f t="shared" si="15"/>
        <v/>
      </c>
      <c r="F91" s="24" t="str">
        <f t="shared" si="16"/>
        <v/>
      </c>
      <c r="G91" s="24" t="str">
        <f t="shared" si="18"/>
        <v xml:space="preserve"> 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1</v>
      </c>
      <c r="D92" s="23">
        <v>1</v>
      </c>
      <c r="E92" s="24">
        <f t="shared" si="15"/>
        <v>5.8823529411764705E-2</v>
      </c>
      <c r="F92" s="24">
        <f t="shared" si="16"/>
        <v>1.1235955056179775E-2</v>
      </c>
      <c r="G92" s="24">
        <f t="shared" si="18"/>
        <v>0</v>
      </c>
      <c r="H92" s="24">
        <f t="shared" si="17"/>
        <v>0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</v>
      </c>
      <c r="D94" s="23">
        <v>1</v>
      </c>
      <c r="E94" s="24">
        <f t="shared" si="15"/>
        <v>0.11764705882352941</v>
      </c>
      <c r="F94" s="24">
        <f t="shared" si="16"/>
        <v>1.1235955056179775E-2</v>
      </c>
      <c r="G94" s="24">
        <f t="shared" si="18"/>
        <v>-0.5</v>
      </c>
      <c r="H94" s="24">
        <f t="shared" si="17"/>
        <v>-5.8823529411764705E-2</v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1</v>
      </c>
      <c r="D96" s="23">
        <v>0</v>
      </c>
      <c r="E96" s="24">
        <f t="shared" si="15"/>
        <v>5.8823529411764705E-2</v>
      </c>
      <c r="F96" s="24" t="str">
        <f t="shared" si="16"/>
        <v/>
      </c>
      <c r="G96" s="24">
        <f t="shared" si="18"/>
        <v>-1</v>
      </c>
      <c r="H96" s="24">
        <f t="shared" si="17"/>
        <v>-5.8823529411764705E-2</v>
      </c>
    </row>
    <row r="97" spans="1:8" s="25" customFormat="1" x14ac:dyDescent="0.2">
      <c r="A97" s="21"/>
      <c r="B97" s="22" t="s">
        <v>80</v>
      </c>
      <c r="C97" s="23">
        <v>0</v>
      </c>
      <c r="D97" s="23">
        <v>0</v>
      </c>
      <c r="E97" s="24" t="str">
        <f t="shared" si="15"/>
        <v/>
      </c>
      <c r="F97" s="24" t="str">
        <f t="shared" si="16"/>
        <v/>
      </c>
      <c r="G97" s="24" t="str">
        <f t="shared" si="18"/>
        <v xml:space="preserve"> 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1</v>
      </c>
      <c r="E98" s="24" t="str">
        <f t="shared" si="15"/>
        <v/>
      </c>
      <c r="F98" s="24">
        <f t="shared" si="16"/>
        <v>1.1235955056179775E-2</v>
      </c>
      <c r="G98" s="24">
        <f t="shared" si="18"/>
        <v>1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1</v>
      </c>
      <c r="E102" s="24" t="str">
        <f t="shared" si="15"/>
        <v/>
      </c>
      <c r="F102" s="24">
        <f t="shared" si="16"/>
        <v>1.1235955056179775E-2</v>
      </c>
      <c r="G102" s="24">
        <f t="shared" si="18"/>
        <v>1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1</v>
      </c>
      <c r="D106" s="23">
        <v>1</v>
      </c>
      <c r="E106" s="24">
        <f t="shared" si="15"/>
        <v>5.8823529411764705E-2</v>
      </c>
      <c r="F106" s="24">
        <f t="shared" si="16"/>
        <v>1.1235955056179775E-2</v>
      </c>
      <c r="G106" s="24">
        <f t="shared" si="18"/>
        <v>0</v>
      </c>
      <c r="H106" s="24">
        <f t="shared" si="17"/>
        <v>0</v>
      </c>
    </row>
    <row r="107" spans="1:8" s="25" customFormat="1" x14ac:dyDescent="0.2">
      <c r="A107" s="21"/>
      <c r="B107" s="22" t="s">
        <v>90</v>
      </c>
      <c r="C107" s="23">
        <v>1</v>
      </c>
      <c r="D107" s="23">
        <v>0</v>
      </c>
      <c r="E107" s="24">
        <f t="shared" si="15"/>
        <v>5.8823529411764705E-2</v>
      </c>
      <c r="F107" s="24" t="str">
        <f t="shared" si="16"/>
        <v/>
      </c>
      <c r="G107" s="24">
        <f t="shared" si="18"/>
        <v>-1</v>
      </c>
      <c r="H107" s="24">
        <f t="shared" si="17"/>
        <v>-5.8823529411764705E-2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1</v>
      </c>
      <c r="E109" s="24" t="str">
        <f t="shared" si="15"/>
        <v/>
      </c>
      <c r="F109" s="24">
        <f t="shared" si="16"/>
        <v>1.1235955056179775E-2</v>
      </c>
      <c r="G109" s="24">
        <f t="shared" si="18"/>
        <v>1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1</v>
      </c>
      <c r="E113" s="24" t="str">
        <f t="shared" si="27"/>
        <v/>
      </c>
      <c r="F113" s="24">
        <f t="shared" si="28"/>
        <v>1.1235955056179775E-2</v>
      </c>
      <c r="G113" s="24">
        <f t="shared" si="30"/>
        <v>1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0</v>
      </c>
      <c r="E114" s="24" t="str">
        <f t="shared" si="27"/>
        <v/>
      </c>
      <c r="F114" s="24" t="str">
        <f t="shared" si="28"/>
        <v/>
      </c>
      <c r="G114" s="24" t="str">
        <f t="shared" si="30"/>
        <v xml:space="preserve"> 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0</v>
      </c>
      <c r="E115" s="24" t="str">
        <f t="shared" si="27"/>
        <v/>
      </c>
      <c r="F115" s="24" t="str">
        <f t="shared" si="28"/>
        <v/>
      </c>
      <c r="G115" s="24" t="str">
        <f t="shared" si="30"/>
        <v xml:space="preserve"> 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1</v>
      </c>
      <c r="E116" s="24" t="str">
        <f t="shared" si="27"/>
        <v/>
      </c>
      <c r="F116" s="24">
        <f t="shared" si="28"/>
        <v>1.1235955056179775E-2</v>
      </c>
      <c r="G116" s="24">
        <f t="shared" si="30"/>
        <v>1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27</v>
      </c>
      <c r="E118" s="24" t="str">
        <f t="shared" si="27"/>
        <v/>
      </c>
      <c r="F118" s="24">
        <f t="shared" si="28"/>
        <v>0.30337078651685395</v>
      </c>
      <c r="G118" s="24">
        <f t="shared" si="30"/>
        <v>1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1</v>
      </c>
      <c r="E119" s="24" t="str">
        <f t="shared" si="27"/>
        <v/>
      </c>
      <c r="F119" s="24">
        <f t="shared" si="28"/>
        <v>1.1235955056179775E-2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1</v>
      </c>
      <c r="E124" s="24" t="str">
        <f t="shared" si="27"/>
        <v/>
      </c>
      <c r="F124" s="24">
        <f t="shared" si="28"/>
        <v>1.1235955056179775E-2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1</v>
      </c>
      <c r="E125" s="24" t="str">
        <f t="shared" si="27"/>
        <v/>
      </c>
      <c r="F125" s="24">
        <f t="shared" si="28"/>
        <v>1.1235955056179775E-2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2</v>
      </c>
      <c r="E126" s="24" t="str">
        <f t="shared" si="27"/>
        <v/>
      </c>
      <c r="F126" s="24">
        <f t="shared" si="28"/>
        <v>2.247191011235955E-2</v>
      </c>
      <c r="G126" s="24">
        <f t="shared" si="30"/>
        <v>1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1</v>
      </c>
      <c r="E127" s="24" t="str">
        <f t="shared" si="27"/>
        <v/>
      </c>
      <c r="F127" s="24">
        <f t="shared" si="28"/>
        <v>1.1235955056179775E-2</v>
      </c>
      <c r="G127" s="24">
        <f t="shared" si="30"/>
        <v>1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2</v>
      </c>
      <c r="D128" s="23">
        <v>9</v>
      </c>
      <c r="E128" s="24">
        <f t="shared" si="27"/>
        <v>0.11764705882352941</v>
      </c>
      <c r="F128" s="24">
        <f t="shared" si="28"/>
        <v>0.10112359550561797</v>
      </c>
      <c r="G128" s="24">
        <f t="shared" si="30"/>
        <v>3.5</v>
      </c>
      <c r="H128" s="24">
        <f t="shared" si="29"/>
        <v>0.41176470588235292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0</v>
      </c>
      <c r="D130" s="23">
        <v>1</v>
      </c>
      <c r="E130" s="24" t="str">
        <f t="shared" si="27"/>
        <v/>
      </c>
      <c r="F130" s="24">
        <f t="shared" si="28"/>
        <v>1.1235955056179775E-2</v>
      </c>
      <c r="G130" s="24">
        <f t="shared" si="30"/>
        <v>1</v>
      </c>
      <c r="H130" s="24" t="str">
        <f t="shared" si="29"/>
        <v/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1</v>
      </c>
      <c r="E131" s="24" t="str">
        <f t="shared" si="27"/>
        <v/>
      </c>
      <c r="F131" s="24">
        <f t="shared" si="28"/>
        <v>1.1235955056179775E-2</v>
      </c>
      <c r="G131" s="24">
        <f t="shared" si="30"/>
        <v>1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</v>
      </c>
      <c r="D132" s="23">
        <v>7</v>
      </c>
      <c r="E132" s="24">
        <f t="shared" si="27"/>
        <v>0.11764705882352941</v>
      </c>
      <c r="F132" s="24">
        <f t="shared" si="28"/>
        <v>7.8651685393258425E-2</v>
      </c>
      <c r="G132" s="24">
        <f t="shared" si="30"/>
        <v>2.5</v>
      </c>
      <c r="H132" s="24">
        <f t="shared" si="29"/>
        <v>0.29411764705882354</v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2</v>
      </c>
      <c r="E133" s="24" t="str">
        <f t="shared" si="27"/>
        <v/>
      </c>
      <c r="F133" s="24">
        <f t="shared" si="28"/>
        <v>2.247191011235955E-2</v>
      </c>
      <c r="G133" s="24">
        <f t="shared" si="30"/>
        <v>1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5</v>
      </c>
      <c r="E135" s="24" t="str">
        <f t="shared" si="27"/>
        <v/>
      </c>
      <c r="F135" s="24">
        <f t="shared" si="28"/>
        <v>5.6179775280898875E-2</v>
      </c>
      <c r="G135" s="24">
        <f t="shared" si="30"/>
        <v>1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2</v>
      </c>
      <c r="E136" s="24">
        <f t="shared" si="27"/>
        <v>5.8823529411764705E-2</v>
      </c>
      <c r="F136" s="24">
        <f t="shared" si="28"/>
        <v>2.247191011235955E-2</v>
      </c>
      <c r="G136" s="24">
        <f t="shared" si="30"/>
        <v>1</v>
      </c>
      <c r="H136" s="24">
        <f t="shared" si="29"/>
        <v>5.8823529411764705E-2</v>
      </c>
    </row>
    <row r="137" spans="1:8" s="25" customFormat="1" x14ac:dyDescent="0.2">
      <c r="A137" s="21"/>
      <c r="B137" s="22" t="s">
        <v>119</v>
      </c>
      <c r="C137" s="23">
        <v>1</v>
      </c>
      <c r="D137" s="23">
        <v>2</v>
      </c>
      <c r="E137" s="24">
        <f t="shared" si="27"/>
        <v>5.8823529411764705E-2</v>
      </c>
      <c r="F137" s="24">
        <f t="shared" si="28"/>
        <v>2.247191011235955E-2</v>
      </c>
      <c r="G137" s="24">
        <f t="shared" si="30"/>
        <v>1</v>
      </c>
      <c r="H137" s="24">
        <f t="shared" si="29"/>
        <v>5.8823529411764705E-2</v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1</v>
      </c>
      <c r="E138" s="24" t="str">
        <f t="shared" si="27"/>
        <v/>
      </c>
      <c r="F138" s="24">
        <f t="shared" si="28"/>
        <v>1.1235955056179775E-2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0</v>
      </c>
      <c r="E140" s="24" t="str">
        <f t="shared" si="27"/>
        <v/>
      </c>
      <c r="F140" s="24" t="str">
        <f t="shared" si="28"/>
        <v/>
      </c>
      <c r="G140" s="24" t="str">
        <f t="shared" si="30"/>
        <v xml:space="preserve"> 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1</v>
      </c>
      <c r="E141" s="24" t="str">
        <f t="shared" si="27"/>
        <v/>
      </c>
      <c r="F141" s="24">
        <f t="shared" si="28"/>
        <v>1.1235955056179775E-2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0</v>
      </c>
      <c r="E143" s="24">
        <f t="shared" ref="E143:E171" si="35">+IF(C143=0,"",C143/C$76)</f>
        <v>5.8823529411764705E-2</v>
      </c>
      <c r="F143" s="24" t="str">
        <f t="shared" ref="F143:F171" si="36">+IF(D143=0,"",D143/D$76)</f>
        <v/>
      </c>
      <c r="G143" s="24">
        <f t="shared" si="30"/>
        <v>-1</v>
      </c>
      <c r="H143" s="24">
        <f t="shared" ref="H143:H171" si="37">+IF(OR(AND(E143=""),(G143="")),"",E143*G143)</f>
        <v>-5.8823529411764705E-2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1</v>
      </c>
      <c r="E144" s="24" t="str">
        <f t="shared" si="35"/>
        <v/>
      </c>
      <c r="F144" s="24">
        <f t="shared" si="36"/>
        <v>1.1235955056179775E-2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0</v>
      </c>
      <c r="E145" s="24" t="str">
        <f t="shared" si="35"/>
        <v/>
      </c>
      <c r="F145" s="24" t="str">
        <f t="shared" si="36"/>
        <v/>
      </c>
      <c r="G145" s="24" t="str">
        <f t="shared" si="38"/>
        <v xml:space="preserve"> 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1</v>
      </c>
      <c r="E147" s="24" t="str">
        <f t="shared" si="35"/>
        <v/>
      </c>
      <c r="F147" s="24">
        <f t="shared" si="36"/>
        <v>1.1235955056179775E-2</v>
      </c>
      <c r="G147" s="24">
        <f t="shared" si="38"/>
        <v>1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2</v>
      </c>
      <c r="E157" s="24" t="str">
        <f t="shared" si="35"/>
        <v/>
      </c>
      <c r="F157" s="24">
        <f t="shared" si="36"/>
        <v>2.247191011235955E-2</v>
      </c>
      <c r="G157" s="24">
        <f t="shared" si="38"/>
        <v>1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1</v>
      </c>
      <c r="D160" s="23">
        <v>0</v>
      </c>
      <c r="E160" s="24">
        <f t="shared" si="35"/>
        <v>5.8823529411764705E-2</v>
      </c>
      <c r="F160" s="24" t="str">
        <f t="shared" si="36"/>
        <v/>
      </c>
      <c r="G160" s="24">
        <f t="shared" si="38"/>
        <v>-1</v>
      </c>
      <c r="H160" s="24">
        <f t="shared" si="37"/>
        <v>-5.8823529411764705E-2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1</v>
      </c>
      <c r="D163" s="23">
        <v>3</v>
      </c>
      <c r="E163" s="24">
        <f t="shared" si="35"/>
        <v>5.8823529411764705E-2</v>
      </c>
      <c r="F163" s="24">
        <f t="shared" si="36"/>
        <v>3.3707865168539325E-2</v>
      </c>
      <c r="G163" s="24">
        <f t="shared" si="38"/>
        <v>2</v>
      </c>
      <c r="H163" s="24">
        <f t="shared" si="37"/>
        <v>0.11764705882352941</v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0</v>
      </c>
      <c r="D168" s="23">
        <v>0</v>
      </c>
      <c r="E168" s="24" t="str">
        <f t="shared" si="35"/>
        <v/>
      </c>
      <c r="F168" s="24" t="str">
        <f t="shared" si="36"/>
        <v/>
      </c>
      <c r="G168" s="24" t="str">
        <f t="shared" si="38"/>
        <v xml:space="preserve"> </v>
      </c>
      <c r="H168" s="24" t="str">
        <f t="shared" si="37"/>
        <v/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25</v>
      </c>
      <c r="D177" s="19">
        <f>SUM(D178:D350)</f>
        <v>54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1.1599999999999999</v>
      </c>
      <c r="H177" s="20">
        <f t="shared" ref="H177:H210" si="41">+IF(OR(AND(E177=""),(G177="")),"",E177*G177)</f>
        <v>1.1599999999999999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1</v>
      </c>
      <c r="E178" s="24" t="str">
        <f t="shared" si="39"/>
        <v/>
      </c>
      <c r="F178" s="24">
        <f t="shared" si="40"/>
        <v>1.8518518518518517E-2</v>
      </c>
      <c r="G178" s="24">
        <f t="shared" ref="G178:G211" si="42">+IF(AND(C178=0,D178=0)," ",IF(C178=0,1,IF(D178=0,-1,(D178-C178)/C178)))</f>
        <v>1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1</v>
      </c>
      <c r="E180" s="24" t="str">
        <f t="shared" si="39"/>
        <v/>
      </c>
      <c r="F180" s="24">
        <f t="shared" si="40"/>
        <v>1.8518518518518517E-2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0</v>
      </c>
      <c r="E182" s="24" t="str">
        <f t="shared" si="39"/>
        <v/>
      </c>
      <c r="F182" s="24" t="str">
        <f t="shared" si="40"/>
        <v/>
      </c>
      <c r="G182" s="24" t="str">
        <f t="shared" si="42"/>
        <v xml:space="preserve"> 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5</v>
      </c>
      <c r="D184" s="23">
        <v>3</v>
      </c>
      <c r="E184" s="24">
        <f t="shared" si="39"/>
        <v>0.2</v>
      </c>
      <c r="F184" s="24">
        <f t="shared" si="40"/>
        <v>5.5555555555555552E-2</v>
      </c>
      <c r="G184" s="24">
        <f t="shared" si="42"/>
        <v>-0.4</v>
      </c>
      <c r="H184" s="24">
        <f t="shared" si="41"/>
        <v>-8.0000000000000016E-2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1</v>
      </c>
      <c r="E186" s="24" t="str">
        <f t="shared" si="39"/>
        <v/>
      </c>
      <c r="F186" s="24">
        <f t="shared" si="40"/>
        <v>1.8518518518518517E-2</v>
      </c>
      <c r="G186" s="24">
        <f t="shared" si="42"/>
        <v>1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1</v>
      </c>
      <c r="D190" s="23">
        <v>3</v>
      </c>
      <c r="E190" s="24">
        <f t="shared" si="39"/>
        <v>0.04</v>
      </c>
      <c r="F190" s="24">
        <f t="shared" si="40"/>
        <v>5.5555555555555552E-2</v>
      </c>
      <c r="G190" s="24">
        <f t="shared" si="42"/>
        <v>2</v>
      </c>
      <c r="H190" s="24">
        <f t="shared" si="41"/>
        <v>0.08</v>
      </c>
    </row>
    <row r="191" spans="1:9" s="25" customFormat="1" x14ac:dyDescent="0.2">
      <c r="A191" s="21"/>
      <c r="B191" s="22" t="s">
        <v>166</v>
      </c>
      <c r="C191" s="23">
        <v>0</v>
      </c>
      <c r="D191" s="23">
        <v>1</v>
      </c>
      <c r="E191" s="24" t="str">
        <f t="shared" si="39"/>
        <v/>
      </c>
      <c r="F191" s="24">
        <f t="shared" si="40"/>
        <v>1.8518518518518517E-2</v>
      </c>
      <c r="G191" s="24">
        <f t="shared" si="42"/>
        <v>1</v>
      </c>
      <c r="H191" s="24" t="str">
        <f t="shared" si="41"/>
        <v/>
      </c>
    </row>
    <row r="192" spans="1:9" s="25" customFormat="1" x14ac:dyDescent="0.2">
      <c r="A192" s="21"/>
      <c r="B192" s="22" t="s">
        <v>167</v>
      </c>
      <c r="C192" s="23">
        <v>0</v>
      </c>
      <c r="D192" s="23">
        <v>1</v>
      </c>
      <c r="E192" s="24" t="str">
        <f t="shared" si="39"/>
        <v/>
      </c>
      <c r="F192" s="24">
        <f t="shared" si="40"/>
        <v>1.8518518518518517E-2</v>
      </c>
      <c r="G192" s="24">
        <f t="shared" si="42"/>
        <v>1</v>
      </c>
      <c r="H192" s="24" t="str">
        <f t="shared" si="41"/>
        <v/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0</v>
      </c>
      <c r="E193" s="24" t="str">
        <f t="shared" si="39"/>
        <v/>
      </c>
      <c r="F193" s="24" t="str">
        <f t="shared" si="40"/>
        <v/>
      </c>
      <c r="G193" s="24" t="str">
        <f t="shared" si="42"/>
        <v xml:space="preserve"> 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1</v>
      </c>
      <c r="E195" s="24" t="str">
        <f t="shared" si="39"/>
        <v/>
      </c>
      <c r="F195" s="24">
        <f t="shared" si="40"/>
        <v>1.8518518518518517E-2</v>
      </c>
      <c r="G195" s="24">
        <f t="shared" si="42"/>
        <v>1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0</v>
      </c>
      <c r="E198" s="24" t="str">
        <f t="shared" si="39"/>
        <v/>
      </c>
      <c r="F198" s="24" t="str">
        <f t="shared" si="40"/>
        <v/>
      </c>
      <c r="G198" s="24" t="str">
        <f t="shared" si="42"/>
        <v xml:space="preserve"> 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1</v>
      </c>
      <c r="E199" s="24" t="str">
        <f t="shared" si="39"/>
        <v/>
      </c>
      <c r="F199" s="24">
        <f t="shared" si="40"/>
        <v>1.8518518518518517E-2</v>
      </c>
      <c r="G199" s="24">
        <f t="shared" si="42"/>
        <v>1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0</v>
      </c>
      <c r="D204" s="23">
        <v>0</v>
      </c>
      <c r="E204" s="24" t="str">
        <f t="shared" si="39"/>
        <v/>
      </c>
      <c r="F204" s="24" t="str">
        <f t="shared" si="40"/>
        <v/>
      </c>
      <c r="G204" s="24" t="str">
        <f t="shared" si="42"/>
        <v xml:space="preserve"> </v>
      </c>
      <c r="H204" s="24" t="str">
        <f t="shared" si="41"/>
        <v/>
      </c>
    </row>
    <row r="205" spans="1:8" s="25" customFormat="1" ht="25.5" x14ac:dyDescent="0.2">
      <c r="A205" s="21"/>
      <c r="B205" s="22" t="s">
        <v>180</v>
      </c>
      <c r="C205" s="23">
        <v>0</v>
      </c>
      <c r="D205" s="23">
        <v>8</v>
      </c>
      <c r="E205" s="24" t="str">
        <f t="shared" si="39"/>
        <v/>
      </c>
      <c r="F205" s="24">
        <f t="shared" si="40"/>
        <v>0.14814814814814814</v>
      </c>
      <c r="G205" s="24">
        <f t="shared" si="42"/>
        <v>1</v>
      </c>
      <c r="H205" s="24" t="str">
        <f t="shared" si="41"/>
        <v/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0</v>
      </c>
      <c r="D207" s="23">
        <v>0</v>
      </c>
      <c r="E207" s="24" t="str">
        <f t="shared" si="39"/>
        <v/>
      </c>
      <c r="F207" s="24" t="str">
        <f t="shared" si="40"/>
        <v/>
      </c>
      <c r="G207" s="24" t="str">
        <f t="shared" si="42"/>
        <v xml:space="preserve"> </v>
      </c>
      <c r="H207" s="24" t="str">
        <f t="shared" si="41"/>
        <v/>
      </c>
    </row>
    <row r="208" spans="1:8" s="25" customFormat="1" x14ac:dyDescent="0.2">
      <c r="A208" s="21"/>
      <c r="B208" s="22" t="s">
        <v>182</v>
      </c>
      <c r="C208" s="23">
        <v>1</v>
      </c>
      <c r="D208" s="23">
        <v>1</v>
      </c>
      <c r="E208" s="24">
        <f t="shared" si="39"/>
        <v>0.04</v>
      </c>
      <c r="F208" s="24">
        <f t="shared" si="40"/>
        <v>1.8518518518518517E-2</v>
      </c>
      <c r="G208" s="24">
        <f t="shared" si="42"/>
        <v>0</v>
      </c>
      <c r="H208" s="24">
        <f t="shared" si="41"/>
        <v>0</v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0</v>
      </c>
      <c r="E209" s="24" t="str">
        <f t="shared" si="39"/>
        <v/>
      </c>
      <c r="F209" s="24" t="str">
        <f t="shared" si="40"/>
        <v/>
      </c>
      <c r="G209" s="24" t="str">
        <f t="shared" si="42"/>
        <v xml:space="preserve"> 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2</v>
      </c>
      <c r="D210" s="23">
        <v>0</v>
      </c>
      <c r="E210" s="24">
        <f t="shared" si="39"/>
        <v>0.08</v>
      </c>
      <c r="F210" s="24" t="str">
        <f t="shared" si="40"/>
        <v/>
      </c>
      <c r="G210" s="24">
        <f t="shared" si="42"/>
        <v>-1</v>
      </c>
      <c r="H210" s="24">
        <f t="shared" si="41"/>
        <v>-0.08</v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1</v>
      </c>
      <c r="E213" s="24" t="str">
        <f t="shared" si="51"/>
        <v/>
      </c>
      <c r="F213" s="24">
        <f t="shared" si="52"/>
        <v>1.8518518518518517E-2</v>
      </c>
      <c r="G213" s="24">
        <f t="shared" si="54"/>
        <v>1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1</v>
      </c>
      <c r="E219" s="24" t="str">
        <f t="shared" si="51"/>
        <v/>
      </c>
      <c r="F219" s="24">
        <f t="shared" si="52"/>
        <v>1.8518518518518517E-2</v>
      </c>
      <c r="G219" s="24">
        <f t="shared" si="54"/>
        <v>1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0</v>
      </c>
      <c r="E224" s="24" t="str">
        <f t="shared" si="51"/>
        <v/>
      </c>
      <c r="F224" s="24" t="str">
        <f t="shared" si="52"/>
        <v/>
      </c>
      <c r="G224" s="24" t="str">
        <f t="shared" si="54"/>
        <v xml:space="preserve"> 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2</v>
      </c>
      <c r="E225" s="24" t="str">
        <f t="shared" si="51"/>
        <v/>
      </c>
      <c r="F225" s="24">
        <f t="shared" si="52"/>
        <v>3.7037037037037035E-2</v>
      </c>
      <c r="G225" s="24">
        <f t="shared" si="54"/>
        <v>1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3</v>
      </c>
      <c r="D231" s="23">
        <v>2</v>
      </c>
      <c r="E231" s="24">
        <f t="shared" si="51"/>
        <v>0.12</v>
      </c>
      <c r="F231" s="24">
        <f t="shared" si="52"/>
        <v>3.7037037037037035E-2</v>
      </c>
      <c r="G231" s="24">
        <f t="shared" si="54"/>
        <v>-0.33333333333333331</v>
      </c>
      <c r="H231" s="24">
        <f t="shared" si="53"/>
        <v>-3.9999999999999994E-2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1</v>
      </c>
      <c r="E234" s="24" t="str">
        <f t="shared" si="51"/>
        <v/>
      </c>
      <c r="F234" s="24">
        <f t="shared" si="52"/>
        <v>1.8518518518518517E-2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2</v>
      </c>
      <c r="E244" s="24" t="str">
        <f t="shared" si="55"/>
        <v/>
      </c>
      <c r="F244" s="24">
        <f t="shared" si="56"/>
        <v>3.7037037037037035E-2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7</v>
      </c>
      <c r="E250" s="24" t="str">
        <f t="shared" si="55"/>
        <v/>
      </c>
      <c r="F250" s="24">
        <f t="shared" si="56"/>
        <v>0.12962962962962962</v>
      </c>
      <c r="G250" s="24">
        <f t="shared" si="62"/>
        <v>1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1</v>
      </c>
      <c r="E259" s="24" t="str">
        <f t="shared" si="55"/>
        <v/>
      </c>
      <c r="F259" s="24">
        <f t="shared" si="56"/>
        <v>1.8518518518518517E-2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1</v>
      </c>
      <c r="E264" s="24" t="str">
        <f t="shared" si="55"/>
        <v/>
      </c>
      <c r="F264" s="24">
        <f t="shared" si="56"/>
        <v>1.8518518518518517E-2</v>
      </c>
      <c r="G264" s="24">
        <f t="shared" si="62"/>
        <v>1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0</v>
      </c>
      <c r="E265" s="24">
        <f t="shared" si="55"/>
        <v>0.04</v>
      </c>
      <c r="F265" s="24" t="str">
        <f t="shared" si="56"/>
        <v/>
      </c>
      <c r="G265" s="24">
        <f t="shared" si="62"/>
        <v>-1</v>
      </c>
      <c r="H265" s="24">
        <f t="shared" si="57"/>
        <v>-0.04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2</v>
      </c>
      <c r="D270" s="23">
        <v>2</v>
      </c>
      <c r="E270" s="24">
        <f t="shared" si="55"/>
        <v>0.08</v>
      </c>
      <c r="F270" s="24">
        <f t="shared" si="56"/>
        <v>3.7037037037037035E-2</v>
      </c>
      <c r="G270" s="24">
        <f t="shared" si="62"/>
        <v>0</v>
      </c>
      <c r="H270" s="24">
        <f t="shared" si="57"/>
        <v>0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2</v>
      </c>
      <c r="E273" s="24" t="str">
        <f t="shared" si="55"/>
        <v/>
      </c>
      <c r="F273" s="24">
        <f t="shared" si="56"/>
        <v>3.7037037037037035E-2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7</v>
      </c>
      <c r="D276" s="23">
        <v>0</v>
      </c>
      <c r="E276" s="24">
        <f t="shared" si="63"/>
        <v>0.28000000000000003</v>
      </c>
      <c r="F276" s="24" t="str">
        <f t="shared" si="64"/>
        <v/>
      </c>
      <c r="G276" s="24">
        <f t="shared" ref="G276:G307" si="66">+IF(AND(C276=0,D276=0)," ",IF(C276=0,1,IF(D276=0,-1,(D276-C276)/C276)))</f>
        <v>-1</v>
      </c>
      <c r="H276" s="24">
        <f t="shared" si="65"/>
        <v>-0.28000000000000003</v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0</v>
      </c>
      <c r="E277" s="24" t="str">
        <f t="shared" si="63"/>
        <v/>
      </c>
      <c r="F277" s="24" t="str">
        <f t="shared" si="64"/>
        <v/>
      </c>
      <c r="G277" s="24" t="str">
        <f t="shared" si="66"/>
        <v xml:space="preserve"> 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1</v>
      </c>
      <c r="D282" s="23">
        <v>1</v>
      </c>
      <c r="E282" s="24">
        <f t="shared" si="63"/>
        <v>0.04</v>
      </c>
      <c r="F282" s="24">
        <f t="shared" si="64"/>
        <v>1.8518518518518517E-2</v>
      </c>
      <c r="G282" s="24">
        <f t="shared" si="66"/>
        <v>0</v>
      </c>
      <c r="H282" s="24">
        <f t="shared" si="65"/>
        <v>0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0</v>
      </c>
      <c r="E283" s="24" t="str">
        <f t="shared" si="63"/>
        <v/>
      </c>
      <c r="F283" s="24" t="str">
        <f t="shared" si="64"/>
        <v/>
      </c>
      <c r="G283" s="24" t="str">
        <f t="shared" si="66"/>
        <v xml:space="preserve"> 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1</v>
      </c>
      <c r="D286" s="23">
        <v>1</v>
      </c>
      <c r="E286" s="24">
        <f t="shared" si="63"/>
        <v>0.04</v>
      </c>
      <c r="F286" s="24">
        <f t="shared" si="64"/>
        <v>1.8518518518518517E-2</v>
      </c>
      <c r="G286" s="24">
        <f t="shared" si="66"/>
        <v>0</v>
      </c>
      <c r="H286" s="24">
        <f t="shared" si="65"/>
        <v>0</v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1</v>
      </c>
      <c r="D289" s="23">
        <v>2</v>
      </c>
      <c r="E289" s="24">
        <f t="shared" si="63"/>
        <v>0.04</v>
      </c>
      <c r="F289" s="24">
        <f t="shared" si="64"/>
        <v>3.7037037037037035E-2</v>
      </c>
      <c r="G289" s="24">
        <f t="shared" si="66"/>
        <v>1</v>
      </c>
      <c r="H289" s="24">
        <f t="shared" si="65"/>
        <v>0.04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1</v>
      </c>
      <c r="E294" s="24" t="str">
        <f t="shared" si="63"/>
        <v/>
      </c>
      <c r="F294" s="24">
        <f t="shared" si="64"/>
        <v>1.8518518518518517E-2</v>
      </c>
      <c r="G294" s="24">
        <f t="shared" si="66"/>
        <v>1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0</v>
      </c>
      <c r="E300" s="24" t="str">
        <f t="shared" si="63"/>
        <v/>
      </c>
      <c r="F300" s="24" t="str">
        <f t="shared" si="64"/>
        <v/>
      </c>
      <c r="G300" s="24" t="str">
        <f t="shared" si="66"/>
        <v xml:space="preserve"> 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2</v>
      </c>
      <c r="E301" s="24" t="str">
        <f t="shared" si="63"/>
        <v/>
      </c>
      <c r="F301" s="24">
        <f t="shared" si="64"/>
        <v>3.7037037037037035E-2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1</v>
      </c>
      <c r="E306" s="24" t="str">
        <f t="shared" si="63"/>
        <v/>
      </c>
      <c r="F306" s="24">
        <f t="shared" si="64"/>
        <v>1.8518518518518517E-2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0</v>
      </c>
      <c r="E311" s="24" t="str">
        <f t="shared" si="67"/>
        <v/>
      </c>
      <c r="F311" s="24" t="str">
        <f t="shared" si="68"/>
        <v/>
      </c>
      <c r="G311" s="24" t="str">
        <f t="shared" si="70"/>
        <v xml:space="preserve"> 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0</v>
      </c>
      <c r="D314" s="23">
        <v>1</v>
      </c>
      <c r="E314" s="24" t="str">
        <f t="shared" si="67"/>
        <v/>
      </c>
      <c r="F314" s="24">
        <f t="shared" si="68"/>
        <v>1.8518518518518517E-2</v>
      </c>
      <c r="G314" s="24">
        <f t="shared" si="70"/>
        <v>1</v>
      </c>
      <c r="H314" s="24" t="str">
        <f t="shared" si="69"/>
        <v/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1</v>
      </c>
      <c r="E325" s="24" t="str">
        <f t="shared" si="67"/>
        <v/>
      </c>
      <c r="F325" s="24">
        <f t="shared" si="68"/>
        <v>1.8518518518518517E-2</v>
      </c>
      <c r="G325" s="24">
        <f t="shared" si="70"/>
        <v>1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80</v>
      </c>
      <c r="D356" s="19">
        <f>SUM(D357:D585)</f>
        <v>427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4.3375000000000004</v>
      </c>
      <c r="H356" s="20">
        <f t="shared" ref="H356:H420" si="81">+IF(OR(AND(E356=""),(G356="")),"",E356*G356)</f>
        <v>4.3375000000000004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2</v>
      </c>
      <c r="E357" s="24">
        <f t="shared" si="79"/>
        <v>1.2500000000000001E-2</v>
      </c>
      <c r="F357" s="24">
        <f t="shared" si="80"/>
        <v>4.6838407494145199E-3</v>
      </c>
      <c r="G357" s="24">
        <f t="shared" ref="G357:G421" si="82">+IF(AND(C357=0,D357=0)," ",IF(C357=0,1,IF(D357=0,-1,(D357-C357)/C357)))</f>
        <v>1</v>
      </c>
      <c r="H357" s="24">
        <f t="shared" si="81"/>
        <v>1.2500000000000001E-2</v>
      </c>
    </row>
    <row r="358" spans="1:9" s="25" customFormat="1" x14ac:dyDescent="0.2">
      <c r="A358" s="21"/>
      <c r="B358" s="22" t="s">
        <v>317</v>
      </c>
      <c r="C358" s="23">
        <v>2</v>
      </c>
      <c r="D358" s="23">
        <v>4</v>
      </c>
      <c r="E358" s="24">
        <f t="shared" si="79"/>
        <v>2.5000000000000001E-2</v>
      </c>
      <c r="F358" s="24">
        <f t="shared" si="80"/>
        <v>9.3676814988290398E-3</v>
      </c>
      <c r="G358" s="24">
        <f t="shared" si="82"/>
        <v>1</v>
      </c>
      <c r="H358" s="24">
        <f t="shared" si="81"/>
        <v>2.5000000000000001E-2</v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1</v>
      </c>
      <c r="E359" s="24" t="str">
        <f t="shared" si="79"/>
        <v/>
      </c>
      <c r="F359" s="24">
        <f t="shared" si="80"/>
        <v>2.34192037470726E-3</v>
      </c>
      <c r="G359" s="24">
        <f t="shared" si="82"/>
        <v>1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0</v>
      </c>
      <c r="D362" s="23">
        <v>5</v>
      </c>
      <c r="E362" s="24" t="str">
        <f t="shared" si="79"/>
        <v/>
      </c>
      <c r="F362" s="24">
        <f t="shared" si="80"/>
        <v>1.1709601873536301E-2</v>
      </c>
      <c r="G362" s="24">
        <f t="shared" si="82"/>
        <v>1</v>
      </c>
      <c r="H362" s="24" t="str">
        <f t="shared" si="81"/>
        <v/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2</v>
      </c>
      <c r="E363" s="24" t="str">
        <f t="shared" si="79"/>
        <v/>
      </c>
      <c r="F363" s="24">
        <f t="shared" si="80"/>
        <v>4.6838407494145199E-3</v>
      </c>
      <c r="G363" s="24">
        <f t="shared" si="82"/>
        <v>1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0</v>
      </c>
      <c r="E364" s="24" t="str">
        <f t="shared" si="79"/>
        <v/>
      </c>
      <c r="F364" s="24" t="str">
        <f t="shared" si="80"/>
        <v/>
      </c>
      <c r="G364" s="24" t="str">
        <f t="shared" si="82"/>
        <v xml:space="preserve"> 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2</v>
      </c>
      <c r="D368" s="23">
        <v>16</v>
      </c>
      <c r="E368" s="24">
        <f t="shared" si="79"/>
        <v>2.5000000000000001E-2</v>
      </c>
      <c r="F368" s="24">
        <f t="shared" si="80"/>
        <v>3.7470725995316159E-2</v>
      </c>
      <c r="G368" s="24">
        <f t="shared" si="82"/>
        <v>7</v>
      </c>
      <c r="H368" s="24">
        <f t="shared" si="81"/>
        <v>0.17500000000000002</v>
      </c>
    </row>
    <row r="369" spans="1:8" s="25" customFormat="1" x14ac:dyDescent="0.2">
      <c r="A369" s="21"/>
      <c r="B369" s="22" t="s">
        <v>328</v>
      </c>
      <c r="C369" s="23">
        <v>0</v>
      </c>
      <c r="D369" s="23">
        <v>0</v>
      </c>
      <c r="E369" s="24" t="str">
        <f t="shared" si="79"/>
        <v/>
      </c>
      <c r="F369" s="24" t="str">
        <f t="shared" si="80"/>
        <v/>
      </c>
      <c r="G369" s="24" t="str">
        <f t="shared" si="82"/>
        <v xml:space="preserve"> </v>
      </c>
      <c r="H369" s="24" t="str">
        <f t="shared" si="81"/>
        <v/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0</v>
      </c>
      <c r="D371" s="23">
        <v>0</v>
      </c>
      <c r="E371" s="24" t="str">
        <f t="shared" si="79"/>
        <v/>
      </c>
      <c r="F371" s="24" t="str">
        <f t="shared" si="80"/>
        <v/>
      </c>
      <c r="G371" s="24" t="str">
        <f t="shared" si="82"/>
        <v xml:space="preserve"> </v>
      </c>
      <c r="H371" s="24" t="str">
        <f t="shared" si="81"/>
        <v/>
      </c>
    </row>
    <row r="372" spans="1:8" s="25" customFormat="1" x14ac:dyDescent="0.2">
      <c r="A372" s="21"/>
      <c r="B372" s="22" t="s">
        <v>631</v>
      </c>
      <c r="C372" s="23">
        <v>1</v>
      </c>
      <c r="D372" s="23">
        <v>0</v>
      </c>
      <c r="E372" s="24">
        <f t="shared" si="79"/>
        <v>1.2500000000000001E-2</v>
      </c>
      <c r="F372" s="24" t="str">
        <f t="shared" si="80"/>
        <v/>
      </c>
      <c r="G372" s="24">
        <f t="shared" si="82"/>
        <v>-1</v>
      </c>
      <c r="H372" s="24">
        <f t="shared" si="81"/>
        <v>-1.2500000000000001E-2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37</v>
      </c>
      <c r="D376" s="23">
        <v>304</v>
      </c>
      <c r="E376" s="24">
        <f t="shared" si="79"/>
        <v>0.46250000000000002</v>
      </c>
      <c r="F376" s="24">
        <f t="shared" si="80"/>
        <v>0.71194379391100704</v>
      </c>
      <c r="G376" s="24">
        <f t="shared" si="82"/>
        <v>7.2162162162162158</v>
      </c>
      <c r="H376" s="24">
        <f t="shared" si="81"/>
        <v>3.3374999999999999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0</v>
      </c>
      <c r="E379" s="24">
        <f t="shared" si="79"/>
        <v>1.2500000000000001E-2</v>
      </c>
      <c r="F379" s="24" t="str">
        <f t="shared" si="80"/>
        <v/>
      </c>
      <c r="G379" s="24">
        <f t="shared" si="82"/>
        <v>-1</v>
      </c>
      <c r="H379" s="24">
        <f t="shared" si="81"/>
        <v>-1.2500000000000001E-2</v>
      </c>
    </row>
    <row r="380" spans="1:8" s="25" customFormat="1" x14ac:dyDescent="0.2">
      <c r="A380" s="21"/>
      <c r="B380" s="22" t="s">
        <v>338</v>
      </c>
      <c r="C380" s="23">
        <v>0</v>
      </c>
      <c r="D380" s="23">
        <v>7</v>
      </c>
      <c r="E380" s="24" t="str">
        <f t="shared" si="79"/>
        <v/>
      </c>
      <c r="F380" s="24">
        <f t="shared" si="80"/>
        <v>1.6393442622950821E-2</v>
      </c>
      <c r="G380" s="24">
        <f t="shared" si="82"/>
        <v>1</v>
      </c>
      <c r="H380" s="24" t="str">
        <f t="shared" si="81"/>
        <v/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1</v>
      </c>
      <c r="D385" s="23">
        <v>0</v>
      </c>
      <c r="E385" s="24">
        <f t="shared" si="79"/>
        <v>1.2500000000000001E-2</v>
      </c>
      <c r="F385" s="24" t="str">
        <f t="shared" si="80"/>
        <v/>
      </c>
      <c r="G385" s="24">
        <f t="shared" si="82"/>
        <v>-1</v>
      </c>
      <c r="H385" s="24">
        <f t="shared" si="81"/>
        <v>-1.2500000000000001E-2</v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0</v>
      </c>
      <c r="E390" s="24" t="str">
        <f t="shared" si="79"/>
        <v/>
      </c>
      <c r="F390" s="24" t="str">
        <f t="shared" si="80"/>
        <v/>
      </c>
      <c r="G390" s="24" t="str">
        <f t="shared" si="82"/>
        <v xml:space="preserve"> 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2</v>
      </c>
      <c r="D391" s="23">
        <v>10</v>
      </c>
      <c r="E391" s="24">
        <f t="shared" si="79"/>
        <v>2.5000000000000001E-2</v>
      </c>
      <c r="F391" s="24">
        <f t="shared" si="80"/>
        <v>2.3419203747072601E-2</v>
      </c>
      <c r="G391" s="24">
        <f t="shared" si="82"/>
        <v>4</v>
      </c>
      <c r="H391" s="24">
        <f t="shared" si="81"/>
        <v>0.1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1</v>
      </c>
      <c r="E394" s="24" t="str">
        <f t="shared" si="79"/>
        <v/>
      </c>
      <c r="F394" s="24">
        <f t="shared" si="80"/>
        <v>2.34192037470726E-3</v>
      </c>
      <c r="G394" s="24">
        <f t="shared" si="82"/>
        <v>1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0</v>
      </c>
      <c r="E395" s="24" t="str">
        <f t="shared" si="79"/>
        <v/>
      </c>
      <c r="F395" s="24" t="str">
        <f t="shared" si="80"/>
        <v/>
      </c>
      <c r="G395" s="24" t="str">
        <f t="shared" si="82"/>
        <v xml:space="preserve"> 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1</v>
      </c>
      <c r="E396" s="24" t="str">
        <f t="shared" si="79"/>
        <v/>
      </c>
      <c r="F396" s="24">
        <f t="shared" si="80"/>
        <v>2.34192037470726E-3</v>
      </c>
      <c r="G396" s="24">
        <f t="shared" si="82"/>
        <v>1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1</v>
      </c>
      <c r="D398" s="23">
        <v>0</v>
      </c>
      <c r="E398" s="24">
        <f t="shared" si="79"/>
        <v>1.2500000000000001E-2</v>
      </c>
      <c r="F398" s="24" t="str">
        <f t="shared" si="80"/>
        <v/>
      </c>
      <c r="G398" s="24">
        <f t="shared" si="82"/>
        <v>-1</v>
      </c>
      <c r="H398" s="24">
        <f t="shared" si="81"/>
        <v>-1.2500000000000001E-2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1</v>
      </c>
      <c r="D401" s="23">
        <v>0</v>
      </c>
      <c r="E401" s="24">
        <f t="shared" si="79"/>
        <v>1.2500000000000001E-2</v>
      </c>
      <c r="F401" s="24" t="str">
        <f t="shared" si="80"/>
        <v/>
      </c>
      <c r="G401" s="24">
        <f t="shared" si="82"/>
        <v>-1</v>
      </c>
      <c r="H401" s="24">
        <f t="shared" si="81"/>
        <v>-1.2500000000000001E-2</v>
      </c>
    </row>
    <row r="402" spans="1:8" s="25" customFormat="1" x14ac:dyDescent="0.2">
      <c r="A402" s="21"/>
      <c r="B402" s="22" t="s">
        <v>359</v>
      </c>
      <c r="C402" s="23">
        <v>1</v>
      </c>
      <c r="D402" s="23">
        <v>2</v>
      </c>
      <c r="E402" s="24">
        <f t="shared" si="79"/>
        <v>1.2500000000000001E-2</v>
      </c>
      <c r="F402" s="24">
        <f t="shared" si="80"/>
        <v>4.6838407494145199E-3</v>
      </c>
      <c r="G402" s="24">
        <f t="shared" si="82"/>
        <v>1</v>
      </c>
      <c r="H402" s="24">
        <f t="shared" si="81"/>
        <v>1.2500000000000001E-2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</v>
      </c>
      <c r="D405" s="23">
        <v>14</v>
      </c>
      <c r="E405" s="24">
        <f t="shared" si="79"/>
        <v>1.2500000000000001E-2</v>
      </c>
      <c r="F405" s="24">
        <f t="shared" si="80"/>
        <v>3.2786885245901641E-2</v>
      </c>
      <c r="G405" s="24">
        <f t="shared" si="82"/>
        <v>13</v>
      </c>
      <c r="H405" s="24">
        <f t="shared" si="81"/>
        <v>0.16250000000000001</v>
      </c>
    </row>
    <row r="406" spans="1:8" s="25" customFormat="1" x14ac:dyDescent="0.2">
      <c r="A406" s="21"/>
      <c r="B406" s="22" t="s">
        <v>362</v>
      </c>
      <c r="C406" s="23">
        <v>2</v>
      </c>
      <c r="D406" s="23">
        <v>5</v>
      </c>
      <c r="E406" s="24">
        <f t="shared" si="79"/>
        <v>2.5000000000000001E-2</v>
      </c>
      <c r="F406" s="24">
        <f t="shared" si="80"/>
        <v>1.1709601873536301E-2</v>
      </c>
      <c r="G406" s="24">
        <f t="shared" si="82"/>
        <v>1.5</v>
      </c>
      <c r="H406" s="24">
        <f t="shared" si="81"/>
        <v>3.7500000000000006E-2</v>
      </c>
    </row>
    <row r="407" spans="1:8" s="25" customFormat="1" x14ac:dyDescent="0.2">
      <c r="A407" s="21"/>
      <c r="B407" s="22" t="s">
        <v>363</v>
      </c>
      <c r="C407" s="23">
        <v>2</v>
      </c>
      <c r="D407" s="23">
        <v>5</v>
      </c>
      <c r="E407" s="24">
        <f t="shared" si="79"/>
        <v>2.5000000000000001E-2</v>
      </c>
      <c r="F407" s="24">
        <f t="shared" si="80"/>
        <v>1.1709601873536301E-2</v>
      </c>
      <c r="G407" s="24">
        <f t="shared" si="82"/>
        <v>1.5</v>
      </c>
      <c r="H407" s="24">
        <f t="shared" si="81"/>
        <v>3.7500000000000006E-2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1</v>
      </c>
      <c r="E409" s="24" t="str">
        <f t="shared" si="79"/>
        <v/>
      </c>
      <c r="F409" s="24">
        <f t="shared" si="80"/>
        <v>2.34192037470726E-3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1</v>
      </c>
      <c r="D410" s="23">
        <v>0</v>
      </c>
      <c r="E410" s="24">
        <f t="shared" si="79"/>
        <v>1.2500000000000001E-2</v>
      </c>
      <c r="F410" s="24" t="str">
        <f t="shared" si="80"/>
        <v/>
      </c>
      <c r="G410" s="24">
        <f t="shared" si="82"/>
        <v>-1</v>
      </c>
      <c r="H410" s="24">
        <f t="shared" si="81"/>
        <v>-1.2500000000000001E-2</v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2</v>
      </c>
      <c r="E411" s="24" t="str">
        <f t="shared" si="79"/>
        <v/>
      </c>
      <c r="F411" s="24">
        <f t="shared" si="80"/>
        <v>4.6838407494145199E-3</v>
      </c>
      <c r="G411" s="24">
        <f t="shared" si="82"/>
        <v>1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1</v>
      </c>
      <c r="E416" s="24" t="str">
        <f t="shared" si="79"/>
        <v/>
      </c>
      <c r="F416" s="24">
        <f t="shared" si="80"/>
        <v>2.34192037470726E-3</v>
      </c>
      <c r="G416" s="24">
        <f t="shared" si="82"/>
        <v>1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1</v>
      </c>
      <c r="E417" s="24" t="str">
        <f t="shared" si="79"/>
        <v/>
      </c>
      <c r="F417" s="24">
        <f t="shared" si="80"/>
        <v>2.34192037470726E-3</v>
      </c>
      <c r="G417" s="24">
        <f t="shared" si="82"/>
        <v>1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11</v>
      </c>
      <c r="E418" s="24" t="str">
        <f t="shared" si="79"/>
        <v/>
      </c>
      <c r="F418" s="24">
        <f t="shared" si="80"/>
        <v>2.576112412177986E-2</v>
      </c>
      <c r="G418" s="24">
        <f t="shared" si="82"/>
        <v>1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1</v>
      </c>
      <c r="E419" s="24" t="str">
        <f t="shared" si="79"/>
        <v/>
      </c>
      <c r="F419" s="24">
        <f t="shared" si="80"/>
        <v>2.34192037470726E-3</v>
      </c>
      <c r="G419" s="24">
        <f t="shared" si="82"/>
        <v>1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2</v>
      </c>
      <c r="E420" s="24" t="str">
        <f t="shared" si="79"/>
        <v/>
      </c>
      <c r="F420" s="24">
        <f t="shared" si="80"/>
        <v>4.6838407494145199E-3</v>
      </c>
      <c r="G420" s="24">
        <f t="shared" si="82"/>
        <v>1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0</v>
      </c>
      <c r="D427" s="23">
        <v>0</v>
      </c>
      <c r="E427" s="24" t="str">
        <f t="shared" si="87"/>
        <v/>
      </c>
      <c r="F427" s="24" t="str">
        <f t="shared" si="88"/>
        <v/>
      </c>
      <c r="G427" s="24" t="str">
        <f t="shared" si="90"/>
        <v xml:space="preserve"> </v>
      </c>
      <c r="H427" s="24" t="str">
        <f t="shared" si="89"/>
        <v/>
      </c>
    </row>
    <row r="428" spans="1:8" s="25" customFormat="1" x14ac:dyDescent="0.2">
      <c r="A428" s="21"/>
      <c r="B428" s="22" t="s">
        <v>383</v>
      </c>
      <c r="C428" s="23">
        <v>1</v>
      </c>
      <c r="D428" s="23">
        <v>3</v>
      </c>
      <c r="E428" s="24">
        <f t="shared" si="87"/>
        <v>1.2500000000000001E-2</v>
      </c>
      <c r="F428" s="24">
        <f t="shared" si="88"/>
        <v>7.0257611241217799E-3</v>
      </c>
      <c r="G428" s="24">
        <f t="shared" si="90"/>
        <v>2</v>
      </c>
      <c r="H428" s="24">
        <f t="shared" si="89"/>
        <v>2.5000000000000001E-2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1</v>
      </c>
      <c r="E430" s="24" t="str">
        <f t="shared" si="87"/>
        <v/>
      </c>
      <c r="F430" s="24">
        <f t="shared" si="88"/>
        <v>2.34192037470726E-3</v>
      </c>
      <c r="G430" s="24">
        <f t="shared" si="90"/>
        <v>1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0</v>
      </c>
      <c r="E432" s="24" t="str">
        <f t="shared" si="87"/>
        <v/>
      </c>
      <c r="F432" s="24" t="str">
        <f t="shared" si="88"/>
        <v/>
      </c>
      <c r="G432" s="24" t="str">
        <f t="shared" si="90"/>
        <v xml:space="preserve"> 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2</v>
      </c>
      <c r="E436" s="24" t="str">
        <f t="shared" si="87"/>
        <v/>
      </c>
      <c r="F436" s="24">
        <f t="shared" si="88"/>
        <v>4.6838407494145199E-3</v>
      </c>
      <c r="G436" s="24">
        <f t="shared" si="90"/>
        <v>1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1</v>
      </c>
      <c r="E438" s="24" t="str">
        <f t="shared" si="87"/>
        <v/>
      </c>
      <c r="F438" s="24">
        <f t="shared" si="88"/>
        <v>2.34192037470726E-3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</v>
      </c>
      <c r="D442" s="23">
        <v>0</v>
      </c>
      <c r="E442" s="24">
        <f t="shared" si="87"/>
        <v>1.2500000000000001E-2</v>
      </c>
      <c r="F442" s="24" t="str">
        <f t="shared" si="88"/>
        <v/>
      </c>
      <c r="G442" s="24">
        <f t="shared" si="90"/>
        <v>-1</v>
      </c>
      <c r="H442" s="24">
        <f t="shared" si="89"/>
        <v>-1.2500000000000001E-2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0</v>
      </c>
      <c r="D452" s="23">
        <v>0</v>
      </c>
      <c r="E452" s="24" t="str">
        <f t="shared" si="87"/>
        <v/>
      </c>
      <c r="F452" s="24" t="str">
        <f t="shared" si="88"/>
        <v/>
      </c>
      <c r="G452" s="24" t="str">
        <f t="shared" si="90"/>
        <v xml:space="preserve"> </v>
      </c>
      <c r="H452" s="24" t="str">
        <f t="shared" si="89"/>
        <v/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0</v>
      </c>
      <c r="E453" s="24" t="str">
        <f t="shared" si="87"/>
        <v/>
      </c>
      <c r="F453" s="24" t="str">
        <f t="shared" si="88"/>
        <v/>
      </c>
      <c r="G453" s="24" t="str">
        <f t="shared" si="90"/>
        <v xml:space="preserve"> 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1</v>
      </c>
      <c r="D455" s="23">
        <v>0</v>
      </c>
      <c r="E455" s="24">
        <f t="shared" si="87"/>
        <v>1.2500000000000001E-2</v>
      </c>
      <c r="F455" s="24" t="str">
        <f t="shared" si="88"/>
        <v/>
      </c>
      <c r="G455" s="24">
        <f t="shared" si="90"/>
        <v>-1</v>
      </c>
      <c r="H455" s="24">
        <f t="shared" si="89"/>
        <v>-1.2500000000000001E-2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3</v>
      </c>
      <c r="D459" s="23">
        <v>0</v>
      </c>
      <c r="E459" s="24">
        <f t="shared" si="87"/>
        <v>3.7499999999999999E-2</v>
      </c>
      <c r="F459" s="24" t="str">
        <f t="shared" si="88"/>
        <v/>
      </c>
      <c r="G459" s="24">
        <f t="shared" si="90"/>
        <v>-1</v>
      </c>
      <c r="H459" s="24">
        <f t="shared" si="89"/>
        <v>-3.7499999999999999E-2</v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2</v>
      </c>
      <c r="D475" s="23">
        <v>0</v>
      </c>
      <c r="E475" s="24">
        <f t="shared" si="87"/>
        <v>2.5000000000000001E-2</v>
      </c>
      <c r="F475" s="24" t="str">
        <f t="shared" si="88"/>
        <v/>
      </c>
      <c r="G475" s="24">
        <f t="shared" si="90"/>
        <v>-1</v>
      </c>
      <c r="H475" s="24">
        <f t="shared" si="89"/>
        <v>-2.5000000000000001E-2</v>
      </c>
    </row>
    <row r="476" spans="1:8" s="25" customFormat="1" x14ac:dyDescent="0.2">
      <c r="A476" s="21"/>
      <c r="B476" s="22" t="s">
        <v>428</v>
      </c>
      <c r="C476" s="23">
        <v>1</v>
      </c>
      <c r="D476" s="23">
        <v>2</v>
      </c>
      <c r="E476" s="24">
        <f t="shared" si="87"/>
        <v>1.2500000000000001E-2</v>
      </c>
      <c r="F476" s="24">
        <f t="shared" si="88"/>
        <v>4.6838407494145199E-3</v>
      </c>
      <c r="G476" s="24">
        <f t="shared" si="90"/>
        <v>1</v>
      </c>
      <c r="H476" s="24">
        <f t="shared" si="89"/>
        <v>1.2500000000000001E-2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1</v>
      </c>
      <c r="E479" s="24" t="str">
        <f t="shared" si="87"/>
        <v/>
      </c>
      <c r="F479" s="24">
        <f t="shared" si="88"/>
        <v>2.34192037470726E-3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3</v>
      </c>
      <c r="D481" s="23">
        <v>5</v>
      </c>
      <c r="E481" s="24">
        <f t="shared" si="87"/>
        <v>3.7499999999999999E-2</v>
      </c>
      <c r="F481" s="24">
        <f t="shared" si="88"/>
        <v>1.1709601873536301E-2</v>
      </c>
      <c r="G481" s="24">
        <f t="shared" si="90"/>
        <v>0.66666666666666663</v>
      </c>
      <c r="H481" s="24">
        <f t="shared" si="89"/>
        <v>2.4999999999999998E-2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2</v>
      </c>
      <c r="E489" s="24" t="str">
        <f t="shared" si="95"/>
        <v/>
      </c>
      <c r="F489" s="24">
        <f t="shared" si="96"/>
        <v>4.6838407494145199E-3</v>
      </c>
      <c r="G489" s="24">
        <f t="shared" si="98"/>
        <v>1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1</v>
      </c>
      <c r="D490" s="23">
        <v>0</v>
      </c>
      <c r="E490" s="24">
        <f t="shared" si="95"/>
        <v>1.2500000000000001E-2</v>
      </c>
      <c r="F490" s="24" t="str">
        <f t="shared" si="96"/>
        <v/>
      </c>
      <c r="G490" s="24">
        <f t="shared" si="98"/>
        <v>-1</v>
      </c>
      <c r="H490" s="24">
        <f t="shared" si="97"/>
        <v>-1.2500000000000001E-2</v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</v>
      </c>
      <c r="D494" s="23">
        <v>0</v>
      </c>
      <c r="E494" s="24">
        <f t="shared" si="95"/>
        <v>1.2500000000000001E-2</v>
      </c>
      <c r="F494" s="24" t="str">
        <f t="shared" si="96"/>
        <v/>
      </c>
      <c r="G494" s="24">
        <f t="shared" si="98"/>
        <v>-1</v>
      </c>
      <c r="H494" s="24">
        <f t="shared" si="97"/>
        <v>-1.2500000000000001E-2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0</v>
      </c>
      <c r="E496" s="24" t="str">
        <f t="shared" si="95"/>
        <v/>
      </c>
      <c r="F496" s="24" t="str">
        <f t="shared" si="96"/>
        <v/>
      </c>
      <c r="G496" s="24" t="str">
        <f t="shared" si="98"/>
        <v xml:space="preserve"> 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1</v>
      </c>
      <c r="E499" s="24" t="str">
        <f t="shared" si="95"/>
        <v/>
      </c>
      <c r="F499" s="24">
        <f t="shared" si="96"/>
        <v>2.34192037470726E-3</v>
      </c>
      <c r="G499" s="24">
        <f t="shared" si="98"/>
        <v>1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1</v>
      </c>
      <c r="E542" s="24" t="str">
        <f t="shared" si="95"/>
        <v/>
      </c>
      <c r="F542" s="24">
        <f t="shared" si="96"/>
        <v>2.34192037470726E-3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</v>
      </c>
      <c r="D544" s="23">
        <v>1</v>
      </c>
      <c r="E544" s="24">
        <f t="shared" si="95"/>
        <v>1.2500000000000001E-2</v>
      </c>
      <c r="F544" s="24">
        <f t="shared" si="96"/>
        <v>2.34192037470726E-3</v>
      </c>
      <c r="G544" s="24">
        <f t="shared" si="98"/>
        <v>0</v>
      </c>
      <c r="H544" s="24">
        <f t="shared" si="97"/>
        <v>0</v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3</v>
      </c>
      <c r="E545" s="24" t="str">
        <f t="shared" si="95"/>
        <v/>
      </c>
      <c r="F545" s="24">
        <f t="shared" si="96"/>
        <v>7.0257611241217799E-3</v>
      </c>
      <c r="G545" s="24">
        <f t="shared" si="98"/>
        <v>1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0</v>
      </c>
      <c r="D548" s="23">
        <v>1</v>
      </c>
      <c r="E548" s="24" t="str">
        <f t="shared" si="95"/>
        <v/>
      </c>
      <c r="F548" s="24">
        <f t="shared" si="96"/>
        <v>2.34192037470726E-3</v>
      </c>
      <c r="G548" s="24">
        <f t="shared" si="98"/>
        <v>1</v>
      </c>
      <c r="H548" s="24" t="str">
        <f t="shared" si="97"/>
        <v/>
      </c>
    </row>
    <row r="549" spans="1:8" s="25" customFormat="1" x14ac:dyDescent="0.2">
      <c r="A549" s="21"/>
      <c r="B549" s="22" t="s">
        <v>497</v>
      </c>
      <c r="C549" s="23">
        <v>2</v>
      </c>
      <c r="D549" s="23">
        <v>0</v>
      </c>
      <c r="E549" s="24">
        <f t="shared" si="95"/>
        <v>2.5000000000000001E-2</v>
      </c>
      <c r="F549" s="24" t="str">
        <f t="shared" si="96"/>
        <v/>
      </c>
      <c r="G549" s="24">
        <f t="shared" si="98"/>
        <v>-1</v>
      </c>
      <c r="H549" s="24">
        <f t="shared" si="97"/>
        <v>-2.5000000000000001E-2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1</v>
      </c>
      <c r="E557" s="24" t="str">
        <f t="shared" si="99"/>
        <v/>
      </c>
      <c r="F557" s="24">
        <f t="shared" si="100"/>
        <v>2.34192037470726E-3</v>
      </c>
      <c r="G557" s="24">
        <f t="shared" si="102"/>
        <v>1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</v>
      </c>
      <c r="D569" s="23">
        <v>0</v>
      </c>
      <c r="E569" s="24">
        <f t="shared" si="99"/>
        <v>1.2500000000000001E-2</v>
      </c>
      <c r="F569" s="24" t="str">
        <f t="shared" si="100"/>
        <v/>
      </c>
      <c r="G569" s="24">
        <f t="shared" si="102"/>
        <v>-1</v>
      </c>
      <c r="H569" s="24">
        <f t="shared" si="101"/>
        <v>-1.2500000000000001E-2</v>
      </c>
    </row>
    <row r="570" spans="1:8" s="25" customFormat="1" ht="25.5" x14ac:dyDescent="0.2">
      <c r="A570" s="21"/>
      <c r="B570" s="22" t="s">
        <v>517</v>
      </c>
      <c r="C570" s="23">
        <v>0</v>
      </c>
      <c r="D570" s="23">
        <v>1</v>
      </c>
      <c r="E570" s="24" t="str">
        <f t="shared" si="99"/>
        <v/>
      </c>
      <c r="F570" s="24">
        <f t="shared" si="100"/>
        <v>2.34192037470726E-3</v>
      </c>
      <c r="G570" s="24">
        <f t="shared" si="102"/>
        <v>1</v>
      </c>
      <c r="H570" s="24" t="str">
        <f t="shared" si="101"/>
        <v/>
      </c>
    </row>
    <row r="571" spans="1:8" s="25" customFormat="1" x14ac:dyDescent="0.2">
      <c r="A571" s="21"/>
      <c r="B571" s="22" t="s">
        <v>518</v>
      </c>
      <c r="C571" s="23">
        <v>4</v>
      </c>
      <c r="D571" s="23">
        <v>2</v>
      </c>
      <c r="E571" s="24">
        <f t="shared" si="99"/>
        <v>0.05</v>
      </c>
      <c r="F571" s="24">
        <f t="shared" si="100"/>
        <v>4.6838407494145199E-3</v>
      </c>
      <c r="G571" s="24">
        <f t="shared" si="102"/>
        <v>-0.5</v>
      </c>
      <c r="H571" s="24">
        <f t="shared" si="101"/>
        <v>-2.5000000000000001E-2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1</v>
      </c>
      <c r="D573" s="23">
        <v>0</v>
      </c>
      <c r="E573" s="24">
        <f t="shared" si="99"/>
        <v>1.2500000000000001E-2</v>
      </c>
      <c r="F573" s="24" t="str">
        <f t="shared" si="100"/>
        <v/>
      </c>
      <c r="G573" s="24">
        <f t="shared" si="102"/>
        <v>-1</v>
      </c>
      <c r="H573" s="24">
        <f t="shared" si="101"/>
        <v>-1.2500000000000001E-2</v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1</v>
      </c>
      <c r="D575" s="23">
        <v>0</v>
      </c>
      <c r="E575" s="24">
        <f t="shared" si="99"/>
        <v>1.2500000000000001E-2</v>
      </c>
      <c r="F575" s="24" t="str">
        <f t="shared" si="100"/>
        <v/>
      </c>
      <c r="G575" s="24">
        <f t="shared" si="102"/>
        <v>-1</v>
      </c>
      <c r="H575" s="24">
        <f t="shared" si="101"/>
        <v>-1.2500000000000001E-2</v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1</v>
      </c>
      <c r="E576" s="24" t="str">
        <f t="shared" si="99"/>
        <v/>
      </c>
      <c r="F576" s="24">
        <f t="shared" si="100"/>
        <v>2.34192037470726E-3</v>
      </c>
      <c r="G576" s="24">
        <f t="shared" si="102"/>
        <v>1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0</v>
      </c>
      <c r="E578" s="24" t="str">
        <f t="shared" si="99"/>
        <v/>
      </c>
      <c r="F578" s="24" t="str">
        <f t="shared" si="100"/>
        <v/>
      </c>
      <c r="G578" s="24" t="str">
        <f t="shared" si="102"/>
        <v xml:space="preserve"> 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18</v>
      </c>
      <c r="D591" s="19">
        <f>SUM(D592:D618)</f>
        <v>72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3</v>
      </c>
      <c r="H591" s="20">
        <f t="shared" ref="H591:H618" si="105">+IF(OR(AND(E591=""),(G591="")),"",E591*G591)</f>
        <v>3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16</v>
      </c>
      <c r="E593" s="24" t="str">
        <f t="shared" si="103"/>
        <v/>
      </c>
      <c r="F593" s="24">
        <f t="shared" si="104"/>
        <v>0.22222222222222221</v>
      </c>
      <c r="G593" s="24">
        <f t="shared" si="106"/>
        <v>1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5</v>
      </c>
      <c r="D594" s="23">
        <v>9</v>
      </c>
      <c r="E594" s="24">
        <f t="shared" si="103"/>
        <v>0.27777777777777779</v>
      </c>
      <c r="F594" s="24">
        <f t="shared" si="104"/>
        <v>0.125</v>
      </c>
      <c r="G594" s="24">
        <f t="shared" si="106"/>
        <v>0.8</v>
      </c>
      <c r="H594" s="24">
        <f t="shared" si="105"/>
        <v>0.22222222222222224</v>
      </c>
    </row>
    <row r="595" spans="1:8" s="25" customFormat="1" x14ac:dyDescent="0.2">
      <c r="A595" s="21"/>
      <c r="B595" s="22" t="s">
        <v>536</v>
      </c>
      <c r="C595" s="23">
        <v>5</v>
      </c>
      <c r="D595" s="23">
        <v>3</v>
      </c>
      <c r="E595" s="24">
        <f t="shared" si="103"/>
        <v>0.27777777777777779</v>
      </c>
      <c r="F595" s="24">
        <f t="shared" si="104"/>
        <v>4.1666666666666664E-2</v>
      </c>
      <c r="G595" s="24">
        <f t="shared" si="106"/>
        <v>-0.4</v>
      </c>
      <c r="H595" s="24">
        <f t="shared" si="105"/>
        <v>-0.11111111111111112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0</v>
      </c>
      <c r="E596" s="24" t="str">
        <f t="shared" si="103"/>
        <v/>
      </c>
      <c r="F596" s="24" t="str">
        <f t="shared" si="104"/>
        <v/>
      </c>
      <c r="G596" s="24" t="str">
        <f t="shared" si="106"/>
        <v xml:space="preserve"> 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1</v>
      </c>
      <c r="E598" s="24" t="str">
        <f t="shared" si="103"/>
        <v/>
      </c>
      <c r="F598" s="24">
        <f t="shared" si="104"/>
        <v>1.3888888888888888E-2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1</v>
      </c>
      <c r="D600" s="23">
        <v>0</v>
      </c>
      <c r="E600" s="24">
        <f t="shared" si="103"/>
        <v>5.5555555555555552E-2</v>
      </c>
      <c r="F600" s="24" t="str">
        <f t="shared" si="104"/>
        <v/>
      </c>
      <c r="G600" s="24">
        <f t="shared" si="106"/>
        <v>-1</v>
      </c>
      <c r="H600" s="24">
        <f t="shared" si="105"/>
        <v>-5.5555555555555552E-2</v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2</v>
      </c>
      <c r="D602" s="23">
        <v>5</v>
      </c>
      <c r="E602" s="24">
        <f t="shared" si="103"/>
        <v>0.1111111111111111</v>
      </c>
      <c r="F602" s="24">
        <f t="shared" si="104"/>
        <v>6.9444444444444448E-2</v>
      </c>
      <c r="G602" s="24">
        <f t="shared" si="106"/>
        <v>1.5</v>
      </c>
      <c r="H602" s="24">
        <f t="shared" si="105"/>
        <v>0.16666666666666666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0</v>
      </c>
      <c r="D607" s="23">
        <v>0</v>
      </c>
      <c r="E607" s="24" t="str">
        <f t="shared" si="103"/>
        <v/>
      </c>
      <c r="F607" s="24" t="str">
        <f t="shared" si="104"/>
        <v/>
      </c>
      <c r="G607" s="24" t="str">
        <f t="shared" si="106"/>
        <v xml:space="preserve"> </v>
      </c>
      <c r="H607" s="24" t="str">
        <f t="shared" si="105"/>
        <v/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2</v>
      </c>
      <c r="D609" s="23">
        <v>35</v>
      </c>
      <c r="E609" s="24">
        <f t="shared" si="103"/>
        <v>0.1111111111111111</v>
      </c>
      <c r="F609" s="24">
        <f t="shared" si="104"/>
        <v>0.4861111111111111</v>
      </c>
      <c r="G609" s="24">
        <f t="shared" si="106"/>
        <v>16.5</v>
      </c>
      <c r="H609" s="24">
        <f t="shared" si="105"/>
        <v>1.8333333333333333</v>
      </c>
    </row>
    <row r="610" spans="1:9" s="25" customFormat="1" x14ac:dyDescent="0.2">
      <c r="A610" s="21"/>
      <c r="B610" s="22" t="s">
        <v>550</v>
      </c>
      <c r="C610" s="23">
        <v>2</v>
      </c>
      <c r="D610" s="23">
        <v>1</v>
      </c>
      <c r="E610" s="24">
        <f t="shared" si="103"/>
        <v>0.1111111111111111</v>
      </c>
      <c r="F610" s="24">
        <f t="shared" si="104"/>
        <v>1.3888888888888888E-2</v>
      </c>
      <c r="G610" s="24">
        <f t="shared" si="106"/>
        <v>-0.5</v>
      </c>
      <c r="H610" s="24">
        <f t="shared" si="105"/>
        <v>-5.5555555555555552E-2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1</v>
      </c>
      <c r="E611" s="24" t="str">
        <f t="shared" si="103"/>
        <v/>
      </c>
      <c r="F611" s="24">
        <f t="shared" si="104"/>
        <v>1.3888888888888888E-2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1</v>
      </c>
      <c r="D612" s="23">
        <v>1</v>
      </c>
      <c r="E612" s="24">
        <f t="shared" si="103"/>
        <v>5.5555555555555552E-2</v>
      </c>
      <c r="F612" s="24">
        <f t="shared" si="104"/>
        <v>1.3888888888888888E-2</v>
      </c>
      <c r="G612" s="24">
        <f t="shared" si="106"/>
        <v>0</v>
      </c>
      <c r="H612" s="24">
        <f t="shared" si="105"/>
        <v>0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612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613</v>
      </c>
      <c r="C8" s="12">
        <f>+C19+C76+C177+C356+C591</f>
        <v>9969</v>
      </c>
      <c r="D8" s="13">
        <f>+D19+D76+D177+D356+D591</f>
        <v>12560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0.25990570769385096</v>
      </c>
      <c r="H8" s="10">
        <f t="shared" ref="H8:H13" si="1">+IF(OR(AND(E8=""),(G8="")),"",E8*G8)</f>
        <v>0.25990570769385096</v>
      </c>
    </row>
    <row r="9" spans="1:8" s="25" customFormat="1" x14ac:dyDescent="0.2">
      <c r="A9" s="21"/>
      <c r="B9" s="22" t="s">
        <v>6</v>
      </c>
      <c r="C9" s="23">
        <f>+C19</f>
        <v>168</v>
      </c>
      <c r="D9" s="23">
        <f>+D19</f>
        <v>157</v>
      </c>
      <c r="E9" s="24">
        <f t="shared" ref="E9:F13" si="2">+C9/C$8</f>
        <v>1.685224195004514E-2</v>
      </c>
      <c r="F9" s="24">
        <f t="shared" si="2"/>
        <v>1.2500000000000001E-2</v>
      </c>
      <c r="G9" s="24">
        <f t="shared" si="0"/>
        <v>-6.5476190476190479E-2</v>
      </c>
      <c r="H9" s="24">
        <f t="shared" si="1"/>
        <v>-1.1034206038720033E-3</v>
      </c>
    </row>
    <row r="10" spans="1:8" s="25" customFormat="1" x14ac:dyDescent="0.2">
      <c r="A10" s="21"/>
      <c r="B10" s="22" t="s">
        <v>7</v>
      </c>
      <c r="C10" s="23">
        <f>+C76</f>
        <v>938</v>
      </c>
      <c r="D10" s="23">
        <f>+D76</f>
        <v>1484</v>
      </c>
      <c r="E10" s="24">
        <f t="shared" si="2"/>
        <v>9.4091684221085367E-2</v>
      </c>
      <c r="F10" s="24">
        <f t="shared" si="2"/>
        <v>0.11815286624203822</v>
      </c>
      <c r="G10" s="24">
        <f t="shared" si="0"/>
        <v>0.58208955223880599</v>
      </c>
      <c r="H10" s="24">
        <f t="shared" si="1"/>
        <v>5.476978633764671E-2</v>
      </c>
    </row>
    <row r="11" spans="1:8" s="25" customFormat="1" ht="25.5" x14ac:dyDescent="0.2">
      <c r="A11" s="21"/>
      <c r="B11" s="22" t="s">
        <v>8</v>
      </c>
      <c r="C11" s="23">
        <f>+C177</f>
        <v>3390</v>
      </c>
      <c r="D11" s="23">
        <f>+D177</f>
        <v>2214</v>
      </c>
      <c r="E11" s="24">
        <f t="shared" si="2"/>
        <v>0.34005416792055371</v>
      </c>
      <c r="F11" s="24">
        <f t="shared" si="2"/>
        <v>0.17627388535031846</v>
      </c>
      <c r="G11" s="24">
        <f t="shared" si="0"/>
        <v>-0.34690265486725663</v>
      </c>
      <c r="H11" s="24">
        <f t="shared" si="1"/>
        <v>-0.11796569365031598</v>
      </c>
    </row>
    <row r="12" spans="1:8" s="25" customFormat="1" x14ac:dyDescent="0.2">
      <c r="A12" s="21"/>
      <c r="B12" s="22" t="s">
        <v>9</v>
      </c>
      <c r="C12" s="23">
        <f>+C356</f>
        <v>4502</v>
      </c>
      <c r="D12" s="23">
        <f>+D356</f>
        <v>7412</v>
      </c>
      <c r="E12" s="24">
        <f t="shared" si="2"/>
        <v>0.45159995987561441</v>
      </c>
      <c r="F12" s="24">
        <f t="shared" si="2"/>
        <v>0.59012738853503188</v>
      </c>
      <c r="G12" s="24">
        <f t="shared" si="0"/>
        <v>0.64637938693913821</v>
      </c>
      <c r="H12" s="24">
        <f t="shared" si="1"/>
        <v>0.29190490520613904</v>
      </c>
    </row>
    <row r="13" spans="1:8" s="25" customFormat="1" x14ac:dyDescent="0.2">
      <c r="A13" s="21"/>
      <c r="B13" s="22" t="s">
        <v>10</v>
      </c>
      <c r="C13" s="23">
        <f>+C591</f>
        <v>971</v>
      </c>
      <c r="D13" s="23">
        <f>+D591</f>
        <v>1293</v>
      </c>
      <c r="E13" s="24">
        <f t="shared" si="2"/>
        <v>9.7401946032701373E-2</v>
      </c>
      <c r="F13" s="24">
        <f t="shared" si="2"/>
        <v>0.10294585987261147</v>
      </c>
      <c r="G13" s="24">
        <f t="shared" si="0"/>
        <v>0.33161688980432547</v>
      </c>
      <c r="H13" s="24">
        <f t="shared" si="1"/>
        <v>3.230013040425319E-2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168</v>
      </c>
      <c r="D19" s="19">
        <f>SUM(D20:D70)</f>
        <v>157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-6.5476190476190479E-2</v>
      </c>
      <c r="H19" s="20">
        <f t="shared" ref="H19:H50" si="5">+IF(OR(AND(E19=""),(G19="")),"",E19*G19)</f>
        <v>-6.5476190476190479E-2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1</v>
      </c>
      <c r="D21" s="23">
        <v>5</v>
      </c>
      <c r="E21" s="24">
        <f t="shared" si="3"/>
        <v>5.9523809523809521E-3</v>
      </c>
      <c r="F21" s="24">
        <f t="shared" si="4"/>
        <v>3.1847133757961783E-2</v>
      </c>
      <c r="G21" s="24">
        <f t="shared" si="6"/>
        <v>4</v>
      </c>
      <c r="H21" s="24">
        <f t="shared" si="5"/>
        <v>2.3809523809523808E-2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1</v>
      </c>
      <c r="E23" s="24" t="str">
        <f t="shared" si="3"/>
        <v/>
      </c>
      <c r="F23" s="24">
        <f t="shared" si="4"/>
        <v>6.369426751592357E-3</v>
      </c>
      <c r="G23" s="24">
        <f t="shared" si="6"/>
        <v>1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1</v>
      </c>
      <c r="E25" s="24" t="str">
        <f t="shared" si="3"/>
        <v/>
      </c>
      <c r="F25" s="24">
        <f t="shared" si="4"/>
        <v>6.369426751592357E-3</v>
      </c>
      <c r="G25" s="24">
        <f t="shared" si="6"/>
        <v>1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3</v>
      </c>
      <c r="D26" s="23">
        <v>1</v>
      </c>
      <c r="E26" s="24">
        <f t="shared" si="3"/>
        <v>1.7857142857142856E-2</v>
      </c>
      <c r="F26" s="24">
        <f t="shared" si="4"/>
        <v>6.369426751592357E-3</v>
      </c>
      <c r="G26" s="24">
        <f t="shared" si="6"/>
        <v>-0.66666666666666663</v>
      </c>
      <c r="H26" s="24">
        <f t="shared" si="5"/>
        <v>-1.1904761904761904E-2</v>
      </c>
    </row>
    <row r="27" spans="1:8" s="25" customFormat="1" x14ac:dyDescent="0.2">
      <c r="A27" s="21"/>
      <c r="B27" s="22" t="s">
        <v>19</v>
      </c>
      <c r="C27" s="23">
        <v>6</v>
      </c>
      <c r="D27" s="23">
        <v>5</v>
      </c>
      <c r="E27" s="24">
        <f t="shared" si="3"/>
        <v>3.5714285714285712E-2</v>
      </c>
      <c r="F27" s="24">
        <f t="shared" si="4"/>
        <v>3.1847133757961783E-2</v>
      </c>
      <c r="G27" s="24">
        <f t="shared" si="6"/>
        <v>-0.16666666666666666</v>
      </c>
      <c r="H27" s="24">
        <f t="shared" si="5"/>
        <v>-5.9523809523809521E-3</v>
      </c>
    </row>
    <row r="28" spans="1:8" s="25" customFormat="1" x14ac:dyDescent="0.2">
      <c r="A28" s="21"/>
      <c r="B28" s="22" t="s">
        <v>20</v>
      </c>
      <c r="C28" s="23">
        <v>1</v>
      </c>
      <c r="D28" s="23">
        <v>0</v>
      </c>
      <c r="E28" s="24">
        <f t="shared" si="3"/>
        <v>5.9523809523809521E-3</v>
      </c>
      <c r="F28" s="24" t="str">
        <f t="shared" si="4"/>
        <v/>
      </c>
      <c r="G28" s="24">
        <f t="shared" si="6"/>
        <v>-1</v>
      </c>
      <c r="H28" s="24">
        <f t="shared" si="5"/>
        <v>-5.9523809523809521E-3</v>
      </c>
    </row>
    <row r="29" spans="1:8" s="25" customFormat="1" x14ac:dyDescent="0.2">
      <c r="A29" s="21"/>
      <c r="B29" s="22" t="s">
        <v>21</v>
      </c>
      <c r="C29" s="23">
        <v>0</v>
      </c>
      <c r="D29" s="23">
        <v>1</v>
      </c>
      <c r="E29" s="24" t="str">
        <f t="shared" si="3"/>
        <v/>
      </c>
      <c r="F29" s="24">
        <f t="shared" si="4"/>
        <v>6.369426751592357E-3</v>
      </c>
      <c r="G29" s="24">
        <f t="shared" si="6"/>
        <v>1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10</v>
      </c>
      <c r="D30" s="23">
        <v>12</v>
      </c>
      <c r="E30" s="24">
        <f t="shared" si="3"/>
        <v>5.9523809523809521E-2</v>
      </c>
      <c r="F30" s="24">
        <f t="shared" si="4"/>
        <v>7.6433121019108277E-2</v>
      </c>
      <c r="G30" s="24">
        <f t="shared" si="6"/>
        <v>0.2</v>
      </c>
      <c r="H30" s="24">
        <f t="shared" si="5"/>
        <v>1.1904761904761904E-2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1</v>
      </c>
      <c r="E36" s="24">
        <f t="shared" si="3"/>
        <v>5.9523809523809521E-3</v>
      </c>
      <c r="F36" s="24">
        <f t="shared" si="4"/>
        <v>6.369426751592357E-3</v>
      </c>
      <c r="G36" s="24">
        <f t="shared" si="6"/>
        <v>0</v>
      </c>
      <c r="H36" s="24">
        <f t="shared" si="5"/>
        <v>0</v>
      </c>
    </row>
    <row r="37" spans="1:8" s="25" customFormat="1" ht="25.5" x14ac:dyDescent="0.2">
      <c r="A37" s="21"/>
      <c r="B37" s="22" t="s">
        <v>29</v>
      </c>
      <c r="C37" s="23">
        <v>1</v>
      </c>
      <c r="D37" s="23">
        <v>0</v>
      </c>
      <c r="E37" s="24">
        <f t="shared" si="3"/>
        <v>5.9523809523809521E-3</v>
      </c>
      <c r="F37" s="24" t="str">
        <f t="shared" si="4"/>
        <v/>
      </c>
      <c r="G37" s="24">
        <f t="shared" si="6"/>
        <v>-1</v>
      </c>
      <c r="H37" s="24">
        <f t="shared" si="5"/>
        <v>-5.9523809523809521E-3</v>
      </c>
    </row>
    <row r="38" spans="1:8" s="25" customFormat="1" ht="25.5" x14ac:dyDescent="0.2">
      <c r="A38" s="21"/>
      <c r="B38" s="22" t="s">
        <v>30</v>
      </c>
      <c r="C38" s="23">
        <v>2</v>
      </c>
      <c r="D38" s="23">
        <v>2</v>
      </c>
      <c r="E38" s="24">
        <f t="shared" si="3"/>
        <v>1.1904761904761904E-2</v>
      </c>
      <c r="F38" s="24">
        <f t="shared" si="4"/>
        <v>1.2738853503184714E-2</v>
      </c>
      <c r="G38" s="24">
        <f t="shared" si="6"/>
        <v>0</v>
      </c>
      <c r="H38" s="24">
        <f t="shared" si="5"/>
        <v>0</v>
      </c>
    </row>
    <row r="39" spans="1:8" s="25" customFormat="1" x14ac:dyDescent="0.2">
      <c r="A39" s="21"/>
      <c r="B39" s="22" t="s">
        <v>31</v>
      </c>
      <c r="C39" s="23">
        <v>4</v>
      </c>
      <c r="D39" s="23">
        <v>1</v>
      </c>
      <c r="E39" s="24">
        <f t="shared" si="3"/>
        <v>2.3809523809523808E-2</v>
      </c>
      <c r="F39" s="24">
        <f t="shared" si="4"/>
        <v>6.369426751592357E-3</v>
      </c>
      <c r="G39" s="24">
        <f t="shared" si="6"/>
        <v>-0.75</v>
      </c>
      <c r="H39" s="24">
        <f t="shared" si="5"/>
        <v>-1.7857142857142856E-2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1</v>
      </c>
      <c r="E41" s="24">
        <f t="shared" si="3"/>
        <v>5.9523809523809521E-3</v>
      </c>
      <c r="F41" s="24">
        <f t="shared" si="4"/>
        <v>6.369426751592357E-3</v>
      </c>
      <c r="G41" s="24">
        <f t="shared" si="6"/>
        <v>0</v>
      </c>
      <c r="H41" s="24">
        <f t="shared" si="5"/>
        <v>0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2</v>
      </c>
      <c r="E44" s="24" t="str">
        <f t="shared" si="3"/>
        <v/>
      </c>
      <c r="F44" s="24">
        <f t="shared" si="4"/>
        <v>1.2738853503184714E-2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4</v>
      </c>
      <c r="E45" s="24" t="str">
        <f t="shared" si="3"/>
        <v/>
      </c>
      <c r="F45" s="24">
        <f t="shared" si="4"/>
        <v>2.5477707006369428E-2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2</v>
      </c>
      <c r="E47" s="24" t="str">
        <f t="shared" si="3"/>
        <v/>
      </c>
      <c r="F47" s="24">
        <f t="shared" si="4"/>
        <v>1.2738853503184714E-2</v>
      </c>
      <c r="G47" s="24">
        <f t="shared" si="6"/>
        <v>1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39</v>
      </c>
      <c r="D48" s="23">
        <v>41</v>
      </c>
      <c r="E48" s="24">
        <f t="shared" si="3"/>
        <v>0.23214285714285715</v>
      </c>
      <c r="F48" s="24">
        <f t="shared" si="4"/>
        <v>0.26114649681528662</v>
      </c>
      <c r="G48" s="24">
        <f t="shared" si="6"/>
        <v>5.128205128205128E-2</v>
      </c>
      <c r="H48" s="24">
        <f t="shared" si="5"/>
        <v>1.1904761904761904E-2</v>
      </c>
    </row>
    <row r="49" spans="1:8" s="25" customFormat="1" ht="25.5" x14ac:dyDescent="0.2">
      <c r="A49" s="21"/>
      <c r="B49" s="22" t="s">
        <v>41</v>
      </c>
      <c r="C49" s="23">
        <v>20</v>
      </c>
      <c r="D49" s="23">
        <v>2</v>
      </c>
      <c r="E49" s="24">
        <f t="shared" si="3"/>
        <v>0.11904761904761904</v>
      </c>
      <c r="F49" s="24">
        <f t="shared" si="4"/>
        <v>1.2738853503184714E-2</v>
      </c>
      <c r="G49" s="24">
        <f t="shared" si="6"/>
        <v>-0.9</v>
      </c>
      <c r="H49" s="24">
        <f t="shared" si="5"/>
        <v>-0.10714285714285714</v>
      </c>
    </row>
    <row r="50" spans="1:8" s="25" customFormat="1" x14ac:dyDescent="0.2">
      <c r="A50" s="21"/>
      <c r="B50" s="22" t="s">
        <v>42</v>
      </c>
      <c r="C50" s="23">
        <v>11</v>
      </c>
      <c r="D50" s="23">
        <v>11</v>
      </c>
      <c r="E50" s="24">
        <f t="shared" si="3"/>
        <v>6.5476190476190479E-2</v>
      </c>
      <c r="F50" s="24">
        <f t="shared" si="4"/>
        <v>7.0063694267515922E-2</v>
      </c>
      <c r="G50" s="24">
        <f t="shared" si="6"/>
        <v>0</v>
      </c>
      <c r="H50" s="24">
        <f t="shared" si="5"/>
        <v>0</v>
      </c>
    </row>
    <row r="51" spans="1:8" s="25" customFormat="1" x14ac:dyDescent="0.2">
      <c r="A51" s="21"/>
      <c r="B51" s="22" t="s">
        <v>43</v>
      </c>
      <c r="C51" s="23">
        <v>0</v>
      </c>
      <c r="D51" s="23">
        <v>1</v>
      </c>
      <c r="E51" s="24" t="str">
        <f t="shared" ref="E51:E70" si="7">+IF(C51=0,"",C51/C$19)</f>
        <v/>
      </c>
      <c r="F51" s="24">
        <f t="shared" ref="F51:F70" si="8">+IF(D51=0,"",D51/D$19)</f>
        <v>6.369426751592357E-3</v>
      </c>
      <c r="G51" s="24">
        <f t="shared" si="6"/>
        <v>1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1</v>
      </c>
      <c r="D52" s="23">
        <v>1</v>
      </c>
      <c r="E52" s="24">
        <f t="shared" si="7"/>
        <v>5.9523809523809521E-3</v>
      </c>
      <c r="F52" s="24">
        <f t="shared" si="8"/>
        <v>6.369426751592357E-3</v>
      </c>
      <c r="G52" s="24">
        <f t="shared" ref="G52:G70" si="10">+IF(AND(C52=0,D52=0)," ",IF(C52=0,1,IF(D52=0,-1,(D52-C52)/C52)))</f>
        <v>0</v>
      </c>
      <c r="H52" s="24">
        <f t="shared" si="9"/>
        <v>0</v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3</v>
      </c>
      <c r="E54" s="24" t="str">
        <f t="shared" si="7"/>
        <v/>
      </c>
      <c r="F54" s="24">
        <f t="shared" si="8"/>
        <v>1.9108280254777069E-2</v>
      </c>
      <c r="G54" s="24">
        <f t="shared" si="10"/>
        <v>1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1</v>
      </c>
      <c r="D55" s="23">
        <v>0</v>
      </c>
      <c r="E55" s="24">
        <f t="shared" si="7"/>
        <v>5.9523809523809521E-3</v>
      </c>
      <c r="F55" s="24" t="str">
        <f t="shared" si="8"/>
        <v/>
      </c>
      <c r="G55" s="24">
        <f t="shared" si="10"/>
        <v>-1</v>
      </c>
      <c r="H55" s="24">
        <f t="shared" si="9"/>
        <v>-5.9523809523809521E-3</v>
      </c>
    </row>
    <row r="56" spans="1:8" s="25" customFormat="1" x14ac:dyDescent="0.2">
      <c r="A56" s="21"/>
      <c r="B56" s="22" t="s">
        <v>48</v>
      </c>
      <c r="C56" s="23">
        <v>0</v>
      </c>
      <c r="D56" s="23">
        <v>1</v>
      </c>
      <c r="E56" s="24" t="str">
        <f t="shared" si="7"/>
        <v/>
      </c>
      <c r="F56" s="24">
        <f t="shared" si="8"/>
        <v>6.369426751592357E-3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3</v>
      </c>
      <c r="D59" s="23">
        <v>6</v>
      </c>
      <c r="E59" s="24">
        <f t="shared" si="7"/>
        <v>1.7857142857142856E-2</v>
      </c>
      <c r="F59" s="24">
        <f t="shared" si="8"/>
        <v>3.8216560509554139E-2</v>
      </c>
      <c r="G59" s="24">
        <f t="shared" si="10"/>
        <v>1</v>
      </c>
      <c r="H59" s="24">
        <f t="shared" si="9"/>
        <v>1.7857142857142856E-2</v>
      </c>
    </row>
    <row r="60" spans="1:8" s="25" customFormat="1" ht="25.5" x14ac:dyDescent="0.2">
      <c r="A60" s="21"/>
      <c r="B60" s="22" t="s">
        <v>52</v>
      </c>
      <c r="C60" s="23">
        <v>1</v>
      </c>
      <c r="D60" s="23">
        <v>0</v>
      </c>
      <c r="E60" s="24">
        <f t="shared" si="7"/>
        <v>5.9523809523809521E-3</v>
      </c>
      <c r="F60" s="24" t="str">
        <f t="shared" si="8"/>
        <v/>
      </c>
      <c r="G60" s="24">
        <f t="shared" si="10"/>
        <v>-1</v>
      </c>
      <c r="H60" s="24">
        <f t="shared" si="9"/>
        <v>-5.9523809523809521E-3</v>
      </c>
    </row>
    <row r="61" spans="1:8" s="25" customFormat="1" ht="25.5" x14ac:dyDescent="0.2">
      <c r="A61" s="21"/>
      <c r="B61" s="22" t="s">
        <v>53</v>
      </c>
      <c r="C61" s="23">
        <v>17</v>
      </c>
      <c r="D61" s="23">
        <v>12</v>
      </c>
      <c r="E61" s="24">
        <f t="shared" si="7"/>
        <v>0.10119047619047619</v>
      </c>
      <c r="F61" s="24">
        <f t="shared" si="8"/>
        <v>7.6433121019108277E-2</v>
      </c>
      <c r="G61" s="24">
        <f t="shared" si="10"/>
        <v>-0.29411764705882354</v>
      </c>
      <c r="H61" s="24">
        <f t="shared" si="9"/>
        <v>-2.9761904761904764E-2</v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32</v>
      </c>
      <c r="D64" s="23">
        <v>17</v>
      </c>
      <c r="E64" s="24">
        <f t="shared" si="7"/>
        <v>0.19047619047619047</v>
      </c>
      <c r="F64" s="24">
        <f t="shared" si="8"/>
        <v>0.10828025477707007</v>
      </c>
      <c r="G64" s="24">
        <f t="shared" si="10"/>
        <v>-0.46875</v>
      </c>
      <c r="H64" s="24">
        <f t="shared" si="9"/>
        <v>-8.9285714285714274E-2</v>
      </c>
    </row>
    <row r="65" spans="1:9" s="25" customFormat="1" x14ac:dyDescent="0.2">
      <c r="A65" s="21"/>
      <c r="B65" s="22" t="s">
        <v>57</v>
      </c>
      <c r="C65" s="23">
        <v>5</v>
      </c>
      <c r="D65" s="23">
        <v>2</v>
      </c>
      <c r="E65" s="24">
        <f t="shared" si="7"/>
        <v>2.976190476190476E-2</v>
      </c>
      <c r="F65" s="24">
        <f t="shared" si="8"/>
        <v>1.2738853503184714E-2</v>
      </c>
      <c r="G65" s="24">
        <f t="shared" si="10"/>
        <v>-0.6</v>
      </c>
      <c r="H65" s="24">
        <f t="shared" si="9"/>
        <v>-1.7857142857142856E-2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2</v>
      </c>
      <c r="D67" s="23">
        <v>3</v>
      </c>
      <c r="E67" s="24">
        <f t="shared" si="7"/>
        <v>1.1904761904761904E-2</v>
      </c>
      <c r="F67" s="24">
        <f t="shared" si="8"/>
        <v>1.9108280254777069E-2</v>
      </c>
      <c r="G67" s="24">
        <f t="shared" si="10"/>
        <v>0.5</v>
      </c>
      <c r="H67" s="24">
        <f t="shared" si="9"/>
        <v>5.9523809523809521E-3</v>
      </c>
    </row>
    <row r="68" spans="1:9" s="25" customFormat="1" x14ac:dyDescent="0.2">
      <c r="A68" s="21"/>
      <c r="B68" s="22" t="s">
        <v>59</v>
      </c>
      <c r="C68" s="23">
        <v>5</v>
      </c>
      <c r="D68" s="23">
        <v>15</v>
      </c>
      <c r="E68" s="24">
        <f t="shared" si="7"/>
        <v>2.976190476190476E-2</v>
      </c>
      <c r="F68" s="24">
        <f t="shared" si="8"/>
        <v>9.5541401273885357E-2</v>
      </c>
      <c r="G68" s="24">
        <f t="shared" si="10"/>
        <v>2</v>
      </c>
      <c r="H68" s="24">
        <f t="shared" si="9"/>
        <v>5.9523809523809521E-2</v>
      </c>
    </row>
    <row r="69" spans="1:9" s="25" customFormat="1" x14ac:dyDescent="0.2">
      <c r="A69" s="21"/>
      <c r="B69" s="22" t="s">
        <v>60</v>
      </c>
      <c r="C69" s="23">
        <v>1</v>
      </c>
      <c r="D69" s="23">
        <v>2</v>
      </c>
      <c r="E69" s="24">
        <f t="shared" si="7"/>
        <v>5.9523809523809521E-3</v>
      </c>
      <c r="F69" s="24">
        <f t="shared" si="8"/>
        <v>1.2738853503184714E-2</v>
      </c>
      <c r="G69" s="24">
        <f t="shared" si="10"/>
        <v>1</v>
      </c>
      <c r="H69" s="24">
        <f t="shared" si="9"/>
        <v>5.9523809523809521E-3</v>
      </c>
    </row>
    <row r="70" spans="1:9" s="25" customFormat="1" x14ac:dyDescent="0.2">
      <c r="A70" s="21"/>
      <c r="B70" s="22" t="s">
        <v>61</v>
      </c>
      <c r="C70" s="23">
        <v>0</v>
      </c>
      <c r="D70" s="23">
        <v>1</v>
      </c>
      <c r="E70" s="24" t="str">
        <f t="shared" si="7"/>
        <v/>
      </c>
      <c r="F70" s="24">
        <f t="shared" si="8"/>
        <v>6.369426751592357E-3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938</v>
      </c>
      <c r="D76" s="19">
        <f>SUM(D77:D171)</f>
        <v>1484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0.58208955223880599</v>
      </c>
      <c r="H76" s="20">
        <f t="shared" ref="H76:H109" si="17">+IF(OR(AND(E76=""),(G76="")),"",E76*G76)</f>
        <v>0.58208955223880599</v>
      </c>
      <c r="I76" s="25"/>
    </row>
    <row r="77" spans="1:9" s="25" customFormat="1" x14ac:dyDescent="0.2">
      <c r="A77" s="21"/>
      <c r="B77" s="22" t="s">
        <v>62</v>
      </c>
      <c r="C77" s="23">
        <v>9</v>
      </c>
      <c r="D77" s="23">
        <v>20</v>
      </c>
      <c r="E77" s="24">
        <f t="shared" si="15"/>
        <v>9.5948827292110881E-3</v>
      </c>
      <c r="F77" s="24">
        <f t="shared" si="16"/>
        <v>1.3477088948787063E-2</v>
      </c>
      <c r="G77" s="24">
        <f t="shared" ref="G77:G110" si="18">+IF(AND(C77=0,D77=0)," ",IF(C77=0,1,IF(D77=0,-1,(D77-C77)/C77)))</f>
        <v>1.2222222222222223</v>
      </c>
      <c r="H77" s="24">
        <f t="shared" si="17"/>
        <v>1.1727078891257998E-2</v>
      </c>
    </row>
    <row r="78" spans="1:9" s="25" customFormat="1" ht="25.5" x14ac:dyDescent="0.2">
      <c r="A78" s="21"/>
      <c r="B78" s="22" t="s">
        <v>63</v>
      </c>
      <c r="C78" s="23">
        <v>10</v>
      </c>
      <c r="D78" s="23">
        <v>15</v>
      </c>
      <c r="E78" s="24">
        <f t="shared" si="15"/>
        <v>1.0660980810234541E-2</v>
      </c>
      <c r="F78" s="24">
        <f t="shared" si="16"/>
        <v>1.0107816711590296E-2</v>
      </c>
      <c r="G78" s="24">
        <f t="shared" si="18"/>
        <v>0.5</v>
      </c>
      <c r="H78" s="24">
        <f t="shared" si="17"/>
        <v>5.3304904051172707E-3</v>
      </c>
    </row>
    <row r="79" spans="1:9" s="25" customFormat="1" x14ac:dyDescent="0.2">
      <c r="A79" s="21"/>
      <c r="B79" s="22" t="s">
        <v>64</v>
      </c>
      <c r="C79" s="23">
        <v>23</v>
      </c>
      <c r="D79" s="23">
        <v>4</v>
      </c>
      <c r="E79" s="24">
        <f t="shared" si="15"/>
        <v>2.4520255863539446E-2</v>
      </c>
      <c r="F79" s="24">
        <f t="shared" si="16"/>
        <v>2.6954177897574125E-3</v>
      </c>
      <c r="G79" s="24">
        <f t="shared" si="18"/>
        <v>-0.82608695652173914</v>
      </c>
      <c r="H79" s="24">
        <f t="shared" si="17"/>
        <v>-2.0255863539445629E-2</v>
      </c>
    </row>
    <row r="80" spans="1:9" s="25" customFormat="1" x14ac:dyDescent="0.2">
      <c r="A80" s="21"/>
      <c r="B80" s="22" t="s">
        <v>65</v>
      </c>
      <c r="C80" s="23">
        <v>8</v>
      </c>
      <c r="D80" s="23">
        <v>19</v>
      </c>
      <c r="E80" s="24">
        <f t="shared" si="15"/>
        <v>8.5287846481876331E-3</v>
      </c>
      <c r="F80" s="24">
        <f t="shared" si="16"/>
        <v>1.2803234501347708E-2</v>
      </c>
      <c r="G80" s="24">
        <f t="shared" si="18"/>
        <v>1.375</v>
      </c>
      <c r="H80" s="24">
        <f t="shared" si="17"/>
        <v>1.1727078891257996E-2</v>
      </c>
    </row>
    <row r="81" spans="1:8" s="25" customFormat="1" ht="25.5" x14ac:dyDescent="0.2">
      <c r="A81" s="21"/>
      <c r="B81" s="22" t="s">
        <v>66</v>
      </c>
      <c r="C81" s="23">
        <v>25</v>
      </c>
      <c r="D81" s="23">
        <v>81</v>
      </c>
      <c r="E81" s="24">
        <f t="shared" si="15"/>
        <v>2.6652452025586353E-2</v>
      </c>
      <c r="F81" s="24">
        <f t="shared" si="16"/>
        <v>5.4582210242587602E-2</v>
      </c>
      <c r="G81" s="24">
        <f t="shared" si="18"/>
        <v>2.2400000000000002</v>
      </c>
      <c r="H81" s="24">
        <f t="shared" si="17"/>
        <v>5.9701492537313439E-2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3</v>
      </c>
      <c r="D83" s="23">
        <v>2</v>
      </c>
      <c r="E83" s="24">
        <f t="shared" si="15"/>
        <v>3.1982942430703624E-3</v>
      </c>
      <c r="F83" s="24">
        <f t="shared" si="16"/>
        <v>1.3477088948787063E-3</v>
      </c>
      <c r="G83" s="24">
        <f t="shared" si="18"/>
        <v>-0.33333333333333331</v>
      </c>
      <c r="H83" s="24">
        <f t="shared" si="17"/>
        <v>-1.0660980810234541E-3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5</v>
      </c>
      <c r="D86" s="23">
        <v>7</v>
      </c>
      <c r="E86" s="24">
        <f t="shared" si="15"/>
        <v>5.3304904051172707E-3</v>
      </c>
      <c r="F86" s="24">
        <f t="shared" si="16"/>
        <v>4.7169811320754715E-3</v>
      </c>
      <c r="G86" s="24">
        <f t="shared" si="18"/>
        <v>0.4</v>
      </c>
      <c r="H86" s="24">
        <f t="shared" si="17"/>
        <v>2.1321961620469083E-3</v>
      </c>
    </row>
    <row r="87" spans="1:8" s="25" customFormat="1" x14ac:dyDescent="0.2">
      <c r="A87" s="21"/>
      <c r="B87" s="22" t="s">
        <v>71</v>
      </c>
      <c r="C87" s="23">
        <v>10</v>
      </c>
      <c r="D87" s="23">
        <v>23</v>
      </c>
      <c r="E87" s="24">
        <f t="shared" si="15"/>
        <v>1.0660980810234541E-2</v>
      </c>
      <c r="F87" s="24">
        <f t="shared" si="16"/>
        <v>1.5498652291105121E-2</v>
      </c>
      <c r="G87" s="24">
        <f t="shared" si="18"/>
        <v>1.3</v>
      </c>
      <c r="H87" s="24">
        <f t="shared" si="17"/>
        <v>1.3859275053304905E-2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15</v>
      </c>
      <c r="D89" s="23">
        <v>28</v>
      </c>
      <c r="E89" s="24">
        <f t="shared" si="15"/>
        <v>1.5991471215351813E-2</v>
      </c>
      <c r="F89" s="24">
        <f t="shared" si="16"/>
        <v>1.8867924528301886E-2</v>
      </c>
      <c r="G89" s="24">
        <f t="shared" si="18"/>
        <v>0.8666666666666667</v>
      </c>
      <c r="H89" s="24">
        <f t="shared" si="17"/>
        <v>1.3859275053304905E-2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16</v>
      </c>
      <c r="D91" s="23">
        <v>7</v>
      </c>
      <c r="E91" s="24">
        <f t="shared" si="15"/>
        <v>1.7057569296375266E-2</v>
      </c>
      <c r="F91" s="24">
        <f t="shared" si="16"/>
        <v>4.7169811320754715E-3</v>
      </c>
      <c r="G91" s="24">
        <f t="shared" si="18"/>
        <v>-0.5625</v>
      </c>
      <c r="H91" s="24">
        <f t="shared" si="17"/>
        <v>-9.5948827292110864E-3</v>
      </c>
    </row>
    <row r="92" spans="1:8" s="25" customFormat="1" x14ac:dyDescent="0.2">
      <c r="A92" s="21"/>
      <c r="B92" s="22" t="s">
        <v>76</v>
      </c>
      <c r="C92" s="23">
        <v>75</v>
      </c>
      <c r="D92" s="23">
        <v>37</v>
      </c>
      <c r="E92" s="24">
        <f t="shared" si="15"/>
        <v>7.9957356076759065E-2</v>
      </c>
      <c r="F92" s="24">
        <f t="shared" si="16"/>
        <v>2.4932614555256066E-2</v>
      </c>
      <c r="G92" s="24">
        <f t="shared" si="18"/>
        <v>-0.50666666666666671</v>
      </c>
      <c r="H92" s="24">
        <f t="shared" si="17"/>
        <v>-4.0511727078891266E-2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65</v>
      </c>
      <c r="D94" s="23">
        <v>55</v>
      </c>
      <c r="E94" s="24">
        <f t="shared" si="15"/>
        <v>6.9296375266524518E-2</v>
      </c>
      <c r="F94" s="24">
        <f t="shared" si="16"/>
        <v>3.7061994609164421E-2</v>
      </c>
      <c r="G94" s="24">
        <f t="shared" si="18"/>
        <v>-0.15384615384615385</v>
      </c>
      <c r="H94" s="24">
        <f t="shared" si="17"/>
        <v>-1.0660980810234541E-2</v>
      </c>
    </row>
    <row r="95" spans="1:8" s="25" customFormat="1" x14ac:dyDescent="0.2">
      <c r="A95" s="21"/>
      <c r="B95" s="22" t="s">
        <v>78</v>
      </c>
      <c r="C95" s="23">
        <v>22</v>
      </c>
      <c r="D95" s="23">
        <v>51</v>
      </c>
      <c r="E95" s="24">
        <f t="shared" si="15"/>
        <v>2.3454157782515993E-2</v>
      </c>
      <c r="F95" s="24">
        <f t="shared" si="16"/>
        <v>3.436657681940701E-2</v>
      </c>
      <c r="G95" s="24">
        <f t="shared" si="18"/>
        <v>1.3181818181818181</v>
      </c>
      <c r="H95" s="24">
        <f t="shared" si="17"/>
        <v>3.0916844349680169E-2</v>
      </c>
    </row>
    <row r="96" spans="1:8" s="25" customFormat="1" x14ac:dyDescent="0.2">
      <c r="A96" s="21"/>
      <c r="B96" s="22" t="s">
        <v>79</v>
      </c>
      <c r="C96" s="23">
        <v>15</v>
      </c>
      <c r="D96" s="23">
        <v>14</v>
      </c>
      <c r="E96" s="24">
        <f t="shared" si="15"/>
        <v>1.5991471215351813E-2</v>
      </c>
      <c r="F96" s="24">
        <f t="shared" si="16"/>
        <v>9.433962264150943E-3</v>
      </c>
      <c r="G96" s="24">
        <f t="shared" si="18"/>
        <v>-6.6666666666666666E-2</v>
      </c>
      <c r="H96" s="24">
        <f t="shared" si="17"/>
        <v>-1.0660980810234541E-3</v>
      </c>
    </row>
    <row r="97" spans="1:8" s="25" customFormat="1" x14ac:dyDescent="0.2">
      <c r="A97" s="21"/>
      <c r="B97" s="22" t="s">
        <v>80</v>
      </c>
      <c r="C97" s="23">
        <v>9</v>
      </c>
      <c r="D97" s="23">
        <v>28</v>
      </c>
      <c r="E97" s="24">
        <f t="shared" si="15"/>
        <v>9.5948827292110881E-3</v>
      </c>
      <c r="F97" s="24">
        <f t="shared" si="16"/>
        <v>1.8867924528301886E-2</v>
      </c>
      <c r="G97" s="24">
        <f t="shared" si="18"/>
        <v>2.1111111111111112</v>
      </c>
      <c r="H97" s="24">
        <f t="shared" si="17"/>
        <v>2.0255863539445629E-2</v>
      </c>
    </row>
    <row r="98" spans="1:8" s="25" customFormat="1" x14ac:dyDescent="0.2">
      <c r="A98" s="21"/>
      <c r="B98" s="22" t="s">
        <v>81</v>
      </c>
      <c r="C98" s="23">
        <v>12</v>
      </c>
      <c r="D98" s="23">
        <v>18</v>
      </c>
      <c r="E98" s="24">
        <f t="shared" si="15"/>
        <v>1.279317697228145E-2</v>
      </c>
      <c r="F98" s="24">
        <f t="shared" si="16"/>
        <v>1.2129380053908356E-2</v>
      </c>
      <c r="G98" s="24">
        <f t="shared" si="18"/>
        <v>0.5</v>
      </c>
      <c r="H98" s="24">
        <f t="shared" si="17"/>
        <v>6.3965884861407248E-3</v>
      </c>
    </row>
    <row r="99" spans="1:8" s="25" customFormat="1" x14ac:dyDescent="0.2">
      <c r="A99" s="21"/>
      <c r="B99" s="22" t="s">
        <v>82</v>
      </c>
      <c r="C99" s="23">
        <v>5</v>
      </c>
      <c r="D99" s="23">
        <v>5</v>
      </c>
      <c r="E99" s="24">
        <f t="shared" si="15"/>
        <v>5.3304904051172707E-3</v>
      </c>
      <c r="F99" s="24">
        <f t="shared" si="16"/>
        <v>3.3692722371967657E-3</v>
      </c>
      <c r="G99" s="24">
        <f t="shared" si="18"/>
        <v>0</v>
      </c>
      <c r="H99" s="24">
        <f t="shared" si="17"/>
        <v>0</v>
      </c>
    </row>
    <row r="100" spans="1:8" s="25" customFormat="1" x14ac:dyDescent="0.2">
      <c r="A100" s="21"/>
      <c r="B100" s="22" t="s">
        <v>83</v>
      </c>
      <c r="C100" s="23">
        <v>1</v>
      </c>
      <c r="D100" s="23">
        <v>8</v>
      </c>
      <c r="E100" s="24">
        <f t="shared" si="15"/>
        <v>1.0660980810234541E-3</v>
      </c>
      <c r="F100" s="24">
        <f t="shared" si="16"/>
        <v>5.3908355795148251E-3</v>
      </c>
      <c r="G100" s="24">
        <f t="shared" si="18"/>
        <v>7</v>
      </c>
      <c r="H100" s="24">
        <f t="shared" si="17"/>
        <v>7.462686567164179E-3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34</v>
      </c>
      <c r="D102" s="23">
        <v>42</v>
      </c>
      <c r="E102" s="24">
        <f t="shared" si="15"/>
        <v>3.6247334754797439E-2</v>
      </c>
      <c r="F102" s="24">
        <f t="shared" si="16"/>
        <v>2.8301886792452831E-2</v>
      </c>
      <c r="G102" s="24">
        <f t="shared" si="18"/>
        <v>0.23529411764705882</v>
      </c>
      <c r="H102" s="24">
        <f t="shared" si="17"/>
        <v>8.5287846481876331E-3</v>
      </c>
    </row>
    <row r="103" spans="1:8" s="25" customFormat="1" x14ac:dyDescent="0.2">
      <c r="A103" s="21"/>
      <c r="B103" s="22" t="s">
        <v>86</v>
      </c>
      <c r="C103" s="23">
        <v>8</v>
      </c>
      <c r="D103" s="23">
        <v>5</v>
      </c>
      <c r="E103" s="24">
        <f t="shared" si="15"/>
        <v>8.5287846481876331E-3</v>
      </c>
      <c r="F103" s="24">
        <f t="shared" si="16"/>
        <v>3.3692722371967657E-3</v>
      </c>
      <c r="G103" s="24">
        <f t="shared" si="18"/>
        <v>-0.375</v>
      </c>
      <c r="H103" s="24">
        <f t="shared" si="17"/>
        <v>-3.1982942430703624E-3</v>
      </c>
    </row>
    <row r="104" spans="1:8" s="25" customFormat="1" x14ac:dyDescent="0.2">
      <c r="A104" s="21"/>
      <c r="B104" s="22" t="s">
        <v>87</v>
      </c>
      <c r="C104" s="23">
        <v>1</v>
      </c>
      <c r="D104" s="23">
        <v>2</v>
      </c>
      <c r="E104" s="24">
        <f t="shared" si="15"/>
        <v>1.0660980810234541E-3</v>
      </c>
      <c r="F104" s="24">
        <f t="shared" si="16"/>
        <v>1.3477088948787063E-3</v>
      </c>
      <c r="G104" s="24">
        <f t="shared" si="18"/>
        <v>1</v>
      </c>
      <c r="H104" s="24">
        <f t="shared" si="17"/>
        <v>1.0660980810234541E-3</v>
      </c>
    </row>
    <row r="105" spans="1:8" s="25" customFormat="1" x14ac:dyDescent="0.2">
      <c r="A105" s="21"/>
      <c r="B105" s="22" t="s">
        <v>88</v>
      </c>
      <c r="C105" s="23">
        <v>27</v>
      </c>
      <c r="D105" s="23">
        <v>12</v>
      </c>
      <c r="E105" s="24">
        <f t="shared" si="15"/>
        <v>2.8784648187633263E-2</v>
      </c>
      <c r="F105" s="24">
        <f t="shared" si="16"/>
        <v>8.0862533692722376E-3</v>
      </c>
      <c r="G105" s="24">
        <f t="shared" si="18"/>
        <v>-0.55555555555555558</v>
      </c>
      <c r="H105" s="24">
        <f t="shared" si="17"/>
        <v>-1.5991471215351813E-2</v>
      </c>
    </row>
    <row r="106" spans="1:8" s="25" customFormat="1" x14ac:dyDescent="0.2">
      <c r="A106" s="21"/>
      <c r="B106" s="22" t="s">
        <v>89</v>
      </c>
      <c r="C106" s="23">
        <v>43</v>
      </c>
      <c r="D106" s="23">
        <v>40</v>
      </c>
      <c r="E106" s="24">
        <f t="shared" si="15"/>
        <v>4.5842217484008532E-2</v>
      </c>
      <c r="F106" s="24">
        <f t="shared" si="16"/>
        <v>2.6954177897574125E-2</v>
      </c>
      <c r="G106" s="24">
        <f t="shared" si="18"/>
        <v>-6.9767441860465115E-2</v>
      </c>
      <c r="H106" s="24">
        <f t="shared" si="17"/>
        <v>-3.1982942430703628E-3</v>
      </c>
    </row>
    <row r="107" spans="1:8" s="25" customFormat="1" x14ac:dyDescent="0.2">
      <c r="A107" s="21"/>
      <c r="B107" s="22" t="s">
        <v>90</v>
      </c>
      <c r="C107" s="23">
        <v>12</v>
      </c>
      <c r="D107" s="23">
        <v>41</v>
      </c>
      <c r="E107" s="24">
        <f t="shared" si="15"/>
        <v>1.279317697228145E-2</v>
      </c>
      <c r="F107" s="24">
        <f t="shared" si="16"/>
        <v>2.7628032345013476E-2</v>
      </c>
      <c r="G107" s="24">
        <f t="shared" si="18"/>
        <v>2.4166666666666665</v>
      </c>
      <c r="H107" s="24">
        <f t="shared" si="17"/>
        <v>3.0916844349680169E-2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5</v>
      </c>
      <c r="D109" s="23">
        <v>13</v>
      </c>
      <c r="E109" s="24">
        <f t="shared" si="15"/>
        <v>5.3304904051172707E-3</v>
      </c>
      <c r="F109" s="24">
        <f t="shared" si="16"/>
        <v>8.7601078167115903E-3</v>
      </c>
      <c r="G109" s="24">
        <f t="shared" si="18"/>
        <v>1.6</v>
      </c>
      <c r="H109" s="24">
        <f t="shared" si="17"/>
        <v>8.5287846481876331E-3</v>
      </c>
    </row>
    <row r="110" spans="1:8" s="25" customFormat="1" x14ac:dyDescent="0.2">
      <c r="A110" s="21"/>
      <c r="B110" s="22" t="s">
        <v>93</v>
      </c>
      <c r="C110" s="23">
        <v>1</v>
      </c>
      <c r="D110" s="23">
        <v>1</v>
      </c>
      <c r="E110" s="24">
        <f t="shared" ref="E110:E142" si="27">+IF(C110=0,"",C110/C$76)</f>
        <v>1.0660980810234541E-3</v>
      </c>
      <c r="F110" s="24">
        <f t="shared" ref="F110:F142" si="28">+IF(D110=0,"",D110/D$76)</f>
        <v>6.7385444743935314E-4</v>
      </c>
      <c r="G110" s="24">
        <f t="shared" si="18"/>
        <v>0</v>
      </c>
      <c r="H110" s="24">
        <f t="shared" ref="H110:H142" si="29">+IF(OR(AND(E110=""),(G110="")),"",E110*G110)</f>
        <v>0</v>
      </c>
    </row>
    <row r="111" spans="1:8" s="25" customFormat="1" x14ac:dyDescent="0.2">
      <c r="A111" s="21"/>
      <c r="B111" s="22" t="s">
        <v>94</v>
      </c>
      <c r="C111" s="23">
        <v>2</v>
      </c>
      <c r="D111" s="23">
        <v>1</v>
      </c>
      <c r="E111" s="24">
        <f t="shared" si="27"/>
        <v>2.1321961620469083E-3</v>
      </c>
      <c r="F111" s="24">
        <f t="shared" si="28"/>
        <v>6.7385444743935314E-4</v>
      </c>
      <c r="G111" s="24">
        <f t="shared" ref="G111:G143" si="30">+IF(AND(C111=0,D111=0)," ",IF(C111=0,1,IF(D111=0,-1,(D111-C111)/C111)))</f>
        <v>-0.5</v>
      </c>
      <c r="H111" s="24">
        <f t="shared" si="29"/>
        <v>-1.0660980810234541E-3</v>
      </c>
    </row>
    <row r="112" spans="1:8" s="25" customFormat="1" x14ac:dyDescent="0.2">
      <c r="A112" s="21"/>
      <c r="B112" s="22" t="s">
        <v>95</v>
      </c>
      <c r="C112" s="23">
        <v>5</v>
      </c>
      <c r="D112" s="23">
        <v>4</v>
      </c>
      <c r="E112" s="24">
        <f t="shared" si="27"/>
        <v>5.3304904051172707E-3</v>
      </c>
      <c r="F112" s="24">
        <f t="shared" si="28"/>
        <v>2.6954177897574125E-3</v>
      </c>
      <c r="G112" s="24">
        <f t="shared" si="30"/>
        <v>-0.2</v>
      </c>
      <c r="H112" s="24">
        <f t="shared" si="29"/>
        <v>-1.0660980810234541E-3</v>
      </c>
    </row>
    <row r="113" spans="1:8" s="25" customFormat="1" x14ac:dyDescent="0.2">
      <c r="A113" s="21"/>
      <c r="B113" s="22" t="s">
        <v>96</v>
      </c>
      <c r="C113" s="23">
        <v>4</v>
      </c>
      <c r="D113" s="23">
        <v>1</v>
      </c>
      <c r="E113" s="24">
        <f t="shared" si="27"/>
        <v>4.2643923240938165E-3</v>
      </c>
      <c r="F113" s="24">
        <f t="shared" si="28"/>
        <v>6.7385444743935314E-4</v>
      </c>
      <c r="G113" s="24">
        <f t="shared" si="30"/>
        <v>-0.75</v>
      </c>
      <c r="H113" s="24">
        <f t="shared" si="29"/>
        <v>-3.1982942430703624E-3</v>
      </c>
    </row>
    <row r="114" spans="1:8" s="25" customFormat="1" x14ac:dyDescent="0.2">
      <c r="A114" s="21"/>
      <c r="B114" s="22" t="s">
        <v>97</v>
      </c>
      <c r="C114" s="23">
        <v>33</v>
      </c>
      <c r="D114" s="23">
        <v>53</v>
      </c>
      <c r="E114" s="24">
        <f t="shared" si="27"/>
        <v>3.5181236673773986E-2</v>
      </c>
      <c r="F114" s="24">
        <f t="shared" si="28"/>
        <v>3.5714285714285712E-2</v>
      </c>
      <c r="G114" s="24">
        <f t="shared" si="30"/>
        <v>0.60606060606060608</v>
      </c>
      <c r="H114" s="24">
        <f t="shared" si="29"/>
        <v>2.1321961620469083E-2</v>
      </c>
    </row>
    <row r="115" spans="1:8" s="25" customFormat="1" ht="25.5" x14ac:dyDescent="0.2">
      <c r="A115" s="21"/>
      <c r="B115" s="22" t="s">
        <v>98</v>
      </c>
      <c r="C115" s="23">
        <v>31</v>
      </c>
      <c r="D115" s="23">
        <v>197</v>
      </c>
      <c r="E115" s="24">
        <f t="shared" si="27"/>
        <v>3.3049040511727079E-2</v>
      </c>
      <c r="F115" s="24">
        <f t="shared" si="28"/>
        <v>0.13274932614555257</v>
      </c>
      <c r="G115" s="24">
        <f t="shared" si="30"/>
        <v>5.354838709677419</v>
      </c>
      <c r="H115" s="24">
        <f t="shared" si="29"/>
        <v>0.17697228144989338</v>
      </c>
    </row>
    <row r="116" spans="1:8" s="25" customFormat="1" ht="25.5" x14ac:dyDescent="0.2">
      <c r="A116" s="21"/>
      <c r="B116" s="22" t="s">
        <v>99</v>
      </c>
      <c r="C116" s="23">
        <v>58</v>
      </c>
      <c r="D116" s="23">
        <v>77</v>
      </c>
      <c r="E116" s="24">
        <f t="shared" si="27"/>
        <v>6.1833688699360338E-2</v>
      </c>
      <c r="F116" s="24">
        <f t="shared" si="28"/>
        <v>5.1886792452830191E-2</v>
      </c>
      <c r="G116" s="24">
        <f t="shared" si="30"/>
        <v>0.32758620689655171</v>
      </c>
      <c r="H116" s="24">
        <f t="shared" si="29"/>
        <v>2.0255863539445626E-2</v>
      </c>
    </row>
    <row r="117" spans="1:8" s="25" customFormat="1" x14ac:dyDescent="0.2">
      <c r="A117" s="21"/>
      <c r="B117" s="22" t="s">
        <v>100</v>
      </c>
      <c r="C117" s="23">
        <v>2</v>
      </c>
      <c r="D117" s="23">
        <v>12</v>
      </c>
      <c r="E117" s="24">
        <f t="shared" si="27"/>
        <v>2.1321961620469083E-3</v>
      </c>
      <c r="F117" s="24">
        <f t="shared" si="28"/>
        <v>8.0862533692722376E-3</v>
      </c>
      <c r="G117" s="24">
        <f t="shared" si="30"/>
        <v>5</v>
      </c>
      <c r="H117" s="24">
        <f t="shared" si="29"/>
        <v>1.0660980810234541E-2</v>
      </c>
    </row>
    <row r="118" spans="1:8" s="25" customFormat="1" x14ac:dyDescent="0.2">
      <c r="A118" s="21"/>
      <c r="B118" s="22" t="s">
        <v>101</v>
      </c>
      <c r="C118" s="23">
        <v>27</v>
      </c>
      <c r="D118" s="23">
        <v>44</v>
      </c>
      <c r="E118" s="24">
        <f t="shared" si="27"/>
        <v>2.8784648187633263E-2</v>
      </c>
      <c r="F118" s="24">
        <f t="shared" si="28"/>
        <v>2.9649595687331536E-2</v>
      </c>
      <c r="G118" s="24">
        <f t="shared" si="30"/>
        <v>0.62962962962962965</v>
      </c>
      <c r="H118" s="24">
        <f t="shared" si="29"/>
        <v>1.8123667377398723E-2</v>
      </c>
    </row>
    <row r="119" spans="1:8" s="25" customFormat="1" x14ac:dyDescent="0.2">
      <c r="A119" s="21"/>
      <c r="B119" s="22" t="s">
        <v>102</v>
      </c>
      <c r="C119" s="23">
        <v>5</v>
      </c>
      <c r="D119" s="23">
        <v>8</v>
      </c>
      <c r="E119" s="24">
        <f t="shared" si="27"/>
        <v>5.3304904051172707E-3</v>
      </c>
      <c r="F119" s="24">
        <f t="shared" si="28"/>
        <v>5.3908355795148251E-3</v>
      </c>
      <c r="G119" s="24">
        <f t="shared" si="30"/>
        <v>0.6</v>
      </c>
      <c r="H119" s="24">
        <f t="shared" si="29"/>
        <v>3.1982942430703624E-3</v>
      </c>
    </row>
    <row r="120" spans="1:8" s="25" customFormat="1" x14ac:dyDescent="0.2">
      <c r="A120" s="21"/>
      <c r="B120" s="22" t="s">
        <v>103</v>
      </c>
      <c r="C120" s="23">
        <v>9</v>
      </c>
      <c r="D120" s="23">
        <v>28</v>
      </c>
      <c r="E120" s="24">
        <f t="shared" si="27"/>
        <v>9.5948827292110881E-3</v>
      </c>
      <c r="F120" s="24">
        <f t="shared" si="28"/>
        <v>1.8867924528301886E-2</v>
      </c>
      <c r="G120" s="24">
        <f t="shared" si="30"/>
        <v>2.1111111111111112</v>
      </c>
      <c r="H120" s="24">
        <f t="shared" si="29"/>
        <v>2.0255863539445629E-2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3</v>
      </c>
      <c r="E121" s="24" t="str">
        <f t="shared" si="27"/>
        <v/>
      </c>
      <c r="F121" s="24">
        <f t="shared" si="28"/>
        <v>2.0215633423180594E-3</v>
      </c>
      <c r="G121" s="24">
        <f t="shared" si="30"/>
        <v>1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</v>
      </c>
      <c r="D123" s="23">
        <v>2</v>
      </c>
      <c r="E123" s="24">
        <f t="shared" si="27"/>
        <v>2.1321961620469083E-3</v>
      </c>
      <c r="F123" s="24">
        <f t="shared" si="28"/>
        <v>1.3477088948787063E-3</v>
      </c>
      <c r="G123" s="24">
        <f t="shared" si="30"/>
        <v>0</v>
      </c>
      <c r="H123" s="24">
        <f t="shared" si="29"/>
        <v>0</v>
      </c>
    </row>
    <row r="124" spans="1:8" s="25" customFormat="1" x14ac:dyDescent="0.2">
      <c r="A124" s="21"/>
      <c r="B124" s="22" t="s">
        <v>107</v>
      </c>
      <c r="C124" s="23">
        <v>9</v>
      </c>
      <c r="D124" s="23">
        <v>10</v>
      </c>
      <c r="E124" s="24">
        <f t="shared" si="27"/>
        <v>9.5948827292110881E-3</v>
      </c>
      <c r="F124" s="24">
        <f t="shared" si="28"/>
        <v>6.7385444743935314E-3</v>
      </c>
      <c r="G124" s="24">
        <f t="shared" si="30"/>
        <v>0.1111111111111111</v>
      </c>
      <c r="H124" s="24">
        <f t="shared" si="29"/>
        <v>1.0660980810234541E-3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3</v>
      </c>
      <c r="E125" s="24" t="str">
        <f t="shared" si="27"/>
        <v/>
      </c>
      <c r="F125" s="24">
        <f t="shared" si="28"/>
        <v>2.0215633423180594E-3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5</v>
      </c>
      <c r="D126" s="23">
        <v>13</v>
      </c>
      <c r="E126" s="24">
        <f t="shared" si="27"/>
        <v>5.3304904051172707E-3</v>
      </c>
      <c r="F126" s="24">
        <f t="shared" si="28"/>
        <v>8.7601078167115903E-3</v>
      </c>
      <c r="G126" s="24">
        <f t="shared" si="30"/>
        <v>1.6</v>
      </c>
      <c r="H126" s="24">
        <f t="shared" si="29"/>
        <v>8.5287846481876331E-3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3</v>
      </c>
      <c r="E127" s="24">
        <f t="shared" si="27"/>
        <v>1.0660980810234541E-3</v>
      </c>
      <c r="F127" s="24">
        <f t="shared" si="28"/>
        <v>2.0215633423180594E-3</v>
      </c>
      <c r="G127" s="24">
        <f t="shared" si="30"/>
        <v>2</v>
      </c>
      <c r="H127" s="24">
        <f t="shared" si="29"/>
        <v>2.1321961620469083E-3</v>
      </c>
    </row>
    <row r="128" spans="1:8" s="25" customFormat="1" x14ac:dyDescent="0.2">
      <c r="A128" s="21"/>
      <c r="B128" s="22" t="s">
        <v>111</v>
      </c>
      <c r="C128" s="23">
        <v>32</v>
      </c>
      <c r="D128" s="23">
        <v>31</v>
      </c>
      <c r="E128" s="24">
        <f t="shared" si="27"/>
        <v>3.4115138592750532E-2</v>
      </c>
      <c r="F128" s="24">
        <f t="shared" si="28"/>
        <v>2.0889487870619946E-2</v>
      </c>
      <c r="G128" s="24">
        <f t="shared" si="30"/>
        <v>-3.125E-2</v>
      </c>
      <c r="H128" s="24">
        <f t="shared" si="29"/>
        <v>-1.0660980810234541E-3</v>
      </c>
    </row>
    <row r="129" spans="1:8" s="25" customFormat="1" x14ac:dyDescent="0.2">
      <c r="A129" s="21" t="s">
        <v>641</v>
      </c>
      <c r="B129" s="22" t="s">
        <v>647</v>
      </c>
      <c r="C129" s="23">
        <v>2</v>
      </c>
      <c r="D129" s="23">
        <v>0</v>
      </c>
      <c r="E129" s="24">
        <f t="shared" ref="E129" si="31">+IF(C129=0,"",C129/C$76)</f>
        <v>2.1321961620469083E-3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-2.1321961620469083E-3</v>
      </c>
    </row>
    <row r="130" spans="1:8" s="25" customFormat="1" x14ac:dyDescent="0.2">
      <c r="A130" s="21"/>
      <c r="B130" s="22" t="s">
        <v>112</v>
      </c>
      <c r="C130" s="23">
        <v>15</v>
      </c>
      <c r="D130" s="23">
        <v>65</v>
      </c>
      <c r="E130" s="24">
        <f t="shared" si="27"/>
        <v>1.5991471215351813E-2</v>
      </c>
      <c r="F130" s="24">
        <f t="shared" si="28"/>
        <v>4.3800539083557952E-2</v>
      </c>
      <c r="G130" s="24">
        <f t="shared" si="30"/>
        <v>3.3333333333333335</v>
      </c>
      <c r="H130" s="24">
        <f t="shared" si="29"/>
        <v>5.3304904051172712E-2</v>
      </c>
    </row>
    <row r="131" spans="1:8" s="25" customFormat="1" x14ac:dyDescent="0.2">
      <c r="A131" s="21"/>
      <c r="B131" s="22" t="s">
        <v>113</v>
      </c>
      <c r="C131" s="23">
        <v>1</v>
      </c>
      <c r="D131" s="23">
        <v>0</v>
      </c>
      <c r="E131" s="24">
        <f t="shared" si="27"/>
        <v>1.0660980810234541E-3</v>
      </c>
      <c r="F131" s="24" t="str">
        <f t="shared" si="28"/>
        <v/>
      </c>
      <c r="G131" s="24">
        <f t="shared" si="30"/>
        <v>-1</v>
      </c>
      <c r="H131" s="24">
        <f t="shared" si="29"/>
        <v>-1.0660980810234541E-3</v>
      </c>
    </row>
    <row r="132" spans="1:8" s="25" customFormat="1" x14ac:dyDescent="0.2">
      <c r="A132" s="21"/>
      <c r="B132" s="22" t="s">
        <v>114</v>
      </c>
      <c r="C132" s="23">
        <v>42</v>
      </c>
      <c r="D132" s="23">
        <v>61</v>
      </c>
      <c r="E132" s="24">
        <f t="shared" si="27"/>
        <v>4.4776119402985072E-2</v>
      </c>
      <c r="F132" s="24">
        <f t="shared" si="28"/>
        <v>4.1105121293800541E-2</v>
      </c>
      <c r="G132" s="24">
        <f t="shared" si="30"/>
        <v>0.45238095238095238</v>
      </c>
      <c r="H132" s="24">
        <f t="shared" si="29"/>
        <v>2.0255863539445629E-2</v>
      </c>
    </row>
    <row r="133" spans="1:8" s="25" customFormat="1" x14ac:dyDescent="0.2">
      <c r="A133" s="21"/>
      <c r="B133" s="22" t="s">
        <v>115</v>
      </c>
      <c r="C133" s="23">
        <v>12</v>
      </c>
      <c r="D133" s="23">
        <v>33</v>
      </c>
      <c r="E133" s="24">
        <f t="shared" si="27"/>
        <v>1.279317697228145E-2</v>
      </c>
      <c r="F133" s="24">
        <f t="shared" si="28"/>
        <v>2.2237196765498651E-2</v>
      </c>
      <c r="G133" s="24">
        <f t="shared" si="30"/>
        <v>1.75</v>
      </c>
      <c r="H133" s="24">
        <f t="shared" si="29"/>
        <v>2.2388059701492536E-2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1</v>
      </c>
      <c r="E134" s="24" t="str">
        <f t="shared" si="27"/>
        <v/>
      </c>
      <c r="F134" s="24">
        <f t="shared" si="28"/>
        <v>6.7385444743935314E-4</v>
      </c>
      <c r="G134" s="24">
        <f t="shared" si="30"/>
        <v>1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54</v>
      </c>
      <c r="D135" s="23">
        <v>39</v>
      </c>
      <c r="E135" s="24">
        <f t="shared" si="27"/>
        <v>5.7569296375266525E-2</v>
      </c>
      <c r="F135" s="24">
        <f t="shared" si="28"/>
        <v>2.6280323450134771E-2</v>
      </c>
      <c r="G135" s="24">
        <f t="shared" si="30"/>
        <v>-0.27777777777777779</v>
      </c>
      <c r="H135" s="24">
        <f t="shared" si="29"/>
        <v>-1.5991471215351813E-2</v>
      </c>
    </row>
    <row r="136" spans="1:8" s="25" customFormat="1" ht="25.5" x14ac:dyDescent="0.2">
      <c r="A136" s="21"/>
      <c r="B136" s="22" t="s">
        <v>118</v>
      </c>
      <c r="C136" s="23">
        <v>18</v>
      </c>
      <c r="D136" s="23">
        <v>45</v>
      </c>
      <c r="E136" s="24">
        <f t="shared" si="27"/>
        <v>1.9189765458422176E-2</v>
      </c>
      <c r="F136" s="24">
        <f t="shared" si="28"/>
        <v>3.0323450134770891E-2</v>
      </c>
      <c r="G136" s="24">
        <f t="shared" si="30"/>
        <v>1.5</v>
      </c>
      <c r="H136" s="24">
        <f t="shared" si="29"/>
        <v>2.8784648187633266E-2</v>
      </c>
    </row>
    <row r="137" spans="1:8" s="25" customFormat="1" x14ac:dyDescent="0.2">
      <c r="A137" s="21"/>
      <c r="B137" s="22" t="s">
        <v>119</v>
      </c>
      <c r="C137" s="23">
        <v>10</v>
      </c>
      <c r="D137" s="23">
        <v>39</v>
      </c>
      <c r="E137" s="24">
        <f t="shared" si="27"/>
        <v>1.0660980810234541E-2</v>
      </c>
      <c r="F137" s="24">
        <f t="shared" si="28"/>
        <v>2.6280323450134771E-2</v>
      </c>
      <c r="G137" s="24">
        <f t="shared" si="30"/>
        <v>2.9</v>
      </c>
      <c r="H137" s="24">
        <f t="shared" si="29"/>
        <v>3.0916844349680169E-2</v>
      </c>
    </row>
    <row r="138" spans="1:8" s="25" customFormat="1" x14ac:dyDescent="0.2">
      <c r="A138" s="21"/>
      <c r="B138" s="22" t="s">
        <v>120</v>
      </c>
      <c r="C138" s="23">
        <v>3</v>
      </c>
      <c r="D138" s="23">
        <v>11</v>
      </c>
      <c r="E138" s="24">
        <f t="shared" si="27"/>
        <v>3.1982942430703624E-3</v>
      </c>
      <c r="F138" s="24">
        <f t="shared" si="28"/>
        <v>7.4123989218328841E-3</v>
      </c>
      <c r="G138" s="24">
        <f t="shared" si="30"/>
        <v>2.6666666666666665</v>
      </c>
      <c r="H138" s="24">
        <f t="shared" si="29"/>
        <v>8.5287846481876331E-3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3</v>
      </c>
      <c r="E139" s="24" t="str">
        <f t="shared" si="27"/>
        <v/>
      </c>
      <c r="F139" s="24">
        <f t="shared" si="28"/>
        <v>2.0215633423180594E-3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8</v>
      </c>
      <c r="D140" s="23">
        <v>19</v>
      </c>
      <c r="E140" s="24">
        <f t="shared" si="27"/>
        <v>8.5287846481876331E-3</v>
      </c>
      <c r="F140" s="24">
        <f t="shared" si="28"/>
        <v>1.2803234501347708E-2</v>
      </c>
      <c r="G140" s="24">
        <f t="shared" si="30"/>
        <v>1.375</v>
      </c>
      <c r="H140" s="24">
        <f t="shared" si="29"/>
        <v>1.1727078891257996E-2</v>
      </c>
    </row>
    <row r="141" spans="1:8" s="25" customFormat="1" x14ac:dyDescent="0.2">
      <c r="A141" s="21"/>
      <c r="B141" s="22" t="s">
        <v>123</v>
      </c>
      <c r="C141" s="23">
        <v>3</v>
      </c>
      <c r="D141" s="23">
        <v>4</v>
      </c>
      <c r="E141" s="24">
        <f t="shared" si="27"/>
        <v>3.1982942430703624E-3</v>
      </c>
      <c r="F141" s="24">
        <f t="shared" si="28"/>
        <v>2.6954177897574125E-3</v>
      </c>
      <c r="G141" s="24">
        <f t="shared" si="30"/>
        <v>0.33333333333333331</v>
      </c>
      <c r="H141" s="24">
        <f t="shared" si="29"/>
        <v>1.0660980810234541E-3</v>
      </c>
    </row>
    <row r="142" spans="1:8" s="25" customFormat="1" x14ac:dyDescent="0.2">
      <c r="A142" s="21"/>
      <c r="B142" s="22" t="s">
        <v>124</v>
      </c>
      <c r="C142" s="23">
        <v>3</v>
      </c>
      <c r="D142" s="23">
        <v>0</v>
      </c>
      <c r="E142" s="24">
        <f t="shared" si="27"/>
        <v>3.1982942430703624E-3</v>
      </c>
      <c r="F142" s="24" t="str">
        <f t="shared" si="28"/>
        <v/>
      </c>
      <c r="G142" s="24">
        <f t="shared" si="30"/>
        <v>-1</v>
      </c>
      <c r="H142" s="24">
        <f t="shared" si="29"/>
        <v>-3.1982942430703624E-3</v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1</v>
      </c>
      <c r="D144" s="23">
        <v>2</v>
      </c>
      <c r="E144" s="24">
        <f t="shared" si="35"/>
        <v>1.0660980810234541E-3</v>
      </c>
      <c r="F144" s="24">
        <f t="shared" si="36"/>
        <v>1.3477088948787063E-3</v>
      </c>
      <c r="G144" s="24">
        <f t="shared" ref="G144:G171" si="38">+IF(AND(C144=0,D144=0)," ",IF(C144=0,1,IF(D144=0,-1,(D144-C144)/C144)))</f>
        <v>1</v>
      </c>
      <c r="H144" s="24">
        <f t="shared" si="37"/>
        <v>1.0660980810234541E-3</v>
      </c>
    </row>
    <row r="145" spans="1:8" s="25" customFormat="1" ht="25.5" x14ac:dyDescent="0.2">
      <c r="A145" s="21"/>
      <c r="B145" s="22" t="s">
        <v>127</v>
      </c>
      <c r="C145" s="23">
        <v>4</v>
      </c>
      <c r="D145" s="23">
        <v>11</v>
      </c>
      <c r="E145" s="24">
        <f t="shared" si="35"/>
        <v>4.2643923240938165E-3</v>
      </c>
      <c r="F145" s="24">
        <f t="shared" si="36"/>
        <v>7.4123989218328841E-3</v>
      </c>
      <c r="G145" s="24">
        <f t="shared" si="38"/>
        <v>1.75</v>
      </c>
      <c r="H145" s="24">
        <f t="shared" si="37"/>
        <v>7.462686567164179E-3</v>
      </c>
    </row>
    <row r="146" spans="1:8" s="25" customFormat="1" ht="25.5" x14ac:dyDescent="0.2">
      <c r="A146" s="21"/>
      <c r="B146" s="22" t="s">
        <v>128</v>
      </c>
      <c r="C146" s="23">
        <v>3</v>
      </c>
      <c r="D146" s="23">
        <v>2</v>
      </c>
      <c r="E146" s="24">
        <f t="shared" si="35"/>
        <v>3.1982942430703624E-3</v>
      </c>
      <c r="F146" s="24">
        <f t="shared" si="36"/>
        <v>1.3477088948787063E-3</v>
      </c>
      <c r="G146" s="24">
        <f t="shared" si="38"/>
        <v>-0.33333333333333331</v>
      </c>
      <c r="H146" s="24">
        <f t="shared" si="37"/>
        <v>-1.0660980810234541E-3</v>
      </c>
    </row>
    <row r="147" spans="1:8" s="25" customFormat="1" ht="25.5" x14ac:dyDescent="0.2">
      <c r="A147" s="21"/>
      <c r="B147" s="22" t="s">
        <v>129</v>
      </c>
      <c r="C147" s="23">
        <v>3</v>
      </c>
      <c r="D147" s="23">
        <v>0</v>
      </c>
      <c r="E147" s="24">
        <f t="shared" si="35"/>
        <v>3.1982942430703624E-3</v>
      </c>
      <c r="F147" s="24" t="str">
        <f t="shared" si="36"/>
        <v/>
      </c>
      <c r="G147" s="24">
        <f t="shared" si="38"/>
        <v>-1</v>
      </c>
      <c r="H147" s="24">
        <f t="shared" si="37"/>
        <v>-3.1982942430703624E-3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1</v>
      </c>
      <c r="E148" s="24" t="str">
        <f t="shared" si="35"/>
        <v/>
      </c>
      <c r="F148" s="24">
        <f t="shared" si="36"/>
        <v>6.7385444743935314E-4</v>
      </c>
      <c r="G148" s="24">
        <f t="shared" si="38"/>
        <v>1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1</v>
      </c>
      <c r="D149" s="23">
        <v>0</v>
      </c>
      <c r="E149" s="24">
        <f t="shared" si="35"/>
        <v>1.0660980810234541E-3</v>
      </c>
      <c r="F149" s="24" t="str">
        <f t="shared" si="36"/>
        <v/>
      </c>
      <c r="G149" s="24">
        <f t="shared" si="38"/>
        <v>-1</v>
      </c>
      <c r="H149" s="24">
        <f t="shared" si="37"/>
        <v>-1.0660980810234541E-3</v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3</v>
      </c>
      <c r="D152" s="23">
        <v>1</v>
      </c>
      <c r="E152" s="24">
        <f t="shared" si="35"/>
        <v>3.1982942430703624E-3</v>
      </c>
      <c r="F152" s="24">
        <f t="shared" si="36"/>
        <v>6.7385444743935314E-4</v>
      </c>
      <c r="G152" s="24">
        <f t="shared" si="38"/>
        <v>-0.66666666666666663</v>
      </c>
      <c r="H152" s="24">
        <f t="shared" si="37"/>
        <v>-2.1321961620469083E-3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2</v>
      </c>
      <c r="D156" s="23">
        <v>1</v>
      </c>
      <c r="E156" s="24">
        <f t="shared" si="35"/>
        <v>2.1321961620469083E-3</v>
      </c>
      <c r="F156" s="24">
        <f t="shared" si="36"/>
        <v>6.7385444743935314E-4</v>
      </c>
      <c r="G156" s="24">
        <f t="shared" si="38"/>
        <v>-0.5</v>
      </c>
      <c r="H156" s="24">
        <f t="shared" si="37"/>
        <v>-1.0660980810234541E-3</v>
      </c>
    </row>
    <row r="157" spans="1:8" s="25" customFormat="1" x14ac:dyDescent="0.2">
      <c r="A157" s="21"/>
      <c r="B157" s="22" t="s">
        <v>139</v>
      </c>
      <c r="C157" s="23">
        <v>11</v>
      </c>
      <c r="D157" s="23">
        <v>13</v>
      </c>
      <c r="E157" s="24">
        <f t="shared" si="35"/>
        <v>1.1727078891257996E-2</v>
      </c>
      <c r="F157" s="24">
        <f t="shared" si="36"/>
        <v>8.7601078167115903E-3</v>
      </c>
      <c r="G157" s="24">
        <f t="shared" si="38"/>
        <v>0.18181818181818182</v>
      </c>
      <c r="H157" s="24">
        <f t="shared" si="37"/>
        <v>2.1321961620469083E-3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3</v>
      </c>
      <c r="D159" s="23">
        <v>2</v>
      </c>
      <c r="E159" s="24">
        <f t="shared" si="35"/>
        <v>3.1982942430703624E-3</v>
      </c>
      <c r="F159" s="24">
        <f t="shared" si="36"/>
        <v>1.3477088948787063E-3</v>
      </c>
      <c r="G159" s="24">
        <f t="shared" si="38"/>
        <v>-0.33333333333333331</v>
      </c>
      <c r="H159" s="24">
        <f t="shared" si="37"/>
        <v>-1.0660980810234541E-3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1</v>
      </c>
      <c r="E160" s="24" t="str">
        <f t="shared" si="35"/>
        <v/>
      </c>
      <c r="F160" s="24">
        <f t="shared" si="36"/>
        <v>6.7385444743935314E-4</v>
      </c>
      <c r="G160" s="24">
        <f t="shared" si="38"/>
        <v>1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2</v>
      </c>
      <c r="D161" s="23">
        <v>4</v>
      </c>
      <c r="E161" s="24">
        <f t="shared" si="35"/>
        <v>2.1321961620469083E-3</v>
      </c>
      <c r="F161" s="24">
        <f t="shared" si="36"/>
        <v>2.6954177897574125E-3</v>
      </c>
      <c r="G161" s="24">
        <f t="shared" si="38"/>
        <v>1</v>
      </c>
      <c r="H161" s="24">
        <f t="shared" si="37"/>
        <v>2.1321961620469083E-3</v>
      </c>
    </row>
    <row r="162" spans="1:9" s="25" customFormat="1" x14ac:dyDescent="0.2">
      <c r="A162" s="21"/>
      <c r="B162" s="22" t="s">
        <v>144</v>
      </c>
      <c r="C162" s="23">
        <v>2</v>
      </c>
      <c r="D162" s="23">
        <v>2</v>
      </c>
      <c r="E162" s="24">
        <f t="shared" si="35"/>
        <v>2.1321961620469083E-3</v>
      </c>
      <c r="F162" s="24">
        <f t="shared" si="36"/>
        <v>1.3477088948787063E-3</v>
      </c>
      <c r="G162" s="24">
        <f t="shared" si="38"/>
        <v>0</v>
      </c>
      <c r="H162" s="24">
        <f t="shared" si="37"/>
        <v>0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1</v>
      </c>
      <c r="E163" s="24" t="str">
        <f t="shared" si="35"/>
        <v/>
      </c>
      <c r="F163" s="24">
        <f t="shared" si="36"/>
        <v>6.7385444743935314E-4</v>
      </c>
      <c r="G163" s="24">
        <f t="shared" si="38"/>
        <v>1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2</v>
      </c>
      <c r="D166" s="23">
        <v>1</v>
      </c>
      <c r="E166" s="24">
        <f t="shared" si="35"/>
        <v>2.1321961620469083E-3</v>
      </c>
      <c r="F166" s="24">
        <f t="shared" si="36"/>
        <v>6.7385444743935314E-4</v>
      </c>
      <c r="G166" s="24">
        <f t="shared" si="38"/>
        <v>-0.5</v>
      </c>
      <c r="H166" s="24">
        <f t="shared" si="37"/>
        <v>-1.0660980810234541E-3</v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3</v>
      </c>
      <c r="E167" s="24" t="str">
        <f t="shared" si="35"/>
        <v/>
      </c>
      <c r="F167" s="24">
        <f t="shared" si="36"/>
        <v>2.0215633423180594E-3</v>
      </c>
      <c r="G167" s="24">
        <f t="shared" si="38"/>
        <v>1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46</v>
      </c>
      <c r="D168" s="23">
        <v>28</v>
      </c>
      <c r="E168" s="24">
        <f t="shared" si="35"/>
        <v>4.9040511727078892E-2</v>
      </c>
      <c r="F168" s="24">
        <f t="shared" si="36"/>
        <v>1.8867924528301886E-2</v>
      </c>
      <c r="G168" s="24">
        <f t="shared" si="38"/>
        <v>-0.39130434782608697</v>
      </c>
      <c r="H168" s="24">
        <f t="shared" si="37"/>
        <v>-1.9189765458422176E-2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23</v>
      </c>
      <c r="E169" s="24" t="str">
        <f t="shared" si="35"/>
        <v/>
      </c>
      <c r="F169" s="24">
        <f t="shared" si="36"/>
        <v>1.5498652291105121E-2</v>
      </c>
      <c r="G169" s="24">
        <f t="shared" si="38"/>
        <v>1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3390</v>
      </c>
      <c r="D177" s="19">
        <f>SUM(D178:D350)</f>
        <v>2214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-0.34690265486725663</v>
      </c>
      <c r="H177" s="20">
        <f t="shared" ref="H177:H210" si="41">+IF(OR(AND(E177=""),(G177="")),"",E177*G177)</f>
        <v>-0.34690265486725663</v>
      </c>
      <c r="I177" s="25"/>
    </row>
    <row r="178" spans="1:9" s="25" customFormat="1" x14ac:dyDescent="0.2">
      <c r="A178" s="21"/>
      <c r="B178" s="22" t="s">
        <v>154</v>
      </c>
      <c r="C178" s="23">
        <v>16</v>
      </c>
      <c r="D178" s="23">
        <v>33</v>
      </c>
      <c r="E178" s="24">
        <f t="shared" si="39"/>
        <v>4.71976401179941E-3</v>
      </c>
      <c r="F178" s="24">
        <f t="shared" si="40"/>
        <v>1.4905149051490514E-2</v>
      </c>
      <c r="G178" s="24">
        <f t="shared" ref="G178:G211" si="42">+IF(AND(C178=0,D178=0)," ",IF(C178=0,1,IF(D178=0,-1,(D178-C178)/C178)))</f>
        <v>1.0625</v>
      </c>
      <c r="H178" s="24">
        <f t="shared" si="41"/>
        <v>5.0147492625368731E-3</v>
      </c>
    </row>
    <row r="179" spans="1:9" s="25" customFormat="1" x14ac:dyDescent="0.2">
      <c r="A179" s="21"/>
      <c r="B179" s="22" t="s">
        <v>155</v>
      </c>
      <c r="C179" s="23">
        <v>3</v>
      </c>
      <c r="D179" s="23">
        <v>0</v>
      </c>
      <c r="E179" s="24">
        <f t="shared" si="39"/>
        <v>8.8495575221238937E-4</v>
      </c>
      <c r="F179" s="24" t="str">
        <f t="shared" si="40"/>
        <v/>
      </c>
      <c r="G179" s="24">
        <f t="shared" si="42"/>
        <v>-1</v>
      </c>
      <c r="H179" s="24">
        <f t="shared" si="41"/>
        <v>-8.8495575221238937E-4</v>
      </c>
    </row>
    <row r="180" spans="1:9" s="25" customFormat="1" ht="38.25" x14ac:dyDescent="0.2">
      <c r="A180" s="21"/>
      <c r="B180" s="22" t="s">
        <v>156</v>
      </c>
      <c r="C180" s="23">
        <v>4</v>
      </c>
      <c r="D180" s="23">
        <v>7</v>
      </c>
      <c r="E180" s="24">
        <f t="shared" si="39"/>
        <v>1.1799410029498525E-3</v>
      </c>
      <c r="F180" s="24">
        <f t="shared" si="40"/>
        <v>3.1616982836495033E-3</v>
      </c>
      <c r="G180" s="24">
        <f t="shared" si="42"/>
        <v>0.75</v>
      </c>
      <c r="H180" s="24">
        <f t="shared" si="41"/>
        <v>8.8495575221238937E-4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8</v>
      </c>
      <c r="D182" s="23">
        <v>19</v>
      </c>
      <c r="E182" s="24">
        <f t="shared" si="39"/>
        <v>2.359882005899705E-3</v>
      </c>
      <c r="F182" s="24">
        <f t="shared" si="40"/>
        <v>8.5817524841915079E-3</v>
      </c>
      <c r="G182" s="24">
        <f t="shared" si="42"/>
        <v>1.375</v>
      </c>
      <c r="H182" s="24">
        <f t="shared" si="41"/>
        <v>3.2448377581120944E-3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503</v>
      </c>
      <c r="D184" s="23">
        <v>365</v>
      </c>
      <c r="E184" s="24">
        <f t="shared" si="39"/>
        <v>0.14837758112094396</v>
      </c>
      <c r="F184" s="24">
        <f t="shared" si="40"/>
        <v>0.16485998193315266</v>
      </c>
      <c r="G184" s="24">
        <f t="shared" si="42"/>
        <v>-0.27435387673956263</v>
      </c>
      <c r="H184" s="24">
        <f t="shared" si="41"/>
        <v>-4.0707964601769911E-2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2</v>
      </c>
      <c r="E185" s="24">
        <f t="shared" si="39"/>
        <v>2.9498525073746312E-4</v>
      </c>
      <c r="F185" s="24">
        <f t="shared" si="40"/>
        <v>9.0334236675700087E-4</v>
      </c>
      <c r="G185" s="24">
        <f t="shared" si="42"/>
        <v>1</v>
      </c>
      <c r="H185" s="24">
        <f t="shared" si="41"/>
        <v>2.9498525073746312E-4</v>
      </c>
    </row>
    <row r="186" spans="1:9" s="25" customFormat="1" x14ac:dyDescent="0.2">
      <c r="A186" s="21"/>
      <c r="B186" s="22" t="s">
        <v>161</v>
      </c>
      <c r="C186" s="23">
        <v>1</v>
      </c>
      <c r="D186" s="23">
        <v>19</v>
      </c>
      <c r="E186" s="24">
        <f t="shared" si="39"/>
        <v>2.9498525073746312E-4</v>
      </c>
      <c r="F186" s="24">
        <f t="shared" si="40"/>
        <v>8.5817524841915079E-3</v>
      </c>
      <c r="G186" s="24">
        <f t="shared" si="42"/>
        <v>18</v>
      </c>
      <c r="H186" s="24">
        <f t="shared" si="41"/>
        <v>5.3097345132743362E-3</v>
      </c>
    </row>
    <row r="187" spans="1:9" s="25" customFormat="1" x14ac:dyDescent="0.2">
      <c r="A187" s="21"/>
      <c r="B187" s="22" t="s">
        <v>162</v>
      </c>
      <c r="C187" s="23">
        <v>2</v>
      </c>
      <c r="D187" s="23">
        <v>2</v>
      </c>
      <c r="E187" s="24">
        <f t="shared" si="39"/>
        <v>5.8997050147492625E-4</v>
      </c>
      <c r="F187" s="24">
        <f t="shared" si="40"/>
        <v>9.0334236675700087E-4</v>
      </c>
      <c r="G187" s="24">
        <f t="shared" si="42"/>
        <v>0</v>
      </c>
      <c r="H187" s="24">
        <f t="shared" si="41"/>
        <v>0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2</v>
      </c>
      <c r="E188" s="24">
        <f t="shared" si="39"/>
        <v>2.9498525073746312E-4</v>
      </c>
      <c r="F188" s="24">
        <f t="shared" si="40"/>
        <v>9.0334236675700087E-4</v>
      </c>
      <c r="G188" s="24">
        <f t="shared" si="42"/>
        <v>1</v>
      </c>
      <c r="H188" s="24">
        <f t="shared" si="41"/>
        <v>2.9498525073746312E-4</v>
      </c>
    </row>
    <row r="189" spans="1:9" s="25" customFormat="1" ht="25.5" x14ac:dyDescent="0.2">
      <c r="A189" s="21"/>
      <c r="B189" s="22" t="s">
        <v>164</v>
      </c>
      <c r="C189" s="23">
        <v>1</v>
      </c>
      <c r="D189" s="23">
        <v>1</v>
      </c>
      <c r="E189" s="24">
        <f t="shared" si="39"/>
        <v>2.9498525073746312E-4</v>
      </c>
      <c r="F189" s="24">
        <f t="shared" si="40"/>
        <v>4.5167118337850043E-4</v>
      </c>
      <c r="G189" s="24">
        <f t="shared" si="42"/>
        <v>0</v>
      </c>
      <c r="H189" s="24">
        <f t="shared" si="41"/>
        <v>0</v>
      </c>
    </row>
    <row r="190" spans="1:9" s="25" customFormat="1" x14ac:dyDescent="0.2">
      <c r="A190" s="21"/>
      <c r="B190" s="22" t="s">
        <v>165</v>
      </c>
      <c r="C190" s="23">
        <v>77</v>
      </c>
      <c r="D190" s="23">
        <v>7</v>
      </c>
      <c r="E190" s="24">
        <f t="shared" si="39"/>
        <v>2.271386430678466E-2</v>
      </c>
      <c r="F190" s="24">
        <f t="shared" si="40"/>
        <v>3.1616982836495033E-3</v>
      </c>
      <c r="G190" s="24">
        <f t="shared" si="42"/>
        <v>-0.90909090909090906</v>
      </c>
      <c r="H190" s="24">
        <f t="shared" si="41"/>
        <v>-2.0648967551622419E-2</v>
      </c>
    </row>
    <row r="191" spans="1:9" s="25" customFormat="1" x14ac:dyDescent="0.2">
      <c r="A191" s="21"/>
      <c r="B191" s="22" t="s">
        <v>166</v>
      </c>
      <c r="C191" s="23">
        <v>33</v>
      </c>
      <c r="D191" s="23">
        <v>10</v>
      </c>
      <c r="E191" s="24">
        <f t="shared" si="39"/>
        <v>9.7345132743362831E-3</v>
      </c>
      <c r="F191" s="24">
        <f t="shared" si="40"/>
        <v>4.5167118337850042E-3</v>
      </c>
      <c r="G191" s="24">
        <f t="shared" si="42"/>
        <v>-0.69696969696969702</v>
      </c>
      <c r="H191" s="24">
        <f t="shared" si="41"/>
        <v>-6.7846607669616527E-3</v>
      </c>
    </row>
    <row r="192" spans="1:9" s="25" customFormat="1" x14ac:dyDescent="0.2">
      <c r="A192" s="21"/>
      <c r="B192" s="22" t="s">
        <v>167</v>
      </c>
      <c r="C192" s="23">
        <v>745</v>
      </c>
      <c r="D192" s="23">
        <v>121</v>
      </c>
      <c r="E192" s="24">
        <f t="shared" si="39"/>
        <v>0.21976401179941002</v>
      </c>
      <c r="F192" s="24">
        <f t="shared" si="40"/>
        <v>5.4652213188798551E-2</v>
      </c>
      <c r="G192" s="24">
        <f t="shared" si="42"/>
        <v>-0.8375838926174497</v>
      </c>
      <c r="H192" s="24">
        <f t="shared" si="41"/>
        <v>-0.18407079646017699</v>
      </c>
    </row>
    <row r="193" spans="1:8" s="25" customFormat="1" ht="25.5" x14ac:dyDescent="0.2">
      <c r="A193" s="21"/>
      <c r="B193" s="22" t="s">
        <v>168</v>
      </c>
      <c r="C193" s="23">
        <v>10</v>
      </c>
      <c r="D193" s="23">
        <v>7</v>
      </c>
      <c r="E193" s="24">
        <f t="shared" si="39"/>
        <v>2.9498525073746312E-3</v>
      </c>
      <c r="F193" s="24">
        <f t="shared" si="40"/>
        <v>3.1616982836495033E-3</v>
      </c>
      <c r="G193" s="24">
        <f t="shared" si="42"/>
        <v>-0.3</v>
      </c>
      <c r="H193" s="24">
        <f t="shared" si="41"/>
        <v>-8.8495575221238937E-4</v>
      </c>
    </row>
    <row r="194" spans="1:8" s="25" customFormat="1" ht="25.5" x14ac:dyDescent="0.2">
      <c r="A194" s="21"/>
      <c r="B194" s="22" t="s">
        <v>169</v>
      </c>
      <c r="C194" s="23">
        <v>13</v>
      </c>
      <c r="D194" s="23">
        <v>7</v>
      </c>
      <c r="E194" s="24">
        <f t="shared" si="39"/>
        <v>3.8348082595870206E-3</v>
      </c>
      <c r="F194" s="24">
        <f t="shared" si="40"/>
        <v>3.1616982836495033E-3</v>
      </c>
      <c r="G194" s="24">
        <f t="shared" si="42"/>
        <v>-0.46153846153846156</v>
      </c>
      <c r="H194" s="24">
        <f t="shared" si="41"/>
        <v>-1.7699115044247787E-3</v>
      </c>
    </row>
    <row r="195" spans="1:8" s="25" customFormat="1" x14ac:dyDescent="0.2">
      <c r="A195" s="21"/>
      <c r="B195" s="22" t="s">
        <v>170</v>
      </c>
      <c r="C195" s="23">
        <v>1</v>
      </c>
      <c r="D195" s="23">
        <v>0</v>
      </c>
      <c r="E195" s="24">
        <f t="shared" si="39"/>
        <v>2.9498525073746312E-4</v>
      </c>
      <c r="F195" s="24" t="str">
        <f t="shared" si="40"/>
        <v/>
      </c>
      <c r="G195" s="24">
        <f t="shared" si="42"/>
        <v>-1</v>
      </c>
      <c r="H195" s="24">
        <f t="shared" si="41"/>
        <v>-2.9498525073746312E-4</v>
      </c>
    </row>
    <row r="196" spans="1:8" s="25" customFormat="1" x14ac:dyDescent="0.2">
      <c r="A196" s="21"/>
      <c r="B196" s="22" t="s">
        <v>171</v>
      </c>
      <c r="C196" s="23">
        <v>1</v>
      </c>
      <c r="D196" s="23">
        <v>0</v>
      </c>
      <c r="E196" s="24">
        <f t="shared" si="39"/>
        <v>2.9498525073746312E-4</v>
      </c>
      <c r="F196" s="24" t="str">
        <f t="shared" si="40"/>
        <v/>
      </c>
      <c r="G196" s="24">
        <f t="shared" si="42"/>
        <v>-1</v>
      </c>
      <c r="H196" s="24">
        <f t="shared" si="41"/>
        <v>-2.9498525073746312E-4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16</v>
      </c>
      <c r="D198" s="23">
        <v>60</v>
      </c>
      <c r="E198" s="24">
        <f t="shared" si="39"/>
        <v>4.71976401179941E-3</v>
      </c>
      <c r="F198" s="24">
        <f t="shared" si="40"/>
        <v>2.7100271002710029E-2</v>
      </c>
      <c r="G198" s="24">
        <f t="shared" si="42"/>
        <v>2.75</v>
      </c>
      <c r="H198" s="24">
        <f t="shared" si="41"/>
        <v>1.2979351032448377E-2</v>
      </c>
    </row>
    <row r="199" spans="1:8" s="25" customFormat="1" x14ac:dyDescent="0.2">
      <c r="A199" s="21"/>
      <c r="B199" s="22" t="s">
        <v>174</v>
      </c>
      <c r="C199" s="23">
        <v>27</v>
      </c>
      <c r="D199" s="23">
        <v>28</v>
      </c>
      <c r="E199" s="24">
        <f t="shared" si="39"/>
        <v>7.9646017699115043E-3</v>
      </c>
      <c r="F199" s="24">
        <f t="shared" si="40"/>
        <v>1.2646793134598013E-2</v>
      </c>
      <c r="G199" s="24">
        <f t="shared" si="42"/>
        <v>3.7037037037037035E-2</v>
      </c>
      <c r="H199" s="24">
        <f t="shared" si="41"/>
        <v>2.9498525073746312E-4</v>
      </c>
    </row>
    <row r="200" spans="1:8" s="25" customFormat="1" x14ac:dyDescent="0.2">
      <c r="A200" s="21"/>
      <c r="B200" s="22" t="s">
        <v>175</v>
      </c>
      <c r="C200" s="23">
        <v>1</v>
      </c>
      <c r="D200" s="23">
        <v>3</v>
      </c>
      <c r="E200" s="24">
        <f t="shared" si="39"/>
        <v>2.9498525073746312E-4</v>
      </c>
      <c r="F200" s="24">
        <f t="shared" si="40"/>
        <v>1.3550135501355014E-3</v>
      </c>
      <c r="G200" s="24">
        <f t="shared" si="42"/>
        <v>2</v>
      </c>
      <c r="H200" s="24">
        <f t="shared" si="41"/>
        <v>5.8997050147492625E-4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283</v>
      </c>
      <c r="D204" s="23">
        <v>45</v>
      </c>
      <c r="E204" s="24">
        <f t="shared" si="39"/>
        <v>8.3480825958702071E-2</v>
      </c>
      <c r="F204" s="24">
        <f t="shared" si="40"/>
        <v>2.032520325203252E-2</v>
      </c>
      <c r="G204" s="24">
        <f t="shared" si="42"/>
        <v>-0.8409893992932862</v>
      </c>
      <c r="H204" s="24">
        <f t="shared" si="41"/>
        <v>-7.0206489675516223E-2</v>
      </c>
    </row>
    <row r="205" spans="1:8" s="25" customFormat="1" ht="25.5" x14ac:dyDescent="0.2">
      <c r="A205" s="21"/>
      <c r="B205" s="22" t="s">
        <v>180</v>
      </c>
      <c r="C205" s="23">
        <v>63</v>
      </c>
      <c r="D205" s="23">
        <v>15</v>
      </c>
      <c r="E205" s="24">
        <f t="shared" si="39"/>
        <v>1.8584070796460177E-2</v>
      </c>
      <c r="F205" s="24">
        <f t="shared" si="40"/>
        <v>6.7750677506775072E-3</v>
      </c>
      <c r="G205" s="24">
        <f t="shared" si="42"/>
        <v>-0.76190476190476186</v>
      </c>
      <c r="H205" s="24">
        <f t="shared" si="41"/>
        <v>-1.415929203539823E-2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141</v>
      </c>
      <c r="D207" s="23">
        <v>54</v>
      </c>
      <c r="E207" s="24">
        <f t="shared" si="39"/>
        <v>4.15929203539823E-2</v>
      </c>
      <c r="F207" s="24">
        <f t="shared" si="40"/>
        <v>2.4390243902439025E-2</v>
      </c>
      <c r="G207" s="24">
        <f t="shared" si="42"/>
        <v>-0.61702127659574468</v>
      </c>
      <c r="H207" s="24">
        <f t="shared" si="41"/>
        <v>-2.5663716814159292E-2</v>
      </c>
    </row>
    <row r="208" spans="1:8" s="25" customFormat="1" x14ac:dyDescent="0.2">
      <c r="A208" s="21"/>
      <c r="B208" s="22" t="s">
        <v>182</v>
      </c>
      <c r="C208" s="23">
        <v>23</v>
      </c>
      <c r="D208" s="23">
        <v>10</v>
      </c>
      <c r="E208" s="24">
        <f t="shared" si="39"/>
        <v>6.7846607669616518E-3</v>
      </c>
      <c r="F208" s="24">
        <f t="shared" si="40"/>
        <v>4.5167118337850042E-3</v>
      </c>
      <c r="G208" s="24">
        <f t="shared" si="42"/>
        <v>-0.56521739130434778</v>
      </c>
      <c r="H208" s="24">
        <f t="shared" si="41"/>
        <v>-3.8348082595870202E-3</v>
      </c>
    </row>
    <row r="209" spans="1:8" s="25" customFormat="1" x14ac:dyDescent="0.2">
      <c r="A209" s="21"/>
      <c r="B209" s="22" t="s">
        <v>183</v>
      </c>
      <c r="C209" s="23">
        <v>116</v>
      </c>
      <c r="D209" s="23">
        <v>76</v>
      </c>
      <c r="E209" s="24">
        <f t="shared" si="39"/>
        <v>3.4218289085545722E-2</v>
      </c>
      <c r="F209" s="24">
        <f t="shared" si="40"/>
        <v>3.4327009936766031E-2</v>
      </c>
      <c r="G209" s="24">
        <f t="shared" si="42"/>
        <v>-0.34482758620689657</v>
      </c>
      <c r="H209" s="24">
        <f t="shared" si="41"/>
        <v>-1.1799410029498525E-2</v>
      </c>
    </row>
    <row r="210" spans="1:8" s="25" customFormat="1" x14ac:dyDescent="0.2">
      <c r="A210" s="21"/>
      <c r="B210" s="22" t="s">
        <v>184</v>
      </c>
      <c r="C210" s="23">
        <v>13</v>
      </c>
      <c r="D210" s="23">
        <v>19</v>
      </c>
      <c r="E210" s="24">
        <f t="shared" si="39"/>
        <v>3.8348082595870206E-3</v>
      </c>
      <c r="F210" s="24">
        <f t="shared" si="40"/>
        <v>8.5817524841915079E-3</v>
      </c>
      <c r="G210" s="24">
        <f t="shared" si="42"/>
        <v>0.46153846153846156</v>
      </c>
      <c r="H210" s="24">
        <f t="shared" si="41"/>
        <v>1.7699115044247787E-3</v>
      </c>
    </row>
    <row r="211" spans="1:8" s="25" customFormat="1" x14ac:dyDescent="0.2">
      <c r="A211" s="21"/>
      <c r="B211" s="22" t="s">
        <v>185</v>
      </c>
      <c r="C211" s="23">
        <v>6</v>
      </c>
      <c r="D211" s="23">
        <v>6</v>
      </c>
      <c r="E211" s="24">
        <f t="shared" ref="E211:E241" si="51">+IF(C211=0,"",C211/C$177)</f>
        <v>1.7699115044247787E-3</v>
      </c>
      <c r="F211" s="24">
        <f t="shared" ref="F211:F241" si="52">+IF(D211=0,"",D211/D$177)</f>
        <v>2.7100271002710027E-3</v>
      </c>
      <c r="G211" s="24">
        <f t="shared" si="42"/>
        <v>0</v>
      </c>
      <c r="H211" s="24">
        <f t="shared" ref="H211:H241" si="53">+IF(OR(AND(E211=""),(G211="")),"",E211*G211)</f>
        <v>0</v>
      </c>
    </row>
    <row r="212" spans="1:8" s="25" customFormat="1" x14ac:dyDescent="0.2">
      <c r="A212" s="21"/>
      <c r="B212" s="22" t="s">
        <v>186</v>
      </c>
      <c r="C212" s="23">
        <v>5</v>
      </c>
      <c r="D212" s="23">
        <v>3</v>
      </c>
      <c r="E212" s="24">
        <f t="shared" si="51"/>
        <v>1.4749262536873156E-3</v>
      </c>
      <c r="F212" s="24">
        <f t="shared" si="52"/>
        <v>1.3550135501355014E-3</v>
      </c>
      <c r="G212" s="24">
        <f t="shared" ref="G212:G242" si="54">+IF(AND(C212=0,D212=0)," ",IF(C212=0,1,IF(D212=0,-1,(D212-C212)/C212)))</f>
        <v>-0.4</v>
      </c>
      <c r="H212" s="24">
        <f t="shared" si="53"/>
        <v>-5.8997050147492625E-4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11</v>
      </c>
      <c r="D214" s="23">
        <v>0</v>
      </c>
      <c r="E214" s="24">
        <f t="shared" si="51"/>
        <v>3.2448377581120944E-3</v>
      </c>
      <c r="F214" s="24" t="str">
        <f t="shared" si="52"/>
        <v/>
      </c>
      <c r="G214" s="24">
        <f t="shared" si="54"/>
        <v>-1</v>
      </c>
      <c r="H214" s="24">
        <f t="shared" si="53"/>
        <v>-3.2448377581120944E-3</v>
      </c>
    </row>
    <row r="215" spans="1:8" s="25" customFormat="1" x14ac:dyDescent="0.2">
      <c r="A215" s="21"/>
      <c r="B215" s="22" t="s">
        <v>189</v>
      </c>
      <c r="C215" s="23">
        <v>40</v>
      </c>
      <c r="D215" s="23">
        <v>38</v>
      </c>
      <c r="E215" s="24">
        <f t="shared" si="51"/>
        <v>1.1799410029498525E-2</v>
      </c>
      <c r="F215" s="24">
        <f t="shared" si="52"/>
        <v>1.7163504968383016E-2</v>
      </c>
      <c r="G215" s="24">
        <f t="shared" si="54"/>
        <v>-0.05</v>
      </c>
      <c r="H215" s="24">
        <f t="shared" si="53"/>
        <v>-5.8997050147492625E-4</v>
      </c>
    </row>
    <row r="216" spans="1:8" s="25" customFormat="1" x14ac:dyDescent="0.2">
      <c r="A216" s="21"/>
      <c r="B216" s="22" t="s">
        <v>190</v>
      </c>
      <c r="C216" s="23">
        <v>9</v>
      </c>
      <c r="D216" s="23">
        <v>9</v>
      </c>
      <c r="E216" s="24">
        <f t="shared" si="51"/>
        <v>2.6548672566371681E-3</v>
      </c>
      <c r="F216" s="24">
        <f t="shared" si="52"/>
        <v>4.0650406504065045E-3</v>
      </c>
      <c r="G216" s="24">
        <f t="shared" si="54"/>
        <v>0</v>
      </c>
      <c r="H216" s="24">
        <f t="shared" si="53"/>
        <v>0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1</v>
      </c>
      <c r="E217" s="24" t="str">
        <f t="shared" si="51"/>
        <v/>
      </c>
      <c r="F217" s="24">
        <f t="shared" si="52"/>
        <v>4.5167118337850043E-4</v>
      </c>
      <c r="G217" s="24">
        <f t="shared" si="54"/>
        <v>1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9</v>
      </c>
      <c r="D219" s="23">
        <v>11</v>
      </c>
      <c r="E219" s="24">
        <f t="shared" si="51"/>
        <v>2.6548672566371681E-3</v>
      </c>
      <c r="F219" s="24">
        <f t="shared" si="52"/>
        <v>4.9683830171635048E-3</v>
      </c>
      <c r="G219" s="24">
        <f t="shared" si="54"/>
        <v>0.22222222222222221</v>
      </c>
      <c r="H219" s="24">
        <f t="shared" si="53"/>
        <v>5.8997050147492625E-4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1</v>
      </c>
      <c r="E220" s="24">
        <f t="shared" si="51"/>
        <v>2.9498525073746312E-4</v>
      </c>
      <c r="F220" s="24">
        <f t="shared" si="52"/>
        <v>4.5167118337850043E-4</v>
      </c>
      <c r="G220" s="24">
        <f t="shared" si="54"/>
        <v>0</v>
      </c>
      <c r="H220" s="24">
        <f t="shared" si="53"/>
        <v>0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1</v>
      </c>
      <c r="E222" s="24" t="str">
        <f t="shared" si="51"/>
        <v/>
      </c>
      <c r="F222" s="24">
        <f t="shared" si="52"/>
        <v>4.5167118337850043E-4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35</v>
      </c>
      <c r="D224" s="23">
        <v>56</v>
      </c>
      <c r="E224" s="24">
        <f t="shared" si="51"/>
        <v>1.0324483775811209E-2</v>
      </c>
      <c r="F224" s="24">
        <f t="shared" si="52"/>
        <v>2.5293586269196026E-2</v>
      </c>
      <c r="G224" s="24">
        <f t="shared" si="54"/>
        <v>0.6</v>
      </c>
      <c r="H224" s="24">
        <f t="shared" si="53"/>
        <v>6.1946902654867256E-3</v>
      </c>
    </row>
    <row r="225" spans="1:8" s="25" customFormat="1" x14ac:dyDescent="0.2">
      <c r="A225" s="21"/>
      <c r="B225" s="22" t="s">
        <v>199</v>
      </c>
      <c r="C225" s="23">
        <v>1</v>
      </c>
      <c r="D225" s="23">
        <v>0</v>
      </c>
      <c r="E225" s="24">
        <f t="shared" si="51"/>
        <v>2.9498525073746312E-4</v>
      </c>
      <c r="F225" s="24" t="str">
        <f t="shared" si="52"/>
        <v/>
      </c>
      <c r="G225" s="24">
        <f t="shared" si="54"/>
        <v>-1</v>
      </c>
      <c r="H225" s="24">
        <f t="shared" si="53"/>
        <v>-2.9498525073746312E-4</v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2</v>
      </c>
      <c r="E229" s="24" t="str">
        <f t="shared" si="51"/>
        <v/>
      </c>
      <c r="F229" s="24">
        <f t="shared" si="52"/>
        <v>9.0334236675700087E-4</v>
      </c>
      <c r="G229" s="24">
        <f t="shared" si="54"/>
        <v>1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139</v>
      </c>
      <c r="D231" s="23">
        <v>341</v>
      </c>
      <c r="E231" s="24">
        <f t="shared" si="51"/>
        <v>4.1002949852507374E-2</v>
      </c>
      <c r="F231" s="24">
        <f t="shared" si="52"/>
        <v>0.15401987353206864</v>
      </c>
      <c r="G231" s="24">
        <f t="shared" si="54"/>
        <v>1.4532374100719425</v>
      </c>
      <c r="H231" s="24">
        <f t="shared" si="53"/>
        <v>5.9587020648967551E-2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11</v>
      </c>
      <c r="E232" s="24" t="str">
        <f t="shared" si="51"/>
        <v/>
      </c>
      <c r="F232" s="24">
        <f t="shared" si="52"/>
        <v>4.9683830171635048E-3</v>
      </c>
      <c r="G232" s="24">
        <f t="shared" si="54"/>
        <v>1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1</v>
      </c>
      <c r="E234" s="24" t="str">
        <f t="shared" si="51"/>
        <v/>
      </c>
      <c r="F234" s="24">
        <f t="shared" si="52"/>
        <v>4.5167118337850043E-4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2</v>
      </c>
      <c r="D237" s="23">
        <v>5</v>
      </c>
      <c r="E237" s="24">
        <f t="shared" si="51"/>
        <v>5.8997050147492625E-4</v>
      </c>
      <c r="F237" s="24">
        <f t="shared" si="52"/>
        <v>2.2583559168925021E-3</v>
      </c>
      <c r="G237" s="24">
        <f t="shared" si="54"/>
        <v>1.5</v>
      </c>
      <c r="H237" s="24">
        <f t="shared" si="53"/>
        <v>8.8495575221238937E-4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2</v>
      </c>
      <c r="E239" s="24" t="str">
        <f t="shared" si="51"/>
        <v/>
      </c>
      <c r="F239" s="24">
        <f t="shared" si="52"/>
        <v>9.0334236675700087E-4</v>
      </c>
      <c r="G239" s="24">
        <f t="shared" si="54"/>
        <v>1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2</v>
      </c>
      <c r="D241" s="23">
        <v>26</v>
      </c>
      <c r="E241" s="24">
        <f t="shared" si="51"/>
        <v>5.8997050147492625E-4</v>
      </c>
      <c r="F241" s="24">
        <f t="shared" si="52"/>
        <v>1.1743450767841012E-2</v>
      </c>
      <c r="G241" s="24">
        <f t="shared" si="54"/>
        <v>12</v>
      </c>
      <c r="H241" s="24">
        <f t="shared" si="53"/>
        <v>7.0796460176991149E-3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21</v>
      </c>
      <c r="D244" s="23">
        <v>11</v>
      </c>
      <c r="E244" s="24">
        <f t="shared" si="55"/>
        <v>6.1946902654867256E-3</v>
      </c>
      <c r="F244" s="24">
        <f t="shared" si="56"/>
        <v>4.9683830171635048E-3</v>
      </c>
      <c r="G244" s="24">
        <f t="shared" ref="G244:G275" si="62">+IF(AND(C244=0,D244=0)," ",IF(C244=0,1,IF(D244=0,-1,(D244-C244)/C244)))</f>
        <v>-0.47619047619047616</v>
      </c>
      <c r="H244" s="24">
        <f t="shared" si="57"/>
        <v>-2.9498525073746312E-3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3</v>
      </c>
      <c r="D247" s="23">
        <v>13</v>
      </c>
      <c r="E247" s="24">
        <f t="shared" si="55"/>
        <v>8.8495575221238937E-4</v>
      </c>
      <c r="F247" s="24">
        <f t="shared" si="56"/>
        <v>5.871725383920506E-3</v>
      </c>
      <c r="G247" s="24">
        <f t="shared" si="62"/>
        <v>3.3333333333333335</v>
      </c>
      <c r="H247" s="24">
        <f t="shared" si="57"/>
        <v>2.9498525073746312E-3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2</v>
      </c>
      <c r="D249" s="23">
        <v>2</v>
      </c>
      <c r="E249" s="24">
        <f t="shared" si="55"/>
        <v>5.8997050147492625E-4</v>
      </c>
      <c r="F249" s="24">
        <f t="shared" si="56"/>
        <v>9.0334236675700087E-4</v>
      </c>
      <c r="G249" s="24">
        <f t="shared" si="62"/>
        <v>0</v>
      </c>
      <c r="H249" s="24">
        <f t="shared" si="57"/>
        <v>0</v>
      </c>
    </row>
    <row r="250" spans="1:8" s="25" customFormat="1" x14ac:dyDescent="0.2">
      <c r="A250" s="21"/>
      <c r="B250" s="22" t="s">
        <v>220</v>
      </c>
      <c r="C250" s="23">
        <v>13</v>
      </c>
      <c r="D250" s="23">
        <v>13</v>
      </c>
      <c r="E250" s="24">
        <f t="shared" si="55"/>
        <v>3.8348082595870206E-3</v>
      </c>
      <c r="F250" s="24">
        <f t="shared" si="56"/>
        <v>5.871725383920506E-3</v>
      </c>
      <c r="G250" s="24">
        <f t="shared" si="62"/>
        <v>0</v>
      </c>
      <c r="H250" s="24">
        <f t="shared" si="57"/>
        <v>0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2</v>
      </c>
      <c r="D252" s="23">
        <v>0</v>
      </c>
      <c r="E252" s="24">
        <f t="shared" si="55"/>
        <v>5.8997050147492625E-4</v>
      </c>
      <c r="F252" s="24" t="str">
        <f t="shared" si="56"/>
        <v/>
      </c>
      <c r="G252" s="24">
        <f t="shared" si="62"/>
        <v>-1</v>
      </c>
      <c r="H252" s="24">
        <f t="shared" si="57"/>
        <v>-5.8997050147492625E-4</v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4</v>
      </c>
      <c r="D254" s="23">
        <v>2</v>
      </c>
      <c r="E254" s="24">
        <f t="shared" si="55"/>
        <v>1.1799410029498525E-3</v>
      </c>
      <c r="F254" s="24">
        <f t="shared" si="56"/>
        <v>9.0334236675700087E-4</v>
      </c>
      <c r="G254" s="24">
        <f t="shared" si="62"/>
        <v>-0.5</v>
      </c>
      <c r="H254" s="24">
        <f t="shared" si="57"/>
        <v>-5.8997050147492625E-4</v>
      </c>
    </row>
    <row r="255" spans="1:8" s="25" customFormat="1" x14ac:dyDescent="0.2">
      <c r="A255" s="21"/>
      <c r="B255" s="22" t="s">
        <v>225</v>
      </c>
      <c r="C255" s="23">
        <v>3</v>
      </c>
      <c r="D255" s="23">
        <v>4</v>
      </c>
      <c r="E255" s="24">
        <f t="shared" si="55"/>
        <v>8.8495575221238937E-4</v>
      </c>
      <c r="F255" s="24">
        <f t="shared" si="56"/>
        <v>1.8066847335140017E-3</v>
      </c>
      <c r="G255" s="24">
        <f t="shared" si="62"/>
        <v>0.33333333333333331</v>
      </c>
      <c r="H255" s="24">
        <f t="shared" si="57"/>
        <v>2.9498525073746312E-4</v>
      </c>
    </row>
    <row r="256" spans="1:8" s="25" customFormat="1" x14ac:dyDescent="0.2">
      <c r="A256" s="21"/>
      <c r="B256" s="22" t="s">
        <v>226</v>
      </c>
      <c r="C256" s="23">
        <v>2</v>
      </c>
      <c r="D256" s="23">
        <v>3</v>
      </c>
      <c r="E256" s="24">
        <f t="shared" si="55"/>
        <v>5.8997050147492625E-4</v>
      </c>
      <c r="F256" s="24">
        <f t="shared" si="56"/>
        <v>1.3550135501355014E-3</v>
      </c>
      <c r="G256" s="24">
        <f t="shared" si="62"/>
        <v>0.5</v>
      </c>
      <c r="H256" s="24">
        <f t="shared" si="57"/>
        <v>2.9498525073746312E-4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1</v>
      </c>
      <c r="D259" s="23">
        <v>7</v>
      </c>
      <c r="E259" s="24">
        <f t="shared" si="55"/>
        <v>2.9498525073746312E-4</v>
      </c>
      <c r="F259" s="24">
        <f t="shared" si="56"/>
        <v>3.1616982836495033E-3</v>
      </c>
      <c r="G259" s="24">
        <f t="shared" si="62"/>
        <v>6</v>
      </c>
      <c r="H259" s="24">
        <f t="shared" si="57"/>
        <v>1.7699115044247787E-3</v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2</v>
      </c>
      <c r="E260" s="24" t="str">
        <f t="shared" si="55"/>
        <v/>
      </c>
      <c r="F260" s="24">
        <f t="shared" si="56"/>
        <v>9.0334236675700087E-4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1</v>
      </c>
      <c r="E261" s="24" t="str">
        <f t="shared" si="55"/>
        <v/>
      </c>
      <c r="F261" s="24">
        <f t="shared" si="56"/>
        <v>4.5167118337850043E-4</v>
      </c>
      <c r="G261" s="24">
        <f t="shared" si="62"/>
        <v>1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1</v>
      </c>
      <c r="D262" s="23">
        <v>0</v>
      </c>
      <c r="E262" s="24">
        <f t="shared" si="55"/>
        <v>2.9498525073746312E-4</v>
      </c>
      <c r="F262" s="24" t="str">
        <f t="shared" si="56"/>
        <v/>
      </c>
      <c r="G262" s="24">
        <f t="shared" si="62"/>
        <v>-1</v>
      </c>
      <c r="H262" s="24">
        <f t="shared" si="57"/>
        <v>-2.9498525073746312E-4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1</v>
      </c>
      <c r="D264" s="23">
        <v>0</v>
      </c>
      <c r="E264" s="24">
        <f t="shared" si="55"/>
        <v>2.9498525073746312E-4</v>
      </c>
      <c r="F264" s="24" t="str">
        <f t="shared" si="56"/>
        <v/>
      </c>
      <c r="G264" s="24">
        <f t="shared" si="62"/>
        <v>-1</v>
      </c>
      <c r="H264" s="24">
        <f t="shared" si="57"/>
        <v>-2.9498525073746312E-4</v>
      </c>
    </row>
    <row r="265" spans="1:8" s="25" customFormat="1" ht="25.5" x14ac:dyDescent="0.2">
      <c r="A265" s="21"/>
      <c r="B265" s="22" t="s">
        <v>234</v>
      </c>
      <c r="C265" s="23">
        <v>6</v>
      </c>
      <c r="D265" s="23">
        <v>6</v>
      </c>
      <c r="E265" s="24">
        <f t="shared" si="55"/>
        <v>1.7699115044247787E-3</v>
      </c>
      <c r="F265" s="24">
        <f t="shared" si="56"/>
        <v>2.7100271002710027E-3</v>
      </c>
      <c r="G265" s="24">
        <f t="shared" si="62"/>
        <v>0</v>
      </c>
      <c r="H265" s="24">
        <f t="shared" si="57"/>
        <v>0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1</v>
      </c>
      <c r="E266" s="24" t="str">
        <f t="shared" si="55"/>
        <v/>
      </c>
      <c r="F266" s="24">
        <f t="shared" si="56"/>
        <v>4.5167118337850043E-4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1</v>
      </c>
      <c r="D267" s="23">
        <v>1</v>
      </c>
      <c r="E267" s="24">
        <f t="shared" si="55"/>
        <v>2.9498525073746312E-4</v>
      </c>
      <c r="F267" s="24">
        <f t="shared" si="56"/>
        <v>4.5167118337850043E-4</v>
      </c>
      <c r="G267" s="24">
        <f t="shared" si="62"/>
        <v>0</v>
      </c>
      <c r="H267" s="24">
        <f t="shared" si="57"/>
        <v>0</v>
      </c>
    </row>
    <row r="268" spans="1:8" s="25" customFormat="1" x14ac:dyDescent="0.2">
      <c r="A268" s="21"/>
      <c r="B268" s="22" t="s">
        <v>237</v>
      </c>
      <c r="C268" s="23">
        <v>2</v>
      </c>
      <c r="D268" s="23">
        <v>0</v>
      </c>
      <c r="E268" s="24">
        <f t="shared" si="55"/>
        <v>5.8997050147492625E-4</v>
      </c>
      <c r="F268" s="24" t="str">
        <f t="shared" si="56"/>
        <v/>
      </c>
      <c r="G268" s="24">
        <f t="shared" si="62"/>
        <v>-1</v>
      </c>
      <c r="H268" s="24">
        <f t="shared" si="57"/>
        <v>-5.8997050147492625E-4</v>
      </c>
    </row>
    <row r="269" spans="1:8" s="25" customFormat="1" x14ac:dyDescent="0.2">
      <c r="A269" s="21"/>
      <c r="B269" s="22" t="s">
        <v>238</v>
      </c>
      <c r="C269" s="23">
        <v>1</v>
      </c>
      <c r="D269" s="23">
        <v>0</v>
      </c>
      <c r="E269" s="24">
        <f t="shared" si="55"/>
        <v>2.9498525073746312E-4</v>
      </c>
      <c r="F269" s="24" t="str">
        <f t="shared" si="56"/>
        <v/>
      </c>
      <c r="G269" s="24">
        <f t="shared" si="62"/>
        <v>-1</v>
      </c>
      <c r="H269" s="24">
        <f t="shared" si="57"/>
        <v>-2.9498525073746312E-4</v>
      </c>
    </row>
    <row r="270" spans="1:8" s="25" customFormat="1" x14ac:dyDescent="0.2">
      <c r="A270" s="21"/>
      <c r="B270" s="22" t="s">
        <v>239</v>
      </c>
      <c r="C270" s="23">
        <v>62</v>
      </c>
      <c r="D270" s="23">
        <v>13</v>
      </c>
      <c r="E270" s="24">
        <f t="shared" si="55"/>
        <v>1.8289085545722714E-2</v>
      </c>
      <c r="F270" s="24">
        <f t="shared" si="56"/>
        <v>5.871725383920506E-3</v>
      </c>
      <c r="G270" s="24">
        <f t="shared" si="62"/>
        <v>-0.79032258064516125</v>
      </c>
      <c r="H270" s="24">
        <f t="shared" si="57"/>
        <v>-1.4454277286135693E-2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1</v>
      </c>
      <c r="E271" s="24" t="str">
        <f t="shared" si="55"/>
        <v/>
      </c>
      <c r="F271" s="24">
        <f t="shared" si="56"/>
        <v>4.5167118337850043E-4</v>
      </c>
      <c r="G271" s="24">
        <f t="shared" si="62"/>
        <v>1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1</v>
      </c>
      <c r="E272" s="24" t="str">
        <f t="shared" si="55"/>
        <v/>
      </c>
      <c r="F272" s="24">
        <f t="shared" si="56"/>
        <v>4.5167118337850043E-4</v>
      </c>
      <c r="G272" s="24">
        <f t="shared" si="62"/>
        <v>1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3</v>
      </c>
      <c r="E273" s="24" t="str">
        <f t="shared" si="55"/>
        <v/>
      </c>
      <c r="F273" s="24">
        <f t="shared" si="56"/>
        <v>1.3550135501355014E-3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2</v>
      </c>
      <c r="E274" s="24" t="str">
        <f t="shared" si="55"/>
        <v/>
      </c>
      <c r="F274" s="24">
        <f t="shared" si="56"/>
        <v>9.0334236675700087E-4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2</v>
      </c>
      <c r="E275" s="24" t="str">
        <f t="shared" ref="E275:E306" si="63">+IF(C275=0,"",C275/C$177)</f>
        <v/>
      </c>
      <c r="F275" s="24">
        <f t="shared" ref="F275:F306" si="64">+IF(D275=0,"",D275/D$177)</f>
        <v>9.0334236675700087E-4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4</v>
      </c>
      <c r="E276" s="24">
        <f t="shared" si="63"/>
        <v>2.9498525073746312E-4</v>
      </c>
      <c r="F276" s="24">
        <f t="shared" si="64"/>
        <v>1.8066847335140017E-3</v>
      </c>
      <c r="G276" s="24">
        <f t="shared" ref="G276:G307" si="66">+IF(AND(C276=0,D276=0)," ",IF(C276=0,1,IF(D276=0,-1,(D276-C276)/C276)))</f>
        <v>3</v>
      </c>
      <c r="H276" s="24">
        <f t="shared" si="65"/>
        <v>8.8495575221238937E-4</v>
      </c>
    </row>
    <row r="277" spans="1:8" s="25" customFormat="1" x14ac:dyDescent="0.2">
      <c r="A277" s="21"/>
      <c r="B277" s="22" t="s">
        <v>246</v>
      </c>
      <c r="C277" s="23">
        <v>28</v>
      </c>
      <c r="D277" s="23">
        <v>15</v>
      </c>
      <c r="E277" s="24">
        <f t="shared" si="63"/>
        <v>8.2595870206489674E-3</v>
      </c>
      <c r="F277" s="24">
        <f t="shared" si="64"/>
        <v>6.7750677506775072E-3</v>
      </c>
      <c r="G277" s="24">
        <f t="shared" si="66"/>
        <v>-0.4642857142857143</v>
      </c>
      <c r="H277" s="24">
        <f t="shared" si="65"/>
        <v>-3.8348082595870206E-3</v>
      </c>
    </row>
    <row r="278" spans="1:8" s="25" customFormat="1" x14ac:dyDescent="0.2">
      <c r="A278" s="21"/>
      <c r="B278" s="22" t="s">
        <v>247</v>
      </c>
      <c r="C278" s="23">
        <v>1</v>
      </c>
      <c r="D278" s="23">
        <v>0</v>
      </c>
      <c r="E278" s="24">
        <f t="shared" si="63"/>
        <v>2.9498525073746312E-4</v>
      </c>
      <c r="F278" s="24" t="str">
        <f t="shared" si="64"/>
        <v/>
      </c>
      <c r="G278" s="24">
        <f t="shared" si="66"/>
        <v>-1</v>
      </c>
      <c r="H278" s="24">
        <f t="shared" si="65"/>
        <v>-2.9498525073746312E-4</v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2</v>
      </c>
      <c r="E279" s="24" t="str">
        <f t="shared" si="63"/>
        <v/>
      </c>
      <c r="F279" s="24">
        <f t="shared" si="64"/>
        <v>9.0334236675700087E-4</v>
      </c>
      <c r="G279" s="24">
        <f t="shared" si="66"/>
        <v>1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1</v>
      </c>
      <c r="E280" s="24" t="str">
        <f t="shared" si="63"/>
        <v/>
      </c>
      <c r="F280" s="24">
        <f t="shared" si="64"/>
        <v>4.5167118337850043E-4</v>
      </c>
      <c r="G280" s="24">
        <f t="shared" si="66"/>
        <v>1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</v>
      </c>
      <c r="D281" s="23">
        <v>2</v>
      </c>
      <c r="E281" s="24">
        <f t="shared" si="63"/>
        <v>2.9498525073746312E-4</v>
      </c>
      <c r="F281" s="24">
        <f t="shared" si="64"/>
        <v>9.0334236675700087E-4</v>
      </c>
      <c r="G281" s="24">
        <f t="shared" si="66"/>
        <v>1</v>
      </c>
      <c r="H281" s="24">
        <f t="shared" si="65"/>
        <v>2.9498525073746312E-4</v>
      </c>
    </row>
    <row r="282" spans="1:8" s="25" customFormat="1" ht="25.5" x14ac:dyDescent="0.2">
      <c r="A282" s="21"/>
      <c r="B282" s="22" t="s">
        <v>251</v>
      </c>
      <c r="C282" s="23">
        <v>42</v>
      </c>
      <c r="D282" s="23">
        <v>50</v>
      </c>
      <c r="E282" s="24">
        <f t="shared" si="63"/>
        <v>1.2389380530973451E-2</v>
      </c>
      <c r="F282" s="24">
        <f t="shared" si="64"/>
        <v>2.2583559168925023E-2</v>
      </c>
      <c r="G282" s="24">
        <f t="shared" si="66"/>
        <v>0.19047619047619047</v>
      </c>
      <c r="H282" s="24">
        <f t="shared" si="65"/>
        <v>2.359882005899705E-3</v>
      </c>
    </row>
    <row r="283" spans="1:8" s="25" customFormat="1" x14ac:dyDescent="0.2">
      <c r="A283" s="21"/>
      <c r="B283" s="22" t="s">
        <v>252</v>
      </c>
      <c r="C283" s="23">
        <v>4</v>
      </c>
      <c r="D283" s="23">
        <v>2</v>
      </c>
      <c r="E283" s="24">
        <f t="shared" si="63"/>
        <v>1.1799410029498525E-3</v>
      </c>
      <c r="F283" s="24">
        <f t="shared" si="64"/>
        <v>9.0334236675700087E-4</v>
      </c>
      <c r="G283" s="24">
        <f t="shared" si="66"/>
        <v>-0.5</v>
      </c>
      <c r="H283" s="24">
        <f t="shared" si="65"/>
        <v>-5.8997050147492625E-4</v>
      </c>
    </row>
    <row r="284" spans="1:8" s="25" customFormat="1" x14ac:dyDescent="0.2">
      <c r="A284" s="21"/>
      <c r="B284" s="22" t="s">
        <v>253</v>
      </c>
      <c r="C284" s="23">
        <v>1</v>
      </c>
      <c r="D284" s="23">
        <v>10</v>
      </c>
      <c r="E284" s="24">
        <f t="shared" si="63"/>
        <v>2.9498525073746312E-4</v>
      </c>
      <c r="F284" s="24">
        <f t="shared" si="64"/>
        <v>4.5167118337850042E-3</v>
      </c>
      <c r="G284" s="24">
        <f t="shared" si="66"/>
        <v>9</v>
      </c>
      <c r="H284" s="24">
        <f t="shared" si="65"/>
        <v>2.6548672566371681E-3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1</v>
      </c>
      <c r="E286" s="24" t="str">
        <f t="shared" si="63"/>
        <v/>
      </c>
      <c r="F286" s="24">
        <f t="shared" si="64"/>
        <v>4.5167118337850043E-4</v>
      </c>
      <c r="G286" s="24">
        <f t="shared" si="66"/>
        <v>1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4</v>
      </c>
      <c r="D288" s="23">
        <v>4</v>
      </c>
      <c r="E288" s="24">
        <f t="shared" si="63"/>
        <v>1.1799410029498525E-3</v>
      </c>
      <c r="F288" s="24">
        <f t="shared" si="64"/>
        <v>1.8066847335140017E-3</v>
      </c>
      <c r="G288" s="24">
        <f t="shared" si="66"/>
        <v>0</v>
      </c>
      <c r="H288" s="24">
        <f t="shared" si="65"/>
        <v>0</v>
      </c>
    </row>
    <row r="289" spans="1:8" s="25" customFormat="1" x14ac:dyDescent="0.2">
      <c r="A289" s="21"/>
      <c r="B289" s="22" t="s">
        <v>258</v>
      </c>
      <c r="C289" s="23">
        <v>6</v>
      </c>
      <c r="D289" s="23">
        <v>2</v>
      </c>
      <c r="E289" s="24">
        <f t="shared" si="63"/>
        <v>1.7699115044247787E-3</v>
      </c>
      <c r="F289" s="24">
        <f t="shared" si="64"/>
        <v>9.0334236675700087E-4</v>
      </c>
      <c r="G289" s="24">
        <f t="shared" si="66"/>
        <v>-0.66666666666666663</v>
      </c>
      <c r="H289" s="24">
        <f t="shared" si="65"/>
        <v>-1.1799410029498525E-3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1</v>
      </c>
      <c r="E290" s="24" t="str">
        <f t="shared" si="63"/>
        <v/>
      </c>
      <c r="F290" s="24">
        <f t="shared" si="64"/>
        <v>4.5167118337850043E-4</v>
      </c>
      <c r="G290" s="24">
        <f t="shared" si="66"/>
        <v>1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34</v>
      </c>
      <c r="D292" s="23">
        <v>6</v>
      </c>
      <c r="E292" s="24">
        <f t="shared" si="63"/>
        <v>1.0029498525073746E-2</v>
      </c>
      <c r="F292" s="24">
        <f t="shared" si="64"/>
        <v>2.7100271002710027E-3</v>
      </c>
      <c r="G292" s="24">
        <f t="shared" si="66"/>
        <v>-0.82352941176470584</v>
      </c>
      <c r="H292" s="24">
        <f t="shared" si="65"/>
        <v>-8.2595870206489674E-3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34</v>
      </c>
      <c r="D294" s="23">
        <v>30</v>
      </c>
      <c r="E294" s="24">
        <f t="shared" si="63"/>
        <v>1.0029498525073746E-2</v>
      </c>
      <c r="F294" s="24">
        <f t="shared" si="64"/>
        <v>1.3550135501355014E-2</v>
      </c>
      <c r="G294" s="24">
        <f t="shared" si="66"/>
        <v>-0.11764705882352941</v>
      </c>
      <c r="H294" s="24">
        <f t="shared" si="65"/>
        <v>-1.1799410029498525E-3</v>
      </c>
    </row>
    <row r="295" spans="1:8" s="25" customFormat="1" x14ac:dyDescent="0.2">
      <c r="A295" s="21"/>
      <c r="B295" s="22" t="s">
        <v>264</v>
      </c>
      <c r="C295" s="23">
        <v>26</v>
      </c>
      <c r="D295" s="23">
        <v>13</v>
      </c>
      <c r="E295" s="24">
        <f t="shared" si="63"/>
        <v>7.6696165191740412E-3</v>
      </c>
      <c r="F295" s="24">
        <f t="shared" si="64"/>
        <v>5.871725383920506E-3</v>
      </c>
      <c r="G295" s="24">
        <f t="shared" si="66"/>
        <v>-0.5</v>
      </c>
      <c r="H295" s="24">
        <f t="shared" si="65"/>
        <v>-3.8348082595870206E-3</v>
      </c>
    </row>
    <row r="296" spans="1:8" s="25" customFormat="1" x14ac:dyDescent="0.2">
      <c r="A296" s="21"/>
      <c r="B296" s="22" t="s">
        <v>654</v>
      </c>
      <c r="C296" s="23">
        <v>44</v>
      </c>
      <c r="D296" s="23">
        <v>3</v>
      </c>
      <c r="E296" s="24">
        <f t="shared" si="63"/>
        <v>1.2979351032448377E-2</v>
      </c>
      <c r="F296" s="24">
        <f t="shared" si="64"/>
        <v>1.3550135501355014E-3</v>
      </c>
      <c r="G296" s="24">
        <f t="shared" si="66"/>
        <v>-0.93181818181818177</v>
      </c>
      <c r="H296" s="24">
        <f t="shared" si="65"/>
        <v>-1.2094395280235988E-2</v>
      </c>
    </row>
    <row r="297" spans="1:8" s="25" customFormat="1" x14ac:dyDescent="0.2">
      <c r="A297" s="21"/>
      <c r="B297" s="22" t="s">
        <v>265</v>
      </c>
      <c r="C297" s="23">
        <v>4</v>
      </c>
      <c r="D297" s="23">
        <v>1</v>
      </c>
      <c r="E297" s="24">
        <f t="shared" si="63"/>
        <v>1.1799410029498525E-3</v>
      </c>
      <c r="F297" s="24">
        <f t="shared" si="64"/>
        <v>4.5167118337850043E-4</v>
      </c>
      <c r="G297" s="24">
        <f t="shared" si="66"/>
        <v>-0.75</v>
      </c>
      <c r="H297" s="24">
        <f t="shared" si="65"/>
        <v>-8.8495575221238937E-4</v>
      </c>
    </row>
    <row r="298" spans="1:8" s="25" customFormat="1" x14ac:dyDescent="0.2">
      <c r="A298" s="21"/>
      <c r="B298" s="22" t="s">
        <v>266</v>
      </c>
      <c r="C298" s="23">
        <v>20</v>
      </c>
      <c r="D298" s="23">
        <v>2</v>
      </c>
      <c r="E298" s="24">
        <f t="shared" si="63"/>
        <v>5.8997050147492625E-3</v>
      </c>
      <c r="F298" s="24">
        <f t="shared" si="64"/>
        <v>9.0334236675700087E-4</v>
      </c>
      <c r="G298" s="24">
        <f t="shared" si="66"/>
        <v>-0.9</v>
      </c>
      <c r="H298" s="24">
        <f t="shared" si="65"/>
        <v>-5.3097345132743362E-3</v>
      </c>
    </row>
    <row r="299" spans="1:8" s="25" customFormat="1" ht="25.5" x14ac:dyDescent="0.2">
      <c r="A299" s="21"/>
      <c r="B299" s="22" t="s">
        <v>267</v>
      </c>
      <c r="C299" s="23">
        <v>1</v>
      </c>
      <c r="D299" s="23">
        <v>3</v>
      </c>
      <c r="E299" s="24">
        <f t="shared" si="63"/>
        <v>2.9498525073746312E-4</v>
      </c>
      <c r="F299" s="24">
        <f t="shared" si="64"/>
        <v>1.3550135501355014E-3</v>
      </c>
      <c r="G299" s="24">
        <f t="shared" si="66"/>
        <v>2</v>
      </c>
      <c r="H299" s="24">
        <f t="shared" si="65"/>
        <v>5.8997050147492625E-4</v>
      </c>
    </row>
    <row r="300" spans="1:8" s="25" customFormat="1" x14ac:dyDescent="0.2">
      <c r="A300" s="21"/>
      <c r="B300" s="22" t="s">
        <v>268</v>
      </c>
      <c r="C300" s="23">
        <v>2</v>
      </c>
      <c r="D300" s="23">
        <v>10</v>
      </c>
      <c r="E300" s="24">
        <f t="shared" si="63"/>
        <v>5.8997050147492625E-4</v>
      </c>
      <c r="F300" s="24">
        <f t="shared" si="64"/>
        <v>4.5167118337850042E-3</v>
      </c>
      <c r="G300" s="24">
        <f t="shared" si="66"/>
        <v>4</v>
      </c>
      <c r="H300" s="24">
        <f t="shared" si="65"/>
        <v>2.359882005899705E-3</v>
      </c>
    </row>
    <row r="301" spans="1:8" s="25" customFormat="1" x14ac:dyDescent="0.2">
      <c r="A301" s="21"/>
      <c r="B301" s="22" t="s">
        <v>629</v>
      </c>
      <c r="C301" s="23">
        <v>1</v>
      </c>
      <c r="D301" s="23">
        <v>0</v>
      </c>
      <c r="E301" s="24">
        <f t="shared" si="63"/>
        <v>2.9498525073746312E-4</v>
      </c>
      <c r="F301" s="24" t="str">
        <f t="shared" si="64"/>
        <v/>
      </c>
      <c r="G301" s="24">
        <f t="shared" si="66"/>
        <v>-1</v>
      </c>
      <c r="H301" s="24">
        <f t="shared" si="65"/>
        <v>-2.9498525073746312E-4</v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2</v>
      </c>
      <c r="D303" s="23">
        <v>0</v>
      </c>
      <c r="E303" s="24">
        <f t="shared" si="63"/>
        <v>5.8997050147492625E-4</v>
      </c>
      <c r="F303" s="24" t="str">
        <f t="shared" si="64"/>
        <v/>
      </c>
      <c r="G303" s="24">
        <f t="shared" si="66"/>
        <v>-1</v>
      </c>
      <c r="H303" s="24">
        <f t="shared" si="65"/>
        <v>-5.8997050147492625E-4</v>
      </c>
    </row>
    <row r="304" spans="1:8" s="25" customFormat="1" ht="25.5" x14ac:dyDescent="0.2">
      <c r="A304" s="21"/>
      <c r="B304" s="22" t="s">
        <v>271</v>
      </c>
      <c r="C304" s="23">
        <v>1</v>
      </c>
      <c r="D304" s="23">
        <v>0</v>
      </c>
      <c r="E304" s="24">
        <f t="shared" si="63"/>
        <v>2.9498525073746312E-4</v>
      </c>
      <c r="F304" s="24" t="str">
        <f t="shared" si="64"/>
        <v/>
      </c>
      <c r="G304" s="24">
        <f t="shared" si="66"/>
        <v>-1</v>
      </c>
      <c r="H304" s="24">
        <f t="shared" si="65"/>
        <v>-2.9498525073746312E-4</v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12</v>
      </c>
      <c r="D306" s="23">
        <v>6</v>
      </c>
      <c r="E306" s="24">
        <f t="shared" si="63"/>
        <v>3.5398230088495575E-3</v>
      </c>
      <c r="F306" s="24">
        <f t="shared" si="64"/>
        <v>2.7100271002710027E-3</v>
      </c>
      <c r="G306" s="24">
        <f t="shared" si="66"/>
        <v>-0.5</v>
      </c>
      <c r="H306" s="24">
        <f t="shared" si="65"/>
        <v>-1.7699115044247787E-3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1</v>
      </c>
      <c r="E307" s="24" t="str">
        <f t="shared" ref="E307:E338" si="67">+IF(C307=0,"",C307/C$177)</f>
        <v/>
      </c>
      <c r="F307" s="24">
        <f t="shared" ref="F307:F338" si="68">+IF(D307=0,"",D307/D$177)</f>
        <v>4.5167118337850043E-4</v>
      </c>
      <c r="G307" s="24">
        <f t="shared" si="66"/>
        <v>1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4</v>
      </c>
      <c r="D308" s="23">
        <v>3</v>
      </c>
      <c r="E308" s="24">
        <f t="shared" si="67"/>
        <v>1.1799410029498525E-3</v>
      </c>
      <c r="F308" s="24">
        <f t="shared" si="68"/>
        <v>1.3550135501355014E-3</v>
      </c>
      <c r="G308" s="24">
        <f t="shared" ref="G308:G339" si="70">+IF(AND(C308=0,D308=0)," ",IF(C308=0,1,IF(D308=0,-1,(D308-C308)/C308)))</f>
        <v>-0.25</v>
      </c>
      <c r="H308" s="24">
        <f t="shared" si="69"/>
        <v>-2.9498525073746312E-4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1</v>
      </c>
      <c r="E310" s="24" t="str">
        <f t="shared" si="67"/>
        <v/>
      </c>
      <c r="F310" s="24">
        <f t="shared" si="68"/>
        <v>4.5167118337850043E-4</v>
      </c>
      <c r="G310" s="24">
        <f t="shared" si="70"/>
        <v>1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40</v>
      </c>
      <c r="D311" s="23">
        <v>22</v>
      </c>
      <c r="E311" s="24">
        <f t="shared" si="67"/>
        <v>1.1799410029498525E-2</v>
      </c>
      <c r="F311" s="24">
        <f t="shared" si="68"/>
        <v>9.9367660343270096E-3</v>
      </c>
      <c r="G311" s="24">
        <f t="shared" si="70"/>
        <v>-0.45</v>
      </c>
      <c r="H311" s="24">
        <f t="shared" si="69"/>
        <v>-5.3097345132743362E-3</v>
      </c>
    </row>
    <row r="312" spans="1:8" s="25" customFormat="1" x14ac:dyDescent="0.2">
      <c r="A312" s="21"/>
      <c r="B312" s="22" t="s">
        <v>279</v>
      </c>
      <c r="C312" s="23">
        <v>3</v>
      </c>
      <c r="D312" s="23">
        <v>3</v>
      </c>
      <c r="E312" s="24">
        <f t="shared" si="67"/>
        <v>8.8495575221238937E-4</v>
      </c>
      <c r="F312" s="24">
        <f t="shared" si="68"/>
        <v>1.3550135501355014E-3</v>
      </c>
      <c r="G312" s="24">
        <f t="shared" si="70"/>
        <v>0</v>
      </c>
      <c r="H312" s="24">
        <f t="shared" si="69"/>
        <v>0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271</v>
      </c>
      <c r="D314" s="23">
        <v>357</v>
      </c>
      <c r="E314" s="24">
        <f t="shared" si="67"/>
        <v>7.9941002949852513E-2</v>
      </c>
      <c r="F314" s="24">
        <f t="shared" si="68"/>
        <v>0.16124661246612465</v>
      </c>
      <c r="G314" s="24">
        <f t="shared" si="70"/>
        <v>0.31734317343173429</v>
      </c>
      <c r="H314" s="24">
        <f t="shared" si="69"/>
        <v>2.5368731563421829E-2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1</v>
      </c>
      <c r="E316" s="24" t="str">
        <f t="shared" si="67"/>
        <v/>
      </c>
      <c r="F316" s="24">
        <f t="shared" si="68"/>
        <v>4.5167118337850043E-4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1</v>
      </c>
      <c r="E319" s="24" t="str">
        <f t="shared" si="67"/>
        <v/>
      </c>
      <c r="F319" s="24">
        <f t="shared" si="68"/>
        <v>4.5167118337850043E-4</v>
      </c>
      <c r="G319" s="24">
        <f t="shared" si="70"/>
        <v>1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1</v>
      </c>
      <c r="E322" s="24" t="str">
        <f t="shared" si="67"/>
        <v/>
      </c>
      <c r="F322" s="24">
        <f t="shared" si="68"/>
        <v>4.5167118337850043E-4</v>
      </c>
      <c r="G322" s="24">
        <f t="shared" si="70"/>
        <v>1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4</v>
      </c>
      <c r="D323" s="23">
        <v>1</v>
      </c>
      <c r="E323" s="24">
        <f t="shared" si="67"/>
        <v>1.1799410029498525E-3</v>
      </c>
      <c r="F323" s="24">
        <f t="shared" si="68"/>
        <v>4.5167118337850043E-4</v>
      </c>
      <c r="G323" s="24">
        <f t="shared" si="70"/>
        <v>-0.75</v>
      </c>
      <c r="H323" s="24">
        <f t="shared" si="69"/>
        <v>-8.8495575221238937E-4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12</v>
      </c>
      <c r="D325" s="23">
        <v>17</v>
      </c>
      <c r="E325" s="24">
        <f t="shared" si="67"/>
        <v>3.5398230088495575E-3</v>
      </c>
      <c r="F325" s="24">
        <f t="shared" si="68"/>
        <v>7.6784101174345075E-3</v>
      </c>
      <c r="G325" s="24">
        <f t="shared" si="70"/>
        <v>0.41666666666666669</v>
      </c>
      <c r="H325" s="24">
        <f t="shared" si="69"/>
        <v>1.4749262536873156E-3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1</v>
      </c>
      <c r="D327" s="23">
        <v>1</v>
      </c>
      <c r="E327" s="24">
        <f t="shared" si="67"/>
        <v>2.9498525073746312E-4</v>
      </c>
      <c r="F327" s="24">
        <f t="shared" si="68"/>
        <v>4.5167118337850043E-4</v>
      </c>
      <c r="G327" s="24">
        <f t="shared" si="70"/>
        <v>0</v>
      </c>
      <c r="H327" s="24">
        <f t="shared" si="69"/>
        <v>0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1</v>
      </c>
      <c r="D329" s="23">
        <v>0</v>
      </c>
      <c r="E329" s="24">
        <f t="shared" si="67"/>
        <v>2.9498525073746312E-4</v>
      </c>
      <c r="F329" s="24" t="str">
        <f t="shared" si="68"/>
        <v/>
      </c>
      <c r="G329" s="24">
        <f t="shared" si="70"/>
        <v>-1</v>
      </c>
      <c r="H329" s="24">
        <f t="shared" si="69"/>
        <v>-2.9498525073746312E-4</v>
      </c>
    </row>
    <row r="330" spans="1:8" s="25" customFormat="1" ht="25.5" x14ac:dyDescent="0.2">
      <c r="A330" s="21"/>
      <c r="B330" s="22" t="s">
        <v>630</v>
      </c>
      <c r="C330" s="23">
        <v>9</v>
      </c>
      <c r="D330" s="23">
        <v>118</v>
      </c>
      <c r="E330" s="24">
        <f t="shared" si="67"/>
        <v>2.6548672566371681E-3</v>
      </c>
      <c r="F330" s="24">
        <f t="shared" si="68"/>
        <v>5.3297199638663056E-2</v>
      </c>
      <c r="G330" s="24">
        <f t="shared" si="70"/>
        <v>12.111111111111111</v>
      </c>
      <c r="H330" s="24">
        <f t="shared" si="69"/>
        <v>3.215339233038348E-2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280</v>
      </c>
      <c r="D334" s="23">
        <v>2</v>
      </c>
      <c r="E334" s="24">
        <f t="shared" si="67"/>
        <v>8.2595870206489674E-2</v>
      </c>
      <c r="F334" s="24">
        <f t="shared" si="68"/>
        <v>9.0334236675700087E-4</v>
      </c>
      <c r="G334" s="24">
        <f t="shared" si="70"/>
        <v>-0.99285714285714288</v>
      </c>
      <c r="H334" s="24">
        <f t="shared" si="69"/>
        <v>-8.2005899705014748E-2</v>
      </c>
    </row>
    <row r="335" spans="1:8" s="25" customFormat="1" x14ac:dyDescent="0.2">
      <c r="A335" s="21"/>
      <c r="B335" s="22" t="s">
        <v>301</v>
      </c>
      <c r="C335" s="23">
        <v>1</v>
      </c>
      <c r="D335" s="23">
        <v>0</v>
      </c>
      <c r="E335" s="24">
        <f t="shared" si="67"/>
        <v>2.9498525073746312E-4</v>
      </c>
      <c r="F335" s="24" t="str">
        <f t="shared" si="68"/>
        <v/>
      </c>
      <c r="G335" s="24">
        <f t="shared" si="70"/>
        <v>-1</v>
      </c>
      <c r="H335" s="24">
        <f t="shared" si="69"/>
        <v>-2.9498525073746312E-4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1</v>
      </c>
      <c r="D337" s="23">
        <v>0</v>
      </c>
      <c r="E337" s="24">
        <f t="shared" si="67"/>
        <v>2.9498525073746312E-4</v>
      </c>
      <c r="F337" s="24" t="str">
        <f t="shared" si="68"/>
        <v/>
      </c>
      <c r="G337" s="24">
        <f t="shared" si="70"/>
        <v>-1</v>
      </c>
      <c r="H337" s="24">
        <f t="shared" si="69"/>
        <v>-2.9498525073746312E-4</v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2</v>
      </c>
      <c r="D339" s="23">
        <v>1</v>
      </c>
      <c r="E339" s="24">
        <f t="shared" ref="E339:E350" si="71">+IF(C339=0,"",C339/C$177)</f>
        <v>5.8997050147492625E-4</v>
      </c>
      <c r="F339" s="24">
        <f t="shared" ref="F339:F350" si="72">+IF(D339=0,"",D339/D$177)</f>
        <v>4.5167118337850043E-4</v>
      </c>
      <c r="G339" s="24">
        <f t="shared" si="70"/>
        <v>-0.5</v>
      </c>
      <c r="H339" s="24">
        <f t="shared" ref="H339:H350" si="73">+IF(OR(AND(E339=""),(G339="")),"",E339*G339)</f>
        <v>-2.9498525073746312E-4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1</v>
      </c>
      <c r="E341" s="24" t="str">
        <f t="shared" si="71"/>
        <v/>
      </c>
      <c r="F341" s="24">
        <f t="shared" si="72"/>
        <v>4.5167118337850043E-4</v>
      </c>
      <c r="G341" s="24">
        <f t="shared" si="74"/>
        <v>1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1</v>
      </c>
      <c r="D346" s="23">
        <v>1</v>
      </c>
      <c r="E346" s="24">
        <f t="shared" si="71"/>
        <v>2.9498525073746312E-4</v>
      </c>
      <c r="F346" s="24">
        <f t="shared" si="72"/>
        <v>4.5167118337850043E-4</v>
      </c>
      <c r="G346" s="24">
        <f t="shared" si="74"/>
        <v>0</v>
      </c>
      <c r="H346" s="24">
        <f t="shared" si="73"/>
        <v>0</v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2</v>
      </c>
      <c r="D348" s="23">
        <v>0</v>
      </c>
      <c r="E348" s="24">
        <f t="shared" si="71"/>
        <v>5.8997050147492625E-4</v>
      </c>
      <c r="F348" s="24" t="str">
        <f t="shared" si="72"/>
        <v/>
      </c>
      <c r="G348" s="24">
        <f t="shared" si="74"/>
        <v>-1</v>
      </c>
      <c r="H348" s="24">
        <f t="shared" si="73"/>
        <v>-5.8997050147492625E-4</v>
      </c>
    </row>
    <row r="349" spans="1:9" s="25" customFormat="1" x14ac:dyDescent="0.2">
      <c r="A349" s="21"/>
      <c r="B349" s="22" t="s">
        <v>314</v>
      </c>
      <c r="C349" s="23">
        <v>1</v>
      </c>
      <c r="D349" s="23">
        <v>0</v>
      </c>
      <c r="E349" s="24">
        <f t="shared" si="71"/>
        <v>2.9498525073746312E-4</v>
      </c>
      <c r="F349" s="24" t="str">
        <f t="shared" si="72"/>
        <v/>
      </c>
      <c r="G349" s="24">
        <f t="shared" si="74"/>
        <v>-1</v>
      </c>
      <c r="H349" s="24">
        <f t="shared" si="73"/>
        <v>-2.9498525073746312E-4</v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4502</v>
      </c>
      <c r="D356" s="19">
        <f>SUM(D357:D585)</f>
        <v>7412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0.64637938693913821</v>
      </c>
      <c r="H356" s="20">
        <f t="shared" ref="H356:H420" si="81">+IF(OR(AND(E356=""),(G356="")),"",E356*G356)</f>
        <v>0.64637938693913821</v>
      </c>
      <c r="I356" s="25"/>
    </row>
    <row r="357" spans="1:9" s="25" customFormat="1" x14ac:dyDescent="0.2">
      <c r="A357" s="21"/>
      <c r="B357" s="22" t="s">
        <v>316</v>
      </c>
      <c r="C357" s="23">
        <v>48</v>
      </c>
      <c r="D357" s="23">
        <v>65</v>
      </c>
      <c r="E357" s="24">
        <f t="shared" si="79"/>
        <v>1.0661928031985785E-2</v>
      </c>
      <c r="F357" s="24">
        <f t="shared" si="80"/>
        <v>8.7695628710199678E-3</v>
      </c>
      <c r="G357" s="24">
        <f t="shared" ref="G357:G421" si="82">+IF(AND(C357=0,D357=0)," ",IF(C357=0,1,IF(D357=0,-1,(D357-C357)/C357)))</f>
        <v>0.35416666666666669</v>
      </c>
      <c r="H357" s="24">
        <f t="shared" si="81"/>
        <v>3.7760995113282989E-3</v>
      </c>
    </row>
    <row r="358" spans="1:9" s="25" customFormat="1" x14ac:dyDescent="0.2">
      <c r="A358" s="21"/>
      <c r="B358" s="22" t="s">
        <v>317</v>
      </c>
      <c r="C358" s="23">
        <v>20</v>
      </c>
      <c r="D358" s="23">
        <v>8</v>
      </c>
      <c r="E358" s="24">
        <f t="shared" si="79"/>
        <v>4.4424700133274099E-3</v>
      </c>
      <c r="F358" s="24">
        <f t="shared" si="80"/>
        <v>1.0793308148947653E-3</v>
      </c>
      <c r="G358" s="24">
        <f t="shared" si="82"/>
        <v>-0.6</v>
      </c>
      <c r="H358" s="24">
        <f t="shared" si="81"/>
        <v>-2.6654820079964458E-3</v>
      </c>
    </row>
    <row r="359" spans="1:9" s="25" customFormat="1" x14ac:dyDescent="0.2">
      <c r="A359" s="21"/>
      <c r="B359" s="22" t="s">
        <v>318</v>
      </c>
      <c r="C359" s="23">
        <v>68</v>
      </c>
      <c r="D359" s="23">
        <v>8</v>
      </c>
      <c r="E359" s="24">
        <f t="shared" si="79"/>
        <v>1.5104398045313194E-2</v>
      </c>
      <c r="F359" s="24">
        <f t="shared" si="80"/>
        <v>1.0793308148947653E-3</v>
      </c>
      <c r="G359" s="24">
        <f t="shared" si="82"/>
        <v>-0.88235294117647056</v>
      </c>
      <c r="H359" s="24">
        <f t="shared" si="81"/>
        <v>-1.3327410039982229E-2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1.3491635186184566E-4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134</v>
      </c>
      <c r="D362" s="23">
        <v>252</v>
      </c>
      <c r="E362" s="24">
        <f t="shared" si="79"/>
        <v>2.9764549089293647E-2</v>
      </c>
      <c r="F362" s="24">
        <f t="shared" si="80"/>
        <v>3.3998920669185105E-2</v>
      </c>
      <c r="G362" s="24">
        <f t="shared" si="82"/>
        <v>0.88059701492537312</v>
      </c>
      <c r="H362" s="24">
        <f t="shared" si="81"/>
        <v>2.6210573078631717E-2</v>
      </c>
    </row>
    <row r="363" spans="1:9" s="25" customFormat="1" x14ac:dyDescent="0.2">
      <c r="A363" s="21"/>
      <c r="B363" s="22" t="s">
        <v>322</v>
      </c>
      <c r="C363" s="23">
        <v>9</v>
      </c>
      <c r="D363" s="23">
        <v>19</v>
      </c>
      <c r="E363" s="24">
        <f t="shared" si="79"/>
        <v>1.9991115059973343E-3</v>
      </c>
      <c r="F363" s="24">
        <f t="shared" si="80"/>
        <v>2.5634106853750674E-3</v>
      </c>
      <c r="G363" s="24">
        <f t="shared" si="82"/>
        <v>1.1111111111111112</v>
      </c>
      <c r="H363" s="24">
        <f t="shared" si="81"/>
        <v>2.221235006663705E-3</v>
      </c>
    </row>
    <row r="364" spans="1:9" s="25" customFormat="1" x14ac:dyDescent="0.2">
      <c r="A364" s="21"/>
      <c r="B364" s="22" t="s">
        <v>323</v>
      </c>
      <c r="C364" s="23">
        <v>3</v>
      </c>
      <c r="D364" s="23">
        <v>0</v>
      </c>
      <c r="E364" s="24">
        <f t="shared" si="79"/>
        <v>6.6637050199911156E-4</v>
      </c>
      <c r="F364" s="24" t="str">
        <f t="shared" si="80"/>
        <v/>
      </c>
      <c r="G364" s="24">
        <f t="shared" si="82"/>
        <v>-1</v>
      </c>
      <c r="H364" s="24">
        <f t="shared" si="81"/>
        <v>-6.6637050199911156E-4</v>
      </c>
    </row>
    <row r="365" spans="1:9" s="25" customFormat="1" x14ac:dyDescent="0.2">
      <c r="A365" s="21"/>
      <c r="B365" s="22" t="s">
        <v>324</v>
      </c>
      <c r="C365" s="23">
        <v>6</v>
      </c>
      <c r="D365" s="23">
        <v>11</v>
      </c>
      <c r="E365" s="24">
        <f t="shared" si="79"/>
        <v>1.3327410039982231E-3</v>
      </c>
      <c r="F365" s="24">
        <f t="shared" si="80"/>
        <v>1.4840798704803021E-3</v>
      </c>
      <c r="G365" s="24">
        <f t="shared" si="82"/>
        <v>0.83333333333333337</v>
      </c>
      <c r="H365" s="24">
        <f t="shared" si="81"/>
        <v>1.1106175033318527E-3</v>
      </c>
    </row>
    <row r="366" spans="1:9" s="25" customFormat="1" x14ac:dyDescent="0.2">
      <c r="A366" s="21"/>
      <c r="B366" s="22" t="s">
        <v>325</v>
      </c>
      <c r="C366" s="23">
        <v>5</v>
      </c>
      <c r="D366" s="23">
        <v>2</v>
      </c>
      <c r="E366" s="24">
        <f t="shared" si="79"/>
        <v>1.1106175033318525E-3</v>
      </c>
      <c r="F366" s="24">
        <f t="shared" si="80"/>
        <v>2.6983270372369131E-4</v>
      </c>
      <c r="G366" s="24">
        <f t="shared" si="82"/>
        <v>-0.6</v>
      </c>
      <c r="H366" s="24">
        <f t="shared" si="81"/>
        <v>-6.6637050199911145E-4</v>
      </c>
    </row>
    <row r="367" spans="1:9" s="25" customFormat="1" x14ac:dyDescent="0.2">
      <c r="A367" s="21"/>
      <c r="B367" s="22" t="s">
        <v>326</v>
      </c>
      <c r="C367" s="23">
        <v>1</v>
      </c>
      <c r="D367" s="23">
        <v>0</v>
      </c>
      <c r="E367" s="24">
        <f t="shared" si="79"/>
        <v>2.2212350066637049E-4</v>
      </c>
      <c r="F367" s="24" t="str">
        <f t="shared" si="80"/>
        <v/>
      </c>
      <c r="G367" s="24">
        <f t="shared" si="82"/>
        <v>-1</v>
      </c>
      <c r="H367" s="24">
        <f t="shared" si="81"/>
        <v>-2.2212350066637049E-4</v>
      </c>
    </row>
    <row r="368" spans="1:9" s="25" customFormat="1" x14ac:dyDescent="0.2">
      <c r="A368" s="21"/>
      <c r="B368" s="22" t="s">
        <v>327</v>
      </c>
      <c r="C368" s="23">
        <v>469</v>
      </c>
      <c r="D368" s="23">
        <v>958</v>
      </c>
      <c r="E368" s="24">
        <f t="shared" si="79"/>
        <v>0.10417592181252777</v>
      </c>
      <c r="F368" s="24">
        <f t="shared" si="80"/>
        <v>0.12924986508364814</v>
      </c>
      <c r="G368" s="24">
        <f t="shared" si="82"/>
        <v>1.0426439232409381</v>
      </c>
      <c r="H368" s="24">
        <f t="shared" si="81"/>
        <v>0.10861839182585518</v>
      </c>
    </row>
    <row r="369" spans="1:8" s="25" customFormat="1" x14ac:dyDescent="0.2">
      <c r="A369" s="21"/>
      <c r="B369" s="22" t="s">
        <v>328</v>
      </c>
      <c r="C369" s="23">
        <v>43</v>
      </c>
      <c r="D369" s="23">
        <v>29</v>
      </c>
      <c r="E369" s="24">
        <f t="shared" si="79"/>
        <v>9.5513105286539318E-3</v>
      </c>
      <c r="F369" s="24">
        <f t="shared" si="80"/>
        <v>3.9125742039935237E-3</v>
      </c>
      <c r="G369" s="24">
        <f t="shared" si="82"/>
        <v>-0.32558139534883723</v>
      </c>
      <c r="H369" s="24">
        <f t="shared" si="81"/>
        <v>-3.1097290093291875E-3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108</v>
      </c>
      <c r="D371" s="23">
        <v>72</v>
      </c>
      <c r="E371" s="24">
        <f t="shared" si="79"/>
        <v>2.3989338071968014E-2</v>
      </c>
      <c r="F371" s="24">
        <f t="shared" si="80"/>
        <v>9.7139773340528864E-3</v>
      </c>
      <c r="G371" s="24">
        <f t="shared" si="82"/>
        <v>-0.33333333333333331</v>
      </c>
      <c r="H371" s="24">
        <f t="shared" si="81"/>
        <v>-7.9964460239893374E-3</v>
      </c>
    </row>
    <row r="372" spans="1:8" s="25" customFormat="1" x14ac:dyDescent="0.2">
      <c r="A372" s="21"/>
      <c r="B372" s="22" t="s">
        <v>631</v>
      </c>
      <c r="C372" s="23">
        <v>15</v>
      </c>
      <c r="D372" s="23">
        <v>12</v>
      </c>
      <c r="E372" s="24">
        <f t="shared" si="79"/>
        <v>3.3318525099955577E-3</v>
      </c>
      <c r="F372" s="24">
        <f t="shared" si="80"/>
        <v>1.6189962223421479E-3</v>
      </c>
      <c r="G372" s="24">
        <f t="shared" si="82"/>
        <v>-0.2</v>
      </c>
      <c r="H372" s="24">
        <f t="shared" si="81"/>
        <v>-6.6637050199911156E-4</v>
      </c>
    </row>
    <row r="373" spans="1:8" s="25" customFormat="1" x14ac:dyDescent="0.2">
      <c r="A373" s="21"/>
      <c r="B373" s="22" t="s">
        <v>331</v>
      </c>
      <c r="C373" s="23">
        <v>12</v>
      </c>
      <c r="D373" s="23">
        <v>6</v>
      </c>
      <c r="E373" s="24">
        <f t="shared" si="79"/>
        <v>2.6654820079964462E-3</v>
      </c>
      <c r="F373" s="24">
        <f t="shared" si="80"/>
        <v>8.0949811117107394E-4</v>
      </c>
      <c r="G373" s="24">
        <f t="shared" si="82"/>
        <v>-0.5</v>
      </c>
      <c r="H373" s="24">
        <f t="shared" si="81"/>
        <v>-1.3327410039982231E-3</v>
      </c>
    </row>
    <row r="374" spans="1:8" s="25" customFormat="1" x14ac:dyDescent="0.2">
      <c r="A374" s="21"/>
      <c r="B374" s="22" t="s">
        <v>332</v>
      </c>
      <c r="C374" s="23">
        <v>1</v>
      </c>
      <c r="D374" s="23">
        <v>1</v>
      </c>
      <c r="E374" s="24">
        <f t="shared" si="79"/>
        <v>2.2212350066637049E-4</v>
      </c>
      <c r="F374" s="24">
        <f t="shared" si="80"/>
        <v>1.3491635186184566E-4</v>
      </c>
      <c r="G374" s="24">
        <f t="shared" si="82"/>
        <v>0</v>
      </c>
      <c r="H374" s="24">
        <f t="shared" si="81"/>
        <v>0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768</v>
      </c>
      <c r="D376" s="23">
        <v>2274</v>
      </c>
      <c r="E376" s="24">
        <f t="shared" si="79"/>
        <v>0.17059084851177256</v>
      </c>
      <c r="F376" s="24">
        <f t="shared" si="80"/>
        <v>0.30679978413383702</v>
      </c>
      <c r="G376" s="24">
        <f t="shared" si="82"/>
        <v>1.9609375</v>
      </c>
      <c r="H376" s="24">
        <f t="shared" si="81"/>
        <v>0.33451799200355398</v>
      </c>
    </row>
    <row r="377" spans="1:8" s="25" customFormat="1" x14ac:dyDescent="0.2">
      <c r="A377" s="21"/>
      <c r="B377" s="22" t="s">
        <v>335</v>
      </c>
      <c r="C377" s="23">
        <v>2</v>
      </c>
      <c r="D377" s="23">
        <v>1</v>
      </c>
      <c r="E377" s="24">
        <f t="shared" si="79"/>
        <v>4.4424700133274098E-4</v>
      </c>
      <c r="F377" s="24">
        <f t="shared" si="80"/>
        <v>1.3491635186184566E-4</v>
      </c>
      <c r="G377" s="24">
        <f t="shared" si="82"/>
        <v>-0.5</v>
      </c>
      <c r="H377" s="24">
        <f t="shared" si="81"/>
        <v>-2.2212350066637049E-4</v>
      </c>
    </row>
    <row r="378" spans="1:8" s="25" customFormat="1" x14ac:dyDescent="0.2">
      <c r="A378" s="21"/>
      <c r="B378" s="22" t="s">
        <v>336</v>
      </c>
      <c r="C378" s="23">
        <v>1</v>
      </c>
      <c r="D378" s="23">
        <v>1</v>
      </c>
      <c r="E378" s="24">
        <f t="shared" si="79"/>
        <v>2.2212350066637049E-4</v>
      </c>
      <c r="F378" s="24">
        <f t="shared" si="80"/>
        <v>1.3491635186184566E-4</v>
      </c>
      <c r="G378" s="24">
        <f t="shared" si="82"/>
        <v>0</v>
      </c>
      <c r="H378" s="24">
        <f t="shared" si="81"/>
        <v>0</v>
      </c>
    </row>
    <row r="379" spans="1:8" s="25" customFormat="1" x14ac:dyDescent="0.2">
      <c r="A379" s="21"/>
      <c r="B379" s="22" t="s">
        <v>337</v>
      </c>
      <c r="C379" s="23">
        <v>32</v>
      </c>
      <c r="D379" s="23">
        <v>23</v>
      </c>
      <c r="E379" s="24">
        <f t="shared" si="79"/>
        <v>7.1079520213238557E-3</v>
      </c>
      <c r="F379" s="24">
        <f t="shared" si="80"/>
        <v>3.10307609282245E-3</v>
      </c>
      <c r="G379" s="24">
        <f t="shared" si="82"/>
        <v>-0.28125</v>
      </c>
      <c r="H379" s="24">
        <f t="shared" si="81"/>
        <v>-1.9991115059973343E-3</v>
      </c>
    </row>
    <row r="380" spans="1:8" s="25" customFormat="1" x14ac:dyDescent="0.2">
      <c r="A380" s="21"/>
      <c r="B380" s="22" t="s">
        <v>338</v>
      </c>
      <c r="C380" s="23">
        <v>42</v>
      </c>
      <c r="D380" s="23">
        <v>78</v>
      </c>
      <c r="E380" s="24">
        <f t="shared" si="79"/>
        <v>9.3291870279875611E-3</v>
      </c>
      <c r="F380" s="24">
        <f t="shared" si="80"/>
        <v>1.0523475445223961E-2</v>
      </c>
      <c r="G380" s="24">
        <f t="shared" si="82"/>
        <v>0.8571428571428571</v>
      </c>
      <c r="H380" s="24">
        <f t="shared" si="81"/>
        <v>7.9964460239893374E-3</v>
      </c>
    </row>
    <row r="381" spans="1:8" s="25" customFormat="1" x14ac:dyDescent="0.2">
      <c r="A381" s="21"/>
      <c r="B381" s="22" t="s">
        <v>339</v>
      </c>
      <c r="C381" s="23">
        <v>2</v>
      </c>
      <c r="D381" s="23">
        <v>7</v>
      </c>
      <c r="E381" s="24">
        <f t="shared" si="79"/>
        <v>4.4424700133274098E-4</v>
      </c>
      <c r="F381" s="24">
        <f t="shared" si="80"/>
        <v>9.444144630329196E-4</v>
      </c>
      <c r="G381" s="24">
        <f t="shared" si="82"/>
        <v>2.5</v>
      </c>
      <c r="H381" s="24">
        <f t="shared" si="81"/>
        <v>1.1106175033318525E-3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1</v>
      </c>
      <c r="E383" s="24" t="str">
        <f t="shared" si="79"/>
        <v/>
      </c>
      <c r="F383" s="24">
        <f t="shared" si="80"/>
        <v>1.3491635186184566E-4</v>
      </c>
      <c r="G383" s="24">
        <f t="shared" si="82"/>
        <v>1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1</v>
      </c>
      <c r="D384" s="23">
        <v>1</v>
      </c>
      <c r="E384" s="24">
        <f t="shared" si="79"/>
        <v>2.2212350066637049E-4</v>
      </c>
      <c r="F384" s="24">
        <f t="shared" si="80"/>
        <v>1.3491635186184566E-4</v>
      </c>
      <c r="G384" s="24">
        <f t="shared" si="82"/>
        <v>0</v>
      </c>
      <c r="H384" s="24">
        <f t="shared" si="81"/>
        <v>0</v>
      </c>
    </row>
    <row r="385" spans="1:8" s="25" customFormat="1" x14ac:dyDescent="0.2">
      <c r="A385" s="21"/>
      <c r="B385" s="22" t="s">
        <v>343</v>
      </c>
      <c r="C385" s="23">
        <v>1</v>
      </c>
      <c r="D385" s="23">
        <v>0</v>
      </c>
      <c r="E385" s="24">
        <f t="shared" si="79"/>
        <v>2.2212350066637049E-4</v>
      </c>
      <c r="F385" s="24" t="str">
        <f t="shared" si="80"/>
        <v/>
      </c>
      <c r="G385" s="24">
        <f t="shared" si="82"/>
        <v>-1</v>
      </c>
      <c r="H385" s="24">
        <f t="shared" si="81"/>
        <v>-2.2212350066637049E-4</v>
      </c>
    </row>
    <row r="386" spans="1:8" s="25" customFormat="1" x14ac:dyDescent="0.2">
      <c r="A386" s="21"/>
      <c r="B386" s="22" t="s">
        <v>344</v>
      </c>
      <c r="C386" s="23">
        <v>6</v>
      </c>
      <c r="D386" s="23">
        <v>15</v>
      </c>
      <c r="E386" s="24">
        <f t="shared" si="79"/>
        <v>1.3327410039982231E-3</v>
      </c>
      <c r="F386" s="24">
        <f t="shared" si="80"/>
        <v>2.0237452779276847E-3</v>
      </c>
      <c r="G386" s="24">
        <f t="shared" si="82"/>
        <v>1.5</v>
      </c>
      <c r="H386" s="24">
        <f t="shared" si="81"/>
        <v>1.9991115059973348E-3</v>
      </c>
    </row>
    <row r="387" spans="1:8" s="25" customFormat="1" x14ac:dyDescent="0.2">
      <c r="A387" s="21"/>
      <c r="B387" s="22" t="s">
        <v>345</v>
      </c>
      <c r="C387" s="23">
        <v>11</v>
      </c>
      <c r="D387" s="23">
        <v>331</v>
      </c>
      <c r="E387" s="24">
        <f t="shared" si="79"/>
        <v>2.4433585073300756E-3</v>
      </c>
      <c r="F387" s="24">
        <f t="shared" si="80"/>
        <v>4.4657312466270915E-2</v>
      </c>
      <c r="G387" s="24">
        <f t="shared" si="82"/>
        <v>29.09090909090909</v>
      </c>
      <c r="H387" s="24">
        <f t="shared" si="81"/>
        <v>7.1079520213238559E-2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5</v>
      </c>
      <c r="E388" s="24" t="str">
        <f t="shared" si="79"/>
        <v/>
      </c>
      <c r="F388" s="24">
        <f t="shared" si="80"/>
        <v>6.7458175930922828E-4</v>
      </c>
      <c r="G388" s="24">
        <f t="shared" si="82"/>
        <v>1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14</v>
      </c>
      <c r="D389" s="23">
        <v>8</v>
      </c>
      <c r="E389" s="24">
        <f t="shared" si="79"/>
        <v>3.109729009329187E-3</v>
      </c>
      <c r="F389" s="24">
        <f t="shared" si="80"/>
        <v>1.0793308148947653E-3</v>
      </c>
      <c r="G389" s="24">
        <f t="shared" si="82"/>
        <v>-0.42857142857142855</v>
      </c>
      <c r="H389" s="24">
        <f t="shared" si="81"/>
        <v>-1.3327410039982229E-3</v>
      </c>
    </row>
    <row r="390" spans="1:8" s="25" customFormat="1" ht="25.5" x14ac:dyDescent="0.2">
      <c r="A390" s="21"/>
      <c r="B390" s="22" t="s">
        <v>348</v>
      </c>
      <c r="C390" s="23">
        <v>34</v>
      </c>
      <c r="D390" s="23">
        <v>30</v>
      </c>
      <c r="E390" s="24">
        <f t="shared" si="79"/>
        <v>7.552199022656597E-3</v>
      </c>
      <c r="F390" s="24">
        <f t="shared" si="80"/>
        <v>4.0474905558553695E-3</v>
      </c>
      <c r="G390" s="24">
        <f t="shared" si="82"/>
        <v>-0.11764705882352941</v>
      </c>
      <c r="H390" s="24">
        <f t="shared" si="81"/>
        <v>-8.8849400266548197E-4</v>
      </c>
    </row>
    <row r="391" spans="1:8" s="25" customFormat="1" x14ac:dyDescent="0.2">
      <c r="A391" s="21"/>
      <c r="B391" s="22" t="s">
        <v>349</v>
      </c>
      <c r="C391" s="23">
        <v>107</v>
      </c>
      <c r="D391" s="23">
        <v>80</v>
      </c>
      <c r="E391" s="24">
        <f t="shared" si="79"/>
        <v>2.3767214571301643E-2</v>
      </c>
      <c r="F391" s="24">
        <f t="shared" si="80"/>
        <v>1.0793308148947653E-2</v>
      </c>
      <c r="G391" s="24">
        <f t="shared" si="82"/>
        <v>-0.25233644859813081</v>
      </c>
      <c r="H391" s="24">
        <f t="shared" si="81"/>
        <v>-5.9973345179920026E-3</v>
      </c>
    </row>
    <row r="392" spans="1:8" s="25" customFormat="1" x14ac:dyDescent="0.2">
      <c r="A392" s="21"/>
      <c r="B392" s="22" t="s">
        <v>350</v>
      </c>
      <c r="C392" s="23">
        <v>4</v>
      </c>
      <c r="D392" s="23">
        <v>6</v>
      </c>
      <c r="E392" s="24">
        <f t="shared" si="79"/>
        <v>8.8849400266548197E-4</v>
      </c>
      <c r="F392" s="24">
        <f t="shared" si="80"/>
        <v>8.0949811117107394E-4</v>
      </c>
      <c r="G392" s="24">
        <f t="shared" si="82"/>
        <v>0.5</v>
      </c>
      <c r="H392" s="24">
        <f t="shared" si="81"/>
        <v>4.4424700133274098E-4</v>
      </c>
    </row>
    <row r="393" spans="1:8" s="25" customFormat="1" x14ac:dyDescent="0.2">
      <c r="A393" s="21"/>
      <c r="B393" s="22" t="s">
        <v>351</v>
      </c>
      <c r="C393" s="23">
        <v>15</v>
      </c>
      <c r="D393" s="23">
        <v>11</v>
      </c>
      <c r="E393" s="24">
        <f t="shared" si="79"/>
        <v>3.3318525099955577E-3</v>
      </c>
      <c r="F393" s="24">
        <f t="shared" si="80"/>
        <v>1.4840798704803021E-3</v>
      </c>
      <c r="G393" s="24">
        <f t="shared" si="82"/>
        <v>-0.26666666666666666</v>
      </c>
      <c r="H393" s="24">
        <f t="shared" si="81"/>
        <v>-8.8849400266548207E-4</v>
      </c>
    </row>
    <row r="394" spans="1:8" s="25" customFormat="1" x14ac:dyDescent="0.2">
      <c r="A394" s="21"/>
      <c r="B394" s="22" t="s">
        <v>352</v>
      </c>
      <c r="C394" s="23">
        <v>2</v>
      </c>
      <c r="D394" s="23">
        <v>3</v>
      </c>
      <c r="E394" s="24">
        <f t="shared" si="79"/>
        <v>4.4424700133274098E-4</v>
      </c>
      <c r="F394" s="24">
        <f t="shared" si="80"/>
        <v>4.0474905558553697E-4</v>
      </c>
      <c r="G394" s="24">
        <f t="shared" si="82"/>
        <v>0.5</v>
      </c>
      <c r="H394" s="24">
        <f t="shared" si="81"/>
        <v>2.2212350066637049E-4</v>
      </c>
    </row>
    <row r="395" spans="1:8" s="25" customFormat="1" x14ac:dyDescent="0.2">
      <c r="A395" s="21"/>
      <c r="B395" s="22" t="s">
        <v>632</v>
      </c>
      <c r="C395" s="23">
        <v>7</v>
      </c>
      <c r="D395" s="23">
        <v>10</v>
      </c>
      <c r="E395" s="24">
        <f t="shared" si="79"/>
        <v>1.5548645046645935E-3</v>
      </c>
      <c r="F395" s="24">
        <f t="shared" si="80"/>
        <v>1.3491635186184566E-3</v>
      </c>
      <c r="G395" s="24">
        <f t="shared" si="82"/>
        <v>0.42857142857142855</v>
      </c>
      <c r="H395" s="24">
        <f t="shared" si="81"/>
        <v>6.6637050199911145E-4</v>
      </c>
    </row>
    <row r="396" spans="1:8" s="25" customFormat="1" x14ac:dyDescent="0.2">
      <c r="A396" s="21"/>
      <c r="B396" s="22" t="s">
        <v>353</v>
      </c>
      <c r="C396" s="23">
        <v>1</v>
      </c>
      <c r="D396" s="23">
        <v>1</v>
      </c>
      <c r="E396" s="24">
        <f t="shared" si="79"/>
        <v>2.2212350066637049E-4</v>
      </c>
      <c r="F396" s="24">
        <f t="shared" si="80"/>
        <v>1.3491635186184566E-4</v>
      </c>
      <c r="G396" s="24">
        <f t="shared" si="82"/>
        <v>0</v>
      </c>
      <c r="H396" s="24">
        <f t="shared" si="81"/>
        <v>0</v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58</v>
      </c>
      <c r="D398" s="23">
        <v>28</v>
      </c>
      <c r="E398" s="24">
        <f t="shared" si="79"/>
        <v>1.2883163038649489E-2</v>
      </c>
      <c r="F398" s="24">
        <f t="shared" si="80"/>
        <v>3.7776578521316784E-3</v>
      </c>
      <c r="G398" s="24">
        <f t="shared" si="82"/>
        <v>-0.51724137931034486</v>
      </c>
      <c r="H398" s="24">
        <f t="shared" si="81"/>
        <v>-6.6637050199911153E-3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2</v>
      </c>
      <c r="E399" s="24" t="str">
        <f t="shared" si="79"/>
        <v/>
      </c>
      <c r="F399" s="24">
        <f t="shared" si="80"/>
        <v>2.6983270372369131E-4</v>
      </c>
      <c r="G399" s="24">
        <f t="shared" si="82"/>
        <v>1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4</v>
      </c>
      <c r="D401" s="23">
        <v>2</v>
      </c>
      <c r="E401" s="24">
        <f t="shared" si="79"/>
        <v>8.8849400266548197E-4</v>
      </c>
      <c r="F401" s="24">
        <f t="shared" si="80"/>
        <v>2.6983270372369131E-4</v>
      </c>
      <c r="G401" s="24">
        <f t="shared" si="82"/>
        <v>-0.5</v>
      </c>
      <c r="H401" s="24">
        <f t="shared" si="81"/>
        <v>-4.4424700133274098E-4</v>
      </c>
    </row>
    <row r="402" spans="1:8" s="25" customFormat="1" x14ac:dyDescent="0.2">
      <c r="A402" s="21"/>
      <c r="B402" s="22" t="s">
        <v>359</v>
      </c>
      <c r="C402" s="23">
        <v>502</v>
      </c>
      <c r="D402" s="23">
        <v>309</v>
      </c>
      <c r="E402" s="24">
        <f t="shared" si="79"/>
        <v>0.11150599733451799</v>
      </c>
      <c r="F402" s="24">
        <f t="shared" si="80"/>
        <v>4.1689152725310305E-2</v>
      </c>
      <c r="G402" s="24">
        <f t="shared" si="82"/>
        <v>-0.3844621513944223</v>
      </c>
      <c r="H402" s="24">
        <f t="shared" si="81"/>
        <v>-4.2869835628609507E-2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3</v>
      </c>
      <c r="E403" s="24" t="str">
        <f t="shared" si="79"/>
        <v/>
      </c>
      <c r="F403" s="24">
        <f t="shared" si="80"/>
        <v>4.0474905558553697E-4</v>
      </c>
      <c r="G403" s="24">
        <f t="shared" si="82"/>
        <v>1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38</v>
      </c>
      <c r="D405" s="23">
        <v>270</v>
      </c>
      <c r="E405" s="24">
        <f t="shared" si="79"/>
        <v>8.4406930253220786E-3</v>
      </c>
      <c r="F405" s="24">
        <f t="shared" si="80"/>
        <v>3.6427415002698325E-2</v>
      </c>
      <c r="G405" s="24">
        <f t="shared" si="82"/>
        <v>6.1052631578947372</v>
      </c>
      <c r="H405" s="24">
        <f t="shared" si="81"/>
        <v>5.1532652154597958E-2</v>
      </c>
    </row>
    <row r="406" spans="1:8" s="25" customFormat="1" x14ac:dyDescent="0.2">
      <c r="A406" s="21"/>
      <c r="B406" s="22" t="s">
        <v>362</v>
      </c>
      <c r="C406" s="23">
        <v>733</v>
      </c>
      <c r="D406" s="23">
        <v>259</v>
      </c>
      <c r="E406" s="24">
        <f t="shared" si="79"/>
        <v>0.16281652598844959</v>
      </c>
      <c r="F406" s="24">
        <f t="shared" si="80"/>
        <v>3.4943335132218027E-2</v>
      </c>
      <c r="G406" s="24">
        <f t="shared" si="82"/>
        <v>-0.64665757162346527</v>
      </c>
      <c r="H406" s="24">
        <f t="shared" si="81"/>
        <v>-0.10528653931585963</v>
      </c>
    </row>
    <row r="407" spans="1:8" s="25" customFormat="1" x14ac:dyDescent="0.2">
      <c r="A407" s="21"/>
      <c r="B407" s="22" t="s">
        <v>363</v>
      </c>
      <c r="C407" s="23">
        <v>47</v>
      </c>
      <c r="D407" s="23">
        <v>45</v>
      </c>
      <c r="E407" s="24">
        <f t="shared" si="79"/>
        <v>1.0439804531319414E-2</v>
      </c>
      <c r="F407" s="24">
        <f t="shared" si="80"/>
        <v>6.0712358337830542E-3</v>
      </c>
      <c r="G407" s="24">
        <f t="shared" si="82"/>
        <v>-4.2553191489361701E-2</v>
      </c>
      <c r="H407" s="24">
        <f t="shared" si="81"/>
        <v>-4.4424700133274104E-4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18</v>
      </c>
      <c r="D409" s="23">
        <v>43</v>
      </c>
      <c r="E409" s="24">
        <f t="shared" si="79"/>
        <v>3.9982230119946687E-3</v>
      </c>
      <c r="F409" s="24">
        <f t="shared" si="80"/>
        <v>5.8014031300593636E-3</v>
      </c>
      <c r="G409" s="24">
        <f t="shared" si="82"/>
        <v>1.3888888888888888</v>
      </c>
      <c r="H409" s="24">
        <f t="shared" si="81"/>
        <v>5.5530875166592622E-3</v>
      </c>
    </row>
    <row r="410" spans="1:8" s="25" customFormat="1" ht="25.5" x14ac:dyDescent="0.2">
      <c r="A410" s="21"/>
      <c r="B410" s="22" t="s">
        <v>366</v>
      </c>
      <c r="C410" s="23">
        <v>5</v>
      </c>
      <c r="D410" s="23">
        <v>8</v>
      </c>
      <c r="E410" s="24">
        <f t="shared" si="79"/>
        <v>1.1106175033318525E-3</v>
      </c>
      <c r="F410" s="24">
        <f t="shared" si="80"/>
        <v>1.0793308148947653E-3</v>
      </c>
      <c r="G410" s="24">
        <f t="shared" si="82"/>
        <v>0.6</v>
      </c>
      <c r="H410" s="24">
        <f t="shared" si="81"/>
        <v>6.6637050199911145E-4</v>
      </c>
    </row>
    <row r="411" spans="1:8" s="25" customFormat="1" x14ac:dyDescent="0.2">
      <c r="A411" s="21"/>
      <c r="B411" s="22" t="s">
        <v>367</v>
      </c>
      <c r="C411" s="23">
        <v>2</v>
      </c>
      <c r="D411" s="23">
        <v>1</v>
      </c>
      <c r="E411" s="24">
        <f t="shared" si="79"/>
        <v>4.4424700133274098E-4</v>
      </c>
      <c r="F411" s="24">
        <f t="shared" si="80"/>
        <v>1.3491635186184566E-4</v>
      </c>
      <c r="G411" s="24">
        <f t="shared" si="82"/>
        <v>-0.5</v>
      </c>
      <c r="H411" s="24">
        <f t="shared" si="81"/>
        <v>-2.2212350066637049E-4</v>
      </c>
    </row>
    <row r="412" spans="1:8" s="25" customFormat="1" x14ac:dyDescent="0.2">
      <c r="A412" s="21"/>
      <c r="B412" s="22" t="s">
        <v>368</v>
      </c>
      <c r="C412" s="23">
        <v>13</v>
      </c>
      <c r="D412" s="23">
        <v>14</v>
      </c>
      <c r="E412" s="24">
        <f t="shared" si="79"/>
        <v>2.8876055086628164E-3</v>
      </c>
      <c r="F412" s="24">
        <f t="shared" si="80"/>
        <v>1.8888289260658392E-3</v>
      </c>
      <c r="G412" s="24">
        <f t="shared" si="82"/>
        <v>7.6923076923076927E-2</v>
      </c>
      <c r="H412" s="24">
        <f t="shared" si="81"/>
        <v>2.2212350066637052E-4</v>
      </c>
    </row>
    <row r="413" spans="1:8" s="25" customFormat="1" x14ac:dyDescent="0.2">
      <c r="A413" s="21"/>
      <c r="B413" s="22" t="s">
        <v>369</v>
      </c>
      <c r="C413" s="23">
        <v>18</v>
      </c>
      <c r="D413" s="23">
        <v>2</v>
      </c>
      <c r="E413" s="24">
        <f t="shared" si="79"/>
        <v>3.9982230119946687E-3</v>
      </c>
      <c r="F413" s="24">
        <f t="shared" si="80"/>
        <v>2.6983270372369131E-4</v>
      </c>
      <c r="G413" s="24">
        <f t="shared" si="82"/>
        <v>-0.88888888888888884</v>
      </c>
      <c r="H413" s="24">
        <f t="shared" si="81"/>
        <v>-3.5539760106619274E-3</v>
      </c>
    </row>
    <row r="414" spans="1:8" s="25" customFormat="1" x14ac:dyDescent="0.2">
      <c r="A414" s="21"/>
      <c r="B414" s="22" t="s">
        <v>370</v>
      </c>
      <c r="C414" s="23">
        <v>1</v>
      </c>
      <c r="D414" s="23">
        <v>0</v>
      </c>
      <c r="E414" s="24">
        <f t="shared" si="79"/>
        <v>2.2212350066637049E-4</v>
      </c>
      <c r="F414" s="24" t="str">
        <f t="shared" si="80"/>
        <v/>
      </c>
      <c r="G414" s="24">
        <f t="shared" si="82"/>
        <v>-1</v>
      </c>
      <c r="H414" s="24">
        <f t="shared" si="81"/>
        <v>-2.2212350066637049E-4</v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5</v>
      </c>
      <c r="E415" s="24" t="str">
        <f t="shared" si="79"/>
        <v/>
      </c>
      <c r="F415" s="24">
        <f t="shared" si="80"/>
        <v>6.7458175930922828E-4</v>
      </c>
      <c r="G415" s="24">
        <f t="shared" si="82"/>
        <v>1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4</v>
      </c>
      <c r="D417" s="23">
        <v>15</v>
      </c>
      <c r="E417" s="24">
        <f t="shared" si="79"/>
        <v>8.8849400266548197E-4</v>
      </c>
      <c r="F417" s="24">
        <f t="shared" si="80"/>
        <v>2.0237452779276847E-3</v>
      </c>
      <c r="G417" s="24">
        <f t="shared" si="82"/>
        <v>2.75</v>
      </c>
      <c r="H417" s="24">
        <f t="shared" si="81"/>
        <v>2.4433585073300756E-3</v>
      </c>
    </row>
    <row r="418" spans="1:8" s="25" customFormat="1" x14ac:dyDescent="0.2">
      <c r="A418" s="21"/>
      <c r="B418" s="22" t="s">
        <v>373</v>
      </c>
      <c r="C418" s="23">
        <v>18</v>
      </c>
      <c r="D418" s="23">
        <v>664</v>
      </c>
      <c r="E418" s="24">
        <f t="shared" si="79"/>
        <v>3.9982230119946687E-3</v>
      </c>
      <c r="F418" s="24">
        <f t="shared" si="80"/>
        <v>8.9584457636265519E-2</v>
      </c>
      <c r="G418" s="24">
        <f t="shared" si="82"/>
        <v>35.888888888888886</v>
      </c>
      <c r="H418" s="24">
        <f t="shared" si="81"/>
        <v>0.14349178143047531</v>
      </c>
    </row>
    <row r="419" spans="1:8" s="25" customFormat="1" x14ac:dyDescent="0.2">
      <c r="A419" s="21"/>
      <c r="B419" s="22" t="s">
        <v>374</v>
      </c>
      <c r="C419" s="23">
        <v>1</v>
      </c>
      <c r="D419" s="23">
        <v>0</v>
      </c>
      <c r="E419" s="24">
        <f t="shared" si="79"/>
        <v>2.2212350066637049E-4</v>
      </c>
      <c r="F419" s="24" t="str">
        <f t="shared" si="80"/>
        <v/>
      </c>
      <c r="G419" s="24">
        <f t="shared" si="82"/>
        <v>-1</v>
      </c>
      <c r="H419" s="24">
        <f t="shared" si="81"/>
        <v>-2.2212350066637049E-4</v>
      </c>
    </row>
    <row r="420" spans="1:8" s="25" customFormat="1" x14ac:dyDescent="0.2">
      <c r="A420" s="21"/>
      <c r="B420" s="22" t="s">
        <v>375</v>
      </c>
      <c r="C420" s="23">
        <v>2</v>
      </c>
      <c r="D420" s="23">
        <v>10</v>
      </c>
      <c r="E420" s="24">
        <f t="shared" si="79"/>
        <v>4.4424700133274098E-4</v>
      </c>
      <c r="F420" s="24">
        <f t="shared" si="80"/>
        <v>1.3491635186184566E-3</v>
      </c>
      <c r="G420" s="24">
        <f t="shared" si="82"/>
        <v>4</v>
      </c>
      <c r="H420" s="24">
        <f t="shared" si="81"/>
        <v>1.7769880053309639E-3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0</v>
      </c>
      <c r="E421" s="24">
        <f t="shared" ref="E421:E486" si="87">+IF(C421=0,"",C421/C$356)</f>
        <v>2.2212350066637049E-4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-2.2212350066637049E-4</v>
      </c>
    </row>
    <row r="422" spans="1:8" s="25" customFormat="1" x14ac:dyDescent="0.2">
      <c r="A422" s="21"/>
      <c r="B422" s="22" t="s">
        <v>377</v>
      </c>
      <c r="C422" s="23">
        <v>2</v>
      </c>
      <c r="D422" s="23">
        <v>0</v>
      </c>
      <c r="E422" s="24">
        <f t="shared" si="87"/>
        <v>4.4424700133274098E-4</v>
      </c>
      <c r="F422" s="24" t="str">
        <f t="shared" si="88"/>
        <v/>
      </c>
      <c r="G422" s="24">
        <f t="shared" ref="G422:G487" si="90">+IF(AND(C422=0,D422=0)," ",IF(C422=0,1,IF(D422=0,-1,(D422-C422)/C422)))</f>
        <v>-1</v>
      </c>
      <c r="H422" s="24">
        <f t="shared" si="89"/>
        <v>-4.4424700133274098E-4</v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2</v>
      </c>
      <c r="E424" s="24">
        <f t="shared" si="87"/>
        <v>2.2212350066637049E-4</v>
      </c>
      <c r="F424" s="24">
        <f t="shared" si="88"/>
        <v>2.6983270372369131E-4</v>
      </c>
      <c r="G424" s="24">
        <f t="shared" si="90"/>
        <v>1</v>
      </c>
      <c r="H424" s="24">
        <f t="shared" si="89"/>
        <v>2.2212350066637049E-4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4</v>
      </c>
      <c r="E425" s="24" t="str">
        <f t="shared" si="87"/>
        <v/>
      </c>
      <c r="F425" s="24">
        <f t="shared" si="88"/>
        <v>5.3966540744738263E-4</v>
      </c>
      <c r="G425" s="24">
        <f t="shared" si="90"/>
        <v>1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1.3491635186184566E-4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4</v>
      </c>
      <c r="D427" s="23">
        <v>1</v>
      </c>
      <c r="E427" s="24">
        <f t="shared" si="87"/>
        <v>8.8849400266548197E-4</v>
      </c>
      <c r="F427" s="24">
        <f t="shared" si="88"/>
        <v>1.3491635186184566E-4</v>
      </c>
      <c r="G427" s="24">
        <f t="shared" si="90"/>
        <v>-0.75</v>
      </c>
      <c r="H427" s="24">
        <f t="shared" si="89"/>
        <v>-6.6637050199911145E-4</v>
      </c>
    </row>
    <row r="428" spans="1:8" s="25" customFormat="1" x14ac:dyDescent="0.2">
      <c r="A428" s="21"/>
      <c r="B428" s="22" t="s">
        <v>383</v>
      </c>
      <c r="C428" s="23">
        <v>141</v>
      </c>
      <c r="D428" s="23">
        <v>231</v>
      </c>
      <c r="E428" s="24">
        <f t="shared" si="87"/>
        <v>3.1319413593958241E-2</v>
      </c>
      <c r="F428" s="24">
        <f t="shared" si="88"/>
        <v>3.1165677280086346E-2</v>
      </c>
      <c r="G428" s="24">
        <f t="shared" si="90"/>
        <v>0.63829787234042556</v>
      </c>
      <c r="H428" s="24">
        <f t="shared" si="89"/>
        <v>1.9991115059973346E-2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2</v>
      </c>
      <c r="D430" s="23">
        <v>4</v>
      </c>
      <c r="E430" s="24">
        <f t="shared" si="87"/>
        <v>4.4424700133274098E-4</v>
      </c>
      <c r="F430" s="24">
        <f t="shared" si="88"/>
        <v>5.3966540744738263E-4</v>
      </c>
      <c r="G430" s="24">
        <f t="shared" si="90"/>
        <v>1</v>
      </c>
      <c r="H430" s="24">
        <f t="shared" si="89"/>
        <v>4.4424700133274098E-4</v>
      </c>
    </row>
    <row r="431" spans="1:8" s="25" customFormat="1" x14ac:dyDescent="0.2">
      <c r="A431" s="21"/>
      <c r="B431" s="22" t="s">
        <v>386</v>
      </c>
      <c r="C431" s="23">
        <v>12</v>
      </c>
      <c r="D431" s="23">
        <v>12</v>
      </c>
      <c r="E431" s="24">
        <f t="shared" si="87"/>
        <v>2.6654820079964462E-3</v>
      </c>
      <c r="F431" s="24">
        <f t="shared" si="88"/>
        <v>1.6189962223421479E-3</v>
      </c>
      <c r="G431" s="24">
        <f t="shared" si="90"/>
        <v>0</v>
      </c>
      <c r="H431" s="24">
        <f t="shared" si="89"/>
        <v>0</v>
      </c>
    </row>
    <row r="432" spans="1:8" s="25" customFormat="1" x14ac:dyDescent="0.2">
      <c r="A432" s="21"/>
      <c r="B432" s="22" t="s">
        <v>387</v>
      </c>
      <c r="C432" s="23">
        <v>1</v>
      </c>
      <c r="D432" s="23">
        <v>10</v>
      </c>
      <c r="E432" s="24">
        <f t="shared" si="87"/>
        <v>2.2212350066637049E-4</v>
      </c>
      <c r="F432" s="24">
        <f t="shared" si="88"/>
        <v>1.3491635186184566E-3</v>
      </c>
      <c r="G432" s="24">
        <f t="shared" si="90"/>
        <v>9</v>
      </c>
      <c r="H432" s="24">
        <f t="shared" si="89"/>
        <v>1.9991115059973343E-3</v>
      </c>
    </row>
    <row r="433" spans="1:8" s="25" customFormat="1" x14ac:dyDescent="0.2">
      <c r="A433" s="21"/>
      <c r="B433" s="22" t="s">
        <v>388</v>
      </c>
      <c r="C433" s="23">
        <v>17</v>
      </c>
      <c r="D433" s="23">
        <v>9</v>
      </c>
      <c r="E433" s="24">
        <f t="shared" si="87"/>
        <v>3.7760995113282985E-3</v>
      </c>
      <c r="F433" s="24">
        <f t="shared" si="88"/>
        <v>1.2142471667566108E-3</v>
      </c>
      <c r="G433" s="24">
        <f t="shared" si="90"/>
        <v>-0.47058823529411764</v>
      </c>
      <c r="H433" s="24">
        <f t="shared" si="89"/>
        <v>-1.7769880053309639E-3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1</v>
      </c>
      <c r="E434" s="24" t="str">
        <f t="shared" si="87"/>
        <v/>
      </c>
      <c r="F434" s="24">
        <f t="shared" si="88"/>
        <v>1.3491635186184566E-4</v>
      </c>
      <c r="G434" s="24">
        <f t="shared" si="90"/>
        <v>1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2</v>
      </c>
      <c r="D436" s="23">
        <v>7</v>
      </c>
      <c r="E436" s="24">
        <f t="shared" si="87"/>
        <v>4.4424700133274098E-4</v>
      </c>
      <c r="F436" s="24">
        <f t="shared" si="88"/>
        <v>9.444144630329196E-4</v>
      </c>
      <c r="G436" s="24">
        <f t="shared" si="90"/>
        <v>2.5</v>
      </c>
      <c r="H436" s="24">
        <f t="shared" si="89"/>
        <v>1.1106175033318525E-3</v>
      </c>
    </row>
    <row r="437" spans="1:8" s="25" customFormat="1" x14ac:dyDescent="0.2">
      <c r="A437" s="21"/>
      <c r="B437" s="22" t="s">
        <v>392</v>
      </c>
      <c r="C437" s="23">
        <v>23</v>
      </c>
      <c r="D437" s="23">
        <v>6</v>
      </c>
      <c r="E437" s="24">
        <f t="shared" si="87"/>
        <v>5.1088405153265218E-3</v>
      </c>
      <c r="F437" s="24">
        <f t="shared" si="88"/>
        <v>8.0949811117107394E-4</v>
      </c>
      <c r="G437" s="24">
        <f t="shared" si="90"/>
        <v>-0.73913043478260865</v>
      </c>
      <c r="H437" s="24">
        <f t="shared" si="89"/>
        <v>-3.7760995113282985E-3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3</v>
      </c>
      <c r="E438" s="24" t="str">
        <f t="shared" si="87"/>
        <v/>
      </c>
      <c r="F438" s="24">
        <f t="shared" si="88"/>
        <v>4.0474905558553697E-4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1</v>
      </c>
      <c r="E441" s="24" t="str">
        <f t="shared" si="87"/>
        <v/>
      </c>
      <c r="F441" s="24">
        <f t="shared" si="88"/>
        <v>1.3491635186184566E-4</v>
      </c>
      <c r="G441" s="24">
        <f t="shared" si="90"/>
        <v>1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25</v>
      </c>
      <c r="D442" s="23">
        <v>34</v>
      </c>
      <c r="E442" s="24">
        <f t="shared" si="87"/>
        <v>5.5530875166592622E-3</v>
      </c>
      <c r="F442" s="24">
        <f t="shared" si="88"/>
        <v>4.5871559633027525E-3</v>
      </c>
      <c r="G442" s="24">
        <f t="shared" si="90"/>
        <v>0.36</v>
      </c>
      <c r="H442" s="24">
        <f t="shared" si="89"/>
        <v>1.9991115059973343E-3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55</v>
      </c>
      <c r="E443" s="24" t="str">
        <f t="shared" si="87"/>
        <v/>
      </c>
      <c r="F443" s="24">
        <f t="shared" si="88"/>
        <v>7.420399352401511E-3</v>
      </c>
      <c r="G443" s="24">
        <f t="shared" si="90"/>
        <v>1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6</v>
      </c>
      <c r="D444" s="23">
        <v>4</v>
      </c>
      <c r="E444" s="24">
        <f t="shared" si="87"/>
        <v>1.3327410039982231E-3</v>
      </c>
      <c r="F444" s="24">
        <f t="shared" si="88"/>
        <v>5.3966540744738263E-4</v>
      </c>
      <c r="G444" s="24">
        <f t="shared" si="90"/>
        <v>-0.33333333333333331</v>
      </c>
      <c r="H444" s="24">
        <f t="shared" si="89"/>
        <v>-4.4424700133274104E-4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1</v>
      </c>
      <c r="D446" s="23">
        <v>0</v>
      </c>
      <c r="E446" s="24">
        <f t="shared" si="87"/>
        <v>2.2212350066637049E-4</v>
      </c>
      <c r="F446" s="24" t="str">
        <f t="shared" si="88"/>
        <v/>
      </c>
      <c r="G446" s="24">
        <f t="shared" si="90"/>
        <v>-1</v>
      </c>
      <c r="H446" s="24">
        <f t="shared" si="89"/>
        <v>-2.2212350066637049E-4</v>
      </c>
    </row>
    <row r="447" spans="1:8" s="25" customFormat="1" x14ac:dyDescent="0.2">
      <c r="A447" s="21"/>
      <c r="B447" s="22" t="s">
        <v>400</v>
      </c>
      <c r="C447" s="23">
        <v>2</v>
      </c>
      <c r="D447" s="23">
        <v>0</v>
      </c>
      <c r="E447" s="24">
        <f t="shared" si="87"/>
        <v>4.4424700133274098E-4</v>
      </c>
      <c r="F447" s="24" t="str">
        <f t="shared" si="88"/>
        <v/>
      </c>
      <c r="G447" s="24">
        <f t="shared" si="90"/>
        <v>-1</v>
      </c>
      <c r="H447" s="24">
        <f t="shared" si="89"/>
        <v>-4.4424700133274098E-4</v>
      </c>
    </row>
    <row r="448" spans="1:8" s="25" customFormat="1" x14ac:dyDescent="0.2">
      <c r="A448" s="21"/>
      <c r="B448" s="22" t="s">
        <v>401</v>
      </c>
      <c r="C448" s="23">
        <v>2</v>
      </c>
      <c r="D448" s="23">
        <v>4</v>
      </c>
      <c r="E448" s="24">
        <f t="shared" si="87"/>
        <v>4.4424700133274098E-4</v>
      </c>
      <c r="F448" s="24">
        <f t="shared" si="88"/>
        <v>5.3966540744738263E-4</v>
      </c>
      <c r="G448" s="24">
        <f t="shared" si="90"/>
        <v>1</v>
      </c>
      <c r="H448" s="24">
        <f t="shared" si="89"/>
        <v>4.4424700133274098E-4</v>
      </c>
    </row>
    <row r="449" spans="1:9" s="25" customFormat="1" x14ac:dyDescent="0.2">
      <c r="A449" s="21"/>
      <c r="B449" s="22" t="s">
        <v>402</v>
      </c>
      <c r="C449" s="23">
        <v>2</v>
      </c>
      <c r="D449" s="23">
        <v>3</v>
      </c>
      <c r="E449" s="24">
        <f t="shared" si="87"/>
        <v>4.4424700133274098E-4</v>
      </c>
      <c r="F449" s="24">
        <f t="shared" si="88"/>
        <v>4.0474905558553697E-4</v>
      </c>
      <c r="G449" s="24">
        <f t="shared" si="90"/>
        <v>0.5</v>
      </c>
      <c r="H449" s="24">
        <f t="shared" si="89"/>
        <v>2.2212350066637049E-4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11</v>
      </c>
      <c r="E451" s="24" t="str">
        <f t="shared" si="87"/>
        <v/>
      </c>
      <c r="F451" s="24">
        <f t="shared" si="88"/>
        <v>1.4840798704803021E-3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12</v>
      </c>
      <c r="D452" s="23">
        <v>30</v>
      </c>
      <c r="E452" s="24">
        <f t="shared" si="87"/>
        <v>2.6654820079964462E-3</v>
      </c>
      <c r="F452" s="24">
        <f t="shared" si="88"/>
        <v>4.0474905558553695E-3</v>
      </c>
      <c r="G452" s="24">
        <f t="shared" si="90"/>
        <v>1.5</v>
      </c>
      <c r="H452" s="24">
        <f t="shared" si="89"/>
        <v>3.9982230119946695E-3</v>
      </c>
    </row>
    <row r="453" spans="1:9" s="25" customFormat="1" x14ac:dyDescent="0.2">
      <c r="A453" s="21"/>
      <c r="B453" s="22" t="s">
        <v>406</v>
      </c>
      <c r="C453" s="23">
        <v>6</v>
      </c>
      <c r="D453" s="23">
        <v>102</v>
      </c>
      <c r="E453" s="24">
        <f t="shared" si="87"/>
        <v>1.3327410039982231E-3</v>
      </c>
      <c r="F453" s="24">
        <f t="shared" si="88"/>
        <v>1.3761467889908258E-2</v>
      </c>
      <c r="G453" s="24">
        <f t="shared" si="90"/>
        <v>16</v>
      </c>
      <c r="H453" s="24">
        <f t="shared" si="89"/>
        <v>2.132385606397157E-2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52</v>
      </c>
      <c r="D455" s="23">
        <v>28</v>
      </c>
      <c r="E455" s="24">
        <f t="shared" si="87"/>
        <v>1.1550422034651266E-2</v>
      </c>
      <c r="F455" s="24">
        <f t="shared" si="88"/>
        <v>3.7776578521316784E-3</v>
      </c>
      <c r="G455" s="24">
        <f t="shared" si="90"/>
        <v>-0.46153846153846156</v>
      </c>
      <c r="H455" s="24">
        <f t="shared" si="89"/>
        <v>-5.3309640159928924E-3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1</v>
      </c>
      <c r="E456" s="24" t="str">
        <f t="shared" si="87"/>
        <v/>
      </c>
      <c r="F456" s="24">
        <f t="shared" si="88"/>
        <v>1.3491635186184566E-4</v>
      </c>
      <c r="G456" s="24">
        <f t="shared" si="90"/>
        <v>1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10</v>
      </c>
      <c r="D459" s="23">
        <v>0</v>
      </c>
      <c r="E459" s="24">
        <f t="shared" si="87"/>
        <v>2.221235006663705E-3</v>
      </c>
      <c r="F459" s="24" t="str">
        <f t="shared" si="88"/>
        <v/>
      </c>
      <c r="G459" s="24">
        <f t="shared" si="90"/>
        <v>-1</v>
      </c>
      <c r="H459" s="24">
        <f t="shared" si="89"/>
        <v>-2.221235006663705E-3</v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23</v>
      </c>
      <c r="E460" s="24" t="str">
        <f t="shared" si="87"/>
        <v/>
      </c>
      <c r="F460" s="24">
        <f t="shared" si="88"/>
        <v>3.10307609282245E-3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4</v>
      </c>
      <c r="D463" s="23">
        <v>10</v>
      </c>
      <c r="E463" s="24">
        <f t="shared" si="87"/>
        <v>8.8849400266548197E-4</v>
      </c>
      <c r="F463" s="24">
        <f t="shared" si="88"/>
        <v>1.3491635186184566E-3</v>
      </c>
      <c r="G463" s="24">
        <f t="shared" si="90"/>
        <v>1.5</v>
      </c>
      <c r="H463" s="24">
        <f t="shared" si="89"/>
        <v>1.3327410039982229E-3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4</v>
      </c>
      <c r="D465" s="23">
        <v>13</v>
      </c>
      <c r="E465" s="24">
        <f t="shared" si="87"/>
        <v>8.8849400266548197E-4</v>
      </c>
      <c r="F465" s="24">
        <f t="shared" si="88"/>
        <v>1.7539125742039934E-3</v>
      </c>
      <c r="G465" s="24">
        <f t="shared" si="90"/>
        <v>2.25</v>
      </c>
      <c r="H465" s="24">
        <f t="shared" si="89"/>
        <v>1.9991115059973343E-3</v>
      </c>
    </row>
    <row r="466" spans="1:8" s="25" customFormat="1" x14ac:dyDescent="0.2">
      <c r="A466" s="21"/>
      <c r="B466" s="22" t="s">
        <v>418</v>
      </c>
      <c r="C466" s="23">
        <v>20</v>
      </c>
      <c r="D466" s="23">
        <v>20</v>
      </c>
      <c r="E466" s="24">
        <f t="shared" si="87"/>
        <v>4.4424700133274099E-3</v>
      </c>
      <c r="F466" s="24">
        <f t="shared" si="88"/>
        <v>2.6983270372369131E-3</v>
      </c>
      <c r="G466" s="24">
        <f t="shared" si="90"/>
        <v>0</v>
      </c>
      <c r="H466" s="24">
        <f t="shared" si="89"/>
        <v>0</v>
      </c>
    </row>
    <row r="467" spans="1:8" s="25" customFormat="1" x14ac:dyDescent="0.2">
      <c r="A467" s="21"/>
      <c r="B467" s="22" t="s">
        <v>419</v>
      </c>
      <c r="C467" s="23">
        <v>5</v>
      </c>
      <c r="D467" s="23">
        <v>6</v>
      </c>
      <c r="E467" s="24">
        <f t="shared" si="87"/>
        <v>1.1106175033318525E-3</v>
      </c>
      <c r="F467" s="24">
        <f t="shared" si="88"/>
        <v>8.0949811117107394E-4</v>
      </c>
      <c r="G467" s="24">
        <f t="shared" si="90"/>
        <v>0.2</v>
      </c>
      <c r="H467" s="24">
        <f t="shared" si="89"/>
        <v>2.2212350066637052E-4</v>
      </c>
    </row>
    <row r="468" spans="1:8" s="25" customFormat="1" ht="25.5" x14ac:dyDescent="0.2">
      <c r="A468" s="21"/>
      <c r="B468" s="22" t="s">
        <v>420</v>
      </c>
      <c r="C468" s="23">
        <v>2</v>
      </c>
      <c r="D468" s="23">
        <v>2</v>
      </c>
      <c r="E468" s="24">
        <f t="shared" si="87"/>
        <v>4.4424700133274098E-4</v>
      </c>
      <c r="F468" s="24">
        <f t="shared" si="88"/>
        <v>2.6983270372369131E-4</v>
      </c>
      <c r="G468" s="24">
        <f t="shared" si="90"/>
        <v>0</v>
      </c>
      <c r="H468" s="24">
        <f t="shared" si="89"/>
        <v>0</v>
      </c>
    </row>
    <row r="469" spans="1:8" s="25" customFormat="1" ht="25.5" x14ac:dyDescent="0.2">
      <c r="A469" s="21"/>
      <c r="B469" s="22" t="s">
        <v>421</v>
      </c>
      <c r="C469" s="23">
        <v>7</v>
      </c>
      <c r="D469" s="23">
        <v>4</v>
      </c>
      <c r="E469" s="24">
        <f t="shared" si="87"/>
        <v>1.5548645046645935E-3</v>
      </c>
      <c r="F469" s="24">
        <f t="shared" si="88"/>
        <v>5.3966540744738263E-4</v>
      </c>
      <c r="G469" s="24">
        <f t="shared" si="90"/>
        <v>-0.42857142857142855</v>
      </c>
      <c r="H469" s="24">
        <f t="shared" si="89"/>
        <v>-6.6637050199911145E-4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1</v>
      </c>
      <c r="D471" s="23">
        <v>1</v>
      </c>
      <c r="E471" s="24">
        <f t="shared" si="87"/>
        <v>2.2212350066637049E-4</v>
      </c>
      <c r="F471" s="24">
        <f t="shared" si="88"/>
        <v>1.3491635186184566E-4</v>
      </c>
      <c r="G471" s="24">
        <f t="shared" si="90"/>
        <v>0</v>
      </c>
      <c r="H471" s="24">
        <f t="shared" si="89"/>
        <v>0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15</v>
      </c>
      <c r="D473" s="23">
        <v>1</v>
      </c>
      <c r="E473" s="24">
        <f t="shared" si="87"/>
        <v>3.3318525099955577E-3</v>
      </c>
      <c r="F473" s="24">
        <f t="shared" si="88"/>
        <v>1.3491635186184566E-4</v>
      </c>
      <c r="G473" s="24">
        <f t="shared" si="90"/>
        <v>-0.93333333333333335</v>
      </c>
      <c r="H473" s="24">
        <f t="shared" si="89"/>
        <v>-3.109729009329187E-3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12</v>
      </c>
      <c r="E474" s="24" t="str">
        <f t="shared" si="87"/>
        <v/>
      </c>
      <c r="F474" s="24">
        <f t="shared" si="88"/>
        <v>1.6189962223421479E-3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10</v>
      </c>
      <c r="D475" s="23">
        <v>32</v>
      </c>
      <c r="E475" s="24">
        <f t="shared" si="87"/>
        <v>2.221235006663705E-3</v>
      </c>
      <c r="F475" s="24">
        <f t="shared" si="88"/>
        <v>4.317323259579061E-3</v>
      </c>
      <c r="G475" s="24">
        <f t="shared" si="90"/>
        <v>2.2000000000000002</v>
      </c>
      <c r="H475" s="24">
        <f t="shared" si="89"/>
        <v>4.8867170146601512E-3</v>
      </c>
    </row>
    <row r="476" spans="1:8" s="25" customFormat="1" x14ac:dyDescent="0.2">
      <c r="A476" s="21"/>
      <c r="B476" s="22" t="s">
        <v>428</v>
      </c>
      <c r="C476" s="23">
        <v>3</v>
      </c>
      <c r="D476" s="23">
        <v>3</v>
      </c>
      <c r="E476" s="24">
        <f t="shared" si="87"/>
        <v>6.6637050199911156E-4</v>
      </c>
      <c r="F476" s="24">
        <f t="shared" si="88"/>
        <v>4.0474905558553697E-4</v>
      </c>
      <c r="G476" s="24">
        <f t="shared" si="90"/>
        <v>0</v>
      </c>
      <c r="H476" s="24">
        <f t="shared" si="89"/>
        <v>0</v>
      </c>
    </row>
    <row r="477" spans="1:8" s="25" customFormat="1" x14ac:dyDescent="0.2">
      <c r="A477" s="21"/>
      <c r="B477" s="22" t="s">
        <v>635</v>
      </c>
      <c r="C477" s="23">
        <v>2</v>
      </c>
      <c r="D477" s="23">
        <v>1</v>
      </c>
      <c r="E477" s="24">
        <f t="shared" si="87"/>
        <v>4.4424700133274098E-4</v>
      </c>
      <c r="F477" s="24">
        <f t="shared" si="88"/>
        <v>1.3491635186184566E-4</v>
      </c>
      <c r="G477" s="24">
        <f t="shared" si="90"/>
        <v>-0.5</v>
      </c>
      <c r="H477" s="24">
        <f t="shared" si="89"/>
        <v>-2.2212350066637049E-4</v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2</v>
      </c>
      <c r="D479" s="23">
        <v>23</v>
      </c>
      <c r="E479" s="24">
        <f t="shared" si="87"/>
        <v>4.4424700133274098E-4</v>
      </c>
      <c r="F479" s="24">
        <f t="shared" si="88"/>
        <v>3.10307609282245E-3</v>
      </c>
      <c r="G479" s="24">
        <f t="shared" si="90"/>
        <v>10.5</v>
      </c>
      <c r="H479" s="24">
        <f t="shared" si="89"/>
        <v>4.6645935139937806E-3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21</v>
      </c>
      <c r="D481" s="23">
        <v>51</v>
      </c>
      <c r="E481" s="24">
        <f t="shared" si="87"/>
        <v>4.6645935139937806E-3</v>
      </c>
      <c r="F481" s="24">
        <f t="shared" si="88"/>
        <v>6.8807339449541288E-3</v>
      </c>
      <c r="G481" s="24">
        <f t="shared" si="90"/>
        <v>1.4285714285714286</v>
      </c>
      <c r="H481" s="24">
        <f t="shared" si="89"/>
        <v>6.6637050199911153E-3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1</v>
      </c>
      <c r="D485" s="23">
        <v>3</v>
      </c>
      <c r="E485" s="24">
        <f t="shared" si="87"/>
        <v>2.2212350066637049E-4</v>
      </c>
      <c r="F485" s="24">
        <f t="shared" si="88"/>
        <v>4.0474905558553697E-4</v>
      </c>
      <c r="G485" s="24">
        <f t="shared" si="90"/>
        <v>2</v>
      </c>
      <c r="H485" s="24">
        <f t="shared" si="89"/>
        <v>4.4424700133274098E-4</v>
      </c>
    </row>
    <row r="486" spans="1:8" s="25" customFormat="1" x14ac:dyDescent="0.2">
      <c r="A486" s="21"/>
      <c r="B486" s="22" t="s">
        <v>437</v>
      </c>
      <c r="C486" s="23">
        <v>1</v>
      </c>
      <c r="D486" s="23">
        <v>0</v>
      </c>
      <c r="E486" s="24">
        <f t="shared" si="87"/>
        <v>2.2212350066637049E-4</v>
      </c>
      <c r="F486" s="24" t="str">
        <f t="shared" si="88"/>
        <v/>
      </c>
      <c r="G486" s="24">
        <f t="shared" si="90"/>
        <v>-1</v>
      </c>
      <c r="H486" s="24">
        <f t="shared" si="89"/>
        <v>-2.2212350066637049E-4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61</v>
      </c>
      <c r="D489" s="23">
        <v>75</v>
      </c>
      <c r="E489" s="24">
        <f t="shared" si="95"/>
        <v>1.3549533540648601E-2</v>
      </c>
      <c r="F489" s="24">
        <f t="shared" si="96"/>
        <v>1.0118726389638424E-2</v>
      </c>
      <c r="G489" s="24">
        <f t="shared" si="98"/>
        <v>0.22950819672131148</v>
      </c>
      <c r="H489" s="24">
        <f t="shared" si="97"/>
        <v>3.109729009329187E-3</v>
      </c>
    </row>
    <row r="490" spans="1:8" s="25" customFormat="1" ht="25.5" x14ac:dyDescent="0.2">
      <c r="A490" s="21"/>
      <c r="B490" s="22" t="s">
        <v>441</v>
      </c>
      <c r="C490" s="23">
        <v>4</v>
      </c>
      <c r="D490" s="23">
        <v>3</v>
      </c>
      <c r="E490" s="24">
        <f t="shared" si="95"/>
        <v>8.8849400266548197E-4</v>
      </c>
      <c r="F490" s="24">
        <f t="shared" si="96"/>
        <v>4.0474905558553697E-4</v>
      </c>
      <c r="G490" s="24">
        <f t="shared" si="98"/>
        <v>-0.25</v>
      </c>
      <c r="H490" s="24">
        <f t="shared" si="97"/>
        <v>-2.2212350066637049E-4</v>
      </c>
    </row>
    <row r="491" spans="1:8" s="25" customFormat="1" x14ac:dyDescent="0.2">
      <c r="A491" s="21"/>
      <c r="B491" s="22" t="s">
        <v>442</v>
      </c>
      <c r="C491" s="23">
        <v>11</v>
      </c>
      <c r="D491" s="23">
        <v>4</v>
      </c>
      <c r="E491" s="24">
        <f t="shared" si="95"/>
        <v>2.4433585073300756E-3</v>
      </c>
      <c r="F491" s="24">
        <f t="shared" si="96"/>
        <v>5.3966540744738263E-4</v>
      </c>
      <c r="G491" s="24">
        <f t="shared" si="98"/>
        <v>-0.63636363636363635</v>
      </c>
      <c r="H491" s="24">
        <f t="shared" si="97"/>
        <v>-1.5548645046645935E-3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2</v>
      </c>
      <c r="D493" s="23">
        <v>3</v>
      </c>
      <c r="E493" s="24">
        <f t="shared" si="95"/>
        <v>4.4424700133274098E-4</v>
      </c>
      <c r="F493" s="24">
        <f t="shared" si="96"/>
        <v>4.0474905558553697E-4</v>
      </c>
      <c r="G493" s="24">
        <f t="shared" si="98"/>
        <v>0.5</v>
      </c>
      <c r="H493" s="24">
        <f t="shared" si="97"/>
        <v>2.2212350066637049E-4</v>
      </c>
    </row>
    <row r="494" spans="1:8" s="25" customFormat="1" x14ac:dyDescent="0.2">
      <c r="A494" s="21"/>
      <c r="B494" s="22" t="s">
        <v>445</v>
      </c>
      <c r="C494" s="23">
        <v>14</v>
      </c>
      <c r="D494" s="23">
        <v>16</v>
      </c>
      <c r="E494" s="24">
        <f t="shared" si="95"/>
        <v>3.109729009329187E-3</v>
      </c>
      <c r="F494" s="24">
        <f t="shared" si="96"/>
        <v>2.1586616297895305E-3</v>
      </c>
      <c r="G494" s="24">
        <f t="shared" si="98"/>
        <v>0.14285714285714285</v>
      </c>
      <c r="H494" s="24">
        <f t="shared" si="97"/>
        <v>4.4424700133274098E-4</v>
      </c>
    </row>
    <row r="495" spans="1:8" s="25" customFormat="1" x14ac:dyDescent="0.2">
      <c r="A495" s="21"/>
      <c r="B495" s="22" t="s">
        <v>446</v>
      </c>
      <c r="C495" s="23">
        <v>2</v>
      </c>
      <c r="D495" s="23">
        <v>2</v>
      </c>
      <c r="E495" s="24">
        <f t="shared" si="95"/>
        <v>4.4424700133274098E-4</v>
      </c>
      <c r="F495" s="24">
        <f t="shared" si="96"/>
        <v>2.6983270372369131E-4</v>
      </c>
      <c r="G495" s="24">
        <f t="shared" si="98"/>
        <v>0</v>
      </c>
      <c r="H495" s="24">
        <f t="shared" si="97"/>
        <v>0</v>
      </c>
    </row>
    <row r="496" spans="1:8" s="25" customFormat="1" x14ac:dyDescent="0.2">
      <c r="A496" s="21"/>
      <c r="B496" s="22" t="s">
        <v>447</v>
      </c>
      <c r="C496" s="23">
        <v>7</v>
      </c>
      <c r="D496" s="23">
        <v>3</v>
      </c>
      <c r="E496" s="24">
        <f t="shared" si="95"/>
        <v>1.5548645046645935E-3</v>
      </c>
      <c r="F496" s="24">
        <f t="shared" si="96"/>
        <v>4.0474905558553697E-4</v>
      </c>
      <c r="G496" s="24">
        <f t="shared" si="98"/>
        <v>-0.5714285714285714</v>
      </c>
      <c r="H496" s="24">
        <f t="shared" si="97"/>
        <v>-8.8849400266548197E-4</v>
      </c>
    </row>
    <row r="497" spans="1:8" s="25" customFormat="1" x14ac:dyDescent="0.2">
      <c r="A497" s="21"/>
      <c r="B497" s="22" t="s">
        <v>448</v>
      </c>
      <c r="C497" s="23">
        <v>2</v>
      </c>
      <c r="D497" s="23">
        <v>0</v>
      </c>
      <c r="E497" s="24">
        <f t="shared" si="95"/>
        <v>4.4424700133274098E-4</v>
      </c>
      <c r="F497" s="24" t="str">
        <f t="shared" si="96"/>
        <v/>
      </c>
      <c r="G497" s="24">
        <f t="shared" si="98"/>
        <v>-1</v>
      </c>
      <c r="H497" s="24">
        <f t="shared" si="97"/>
        <v>-4.4424700133274098E-4</v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1</v>
      </c>
      <c r="E498" s="24" t="str">
        <f t="shared" si="95"/>
        <v/>
      </c>
      <c r="F498" s="24">
        <f t="shared" si="96"/>
        <v>1.3491635186184566E-4</v>
      </c>
      <c r="G498" s="24">
        <f t="shared" si="98"/>
        <v>1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8</v>
      </c>
      <c r="D499" s="23">
        <v>10</v>
      </c>
      <c r="E499" s="24">
        <f t="shared" si="95"/>
        <v>1.7769880053309639E-3</v>
      </c>
      <c r="F499" s="24">
        <f t="shared" si="96"/>
        <v>1.3491635186184566E-3</v>
      </c>
      <c r="G499" s="24">
        <f t="shared" si="98"/>
        <v>0.25</v>
      </c>
      <c r="H499" s="24">
        <f t="shared" si="97"/>
        <v>4.4424700133274098E-4</v>
      </c>
    </row>
    <row r="500" spans="1:8" s="25" customFormat="1" x14ac:dyDescent="0.2">
      <c r="A500" s="21"/>
      <c r="B500" s="22" t="s">
        <v>451</v>
      </c>
      <c r="C500" s="23">
        <v>14</v>
      </c>
      <c r="D500" s="23">
        <v>18</v>
      </c>
      <c r="E500" s="24">
        <f t="shared" si="95"/>
        <v>3.109729009329187E-3</v>
      </c>
      <c r="F500" s="24">
        <f t="shared" si="96"/>
        <v>2.4284943335132216E-3</v>
      </c>
      <c r="G500" s="24">
        <f t="shared" si="98"/>
        <v>0.2857142857142857</v>
      </c>
      <c r="H500" s="24">
        <f t="shared" si="97"/>
        <v>8.8849400266548197E-4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1</v>
      </c>
      <c r="E502" s="24" t="str">
        <f t="shared" si="95"/>
        <v/>
      </c>
      <c r="F502" s="24">
        <f t="shared" si="96"/>
        <v>1.3491635186184566E-4</v>
      </c>
      <c r="G502" s="24">
        <f t="shared" si="98"/>
        <v>1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18</v>
      </c>
      <c r="D503" s="23">
        <v>0</v>
      </c>
      <c r="E503" s="24">
        <f t="shared" si="95"/>
        <v>3.9982230119946687E-3</v>
      </c>
      <c r="F503" s="24" t="str">
        <f t="shared" si="96"/>
        <v/>
      </c>
      <c r="G503" s="24">
        <f t="shared" si="98"/>
        <v>-1</v>
      </c>
      <c r="H503" s="24">
        <f t="shared" si="97"/>
        <v>-3.9982230119946687E-3</v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6</v>
      </c>
      <c r="E504" s="24" t="str">
        <f t="shared" si="95"/>
        <v/>
      </c>
      <c r="F504" s="24">
        <f t="shared" si="96"/>
        <v>8.0949811117107394E-4</v>
      </c>
      <c r="G504" s="24">
        <f t="shared" si="98"/>
        <v>1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3</v>
      </c>
      <c r="D505" s="23">
        <v>1</v>
      </c>
      <c r="E505" s="24">
        <f t="shared" si="95"/>
        <v>6.6637050199911156E-4</v>
      </c>
      <c r="F505" s="24">
        <f t="shared" si="96"/>
        <v>1.3491635186184566E-4</v>
      </c>
      <c r="G505" s="24">
        <f t="shared" si="98"/>
        <v>-0.66666666666666663</v>
      </c>
      <c r="H505" s="24">
        <f t="shared" si="97"/>
        <v>-4.4424700133274104E-4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6</v>
      </c>
      <c r="D510" s="23">
        <v>3</v>
      </c>
      <c r="E510" s="24">
        <f t="shared" si="95"/>
        <v>1.3327410039982231E-3</v>
      </c>
      <c r="F510" s="24">
        <f t="shared" si="96"/>
        <v>4.0474905558553697E-4</v>
      </c>
      <c r="G510" s="24">
        <f t="shared" si="98"/>
        <v>-0.5</v>
      </c>
      <c r="H510" s="24">
        <f t="shared" si="97"/>
        <v>-6.6637050199911156E-4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1</v>
      </c>
      <c r="E511" s="24" t="str">
        <f t="shared" si="95"/>
        <v/>
      </c>
      <c r="F511" s="24">
        <f t="shared" si="96"/>
        <v>1.3491635186184566E-4</v>
      </c>
      <c r="G511" s="24">
        <f t="shared" si="98"/>
        <v>1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1</v>
      </c>
      <c r="E514" s="24" t="str">
        <f t="shared" si="95"/>
        <v/>
      </c>
      <c r="F514" s="24">
        <f t="shared" si="96"/>
        <v>1.3491635186184566E-4</v>
      </c>
      <c r="G514" s="24">
        <f t="shared" si="98"/>
        <v>1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4</v>
      </c>
      <c r="E516" s="24" t="str">
        <f t="shared" si="95"/>
        <v/>
      </c>
      <c r="F516" s="24">
        <f t="shared" si="96"/>
        <v>5.3966540744738263E-4</v>
      </c>
      <c r="G516" s="24">
        <f t="shared" si="98"/>
        <v>1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1</v>
      </c>
      <c r="E518" s="24" t="str">
        <f t="shared" si="95"/>
        <v/>
      </c>
      <c r="F518" s="24">
        <f t="shared" si="96"/>
        <v>1.3491635186184566E-4</v>
      </c>
      <c r="G518" s="24">
        <f t="shared" si="98"/>
        <v>1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13</v>
      </c>
      <c r="E519" s="24" t="str">
        <f t="shared" si="95"/>
        <v/>
      </c>
      <c r="F519" s="24">
        <f t="shared" si="96"/>
        <v>1.7539125742039934E-3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34</v>
      </c>
      <c r="D520" s="23">
        <v>15</v>
      </c>
      <c r="E520" s="24">
        <f t="shared" si="95"/>
        <v>7.552199022656597E-3</v>
      </c>
      <c r="F520" s="24">
        <f t="shared" si="96"/>
        <v>2.0237452779276847E-3</v>
      </c>
      <c r="G520" s="24">
        <f t="shared" si="98"/>
        <v>-0.55882352941176472</v>
      </c>
      <c r="H520" s="24">
        <f t="shared" si="97"/>
        <v>-4.2203465126610393E-3</v>
      </c>
    </row>
    <row r="521" spans="1:8" s="25" customFormat="1" x14ac:dyDescent="0.2">
      <c r="A521" s="21"/>
      <c r="B521" s="22" t="s">
        <v>471</v>
      </c>
      <c r="C521" s="23">
        <v>126</v>
      </c>
      <c r="D521" s="23">
        <v>60</v>
      </c>
      <c r="E521" s="24">
        <f t="shared" si="95"/>
        <v>2.7987561083962682E-2</v>
      </c>
      <c r="F521" s="24">
        <f t="shared" si="96"/>
        <v>8.094981111710739E-3</v>
      </c>
      <c r="G521" s="24">
        <f t="shared" si="98"/>
        <v>-0.52380952380952384</v>
      </c>
      <c r="H521" s="24">
        <f t="shared" si="97"/>
        <v>-1.4660151043980453E-2</v>
      </c>
    </row>
    <row r="522" spans="1:8" s="25" customFormat="1" ht="38.25" x14ac:dyDescent="0.2">
      <c r="A522" s="21"/>
      <c r="B522" s="22" t="s">
        <v>472</v>
      </c>
      <c r="C522" s="23">
        <v>17</v>
      </c>
      <c r="D522" s="23">
        <v>14</v>
      </c>
      <c r="E522" s="24">
        <f t="shared" si="95"/>
        <v>3.7760995113282985E-3</v>
      </c>
      <c r="F522" s="24">
        <f t="shared" si="96"/>
        <v>1.8888289260658392E-3</v>
      </c>
      <c r="G522" s="24">
        <f t="shared" si="98"/>
        <v>-0.17647058823529413</v>
      </c>
      <c r="H522" s="24">
        <f t="shared" si="97"/>
        <v>-6.6637050199911156E-4</v>
      </c>
    </row>
    <row r="523" spans="1:8" s="25" customFormat="1" x14ac:dyDescent="0.2">
      <c r="A523" s="21"/>
      <c r="B523" s="22" t="s">
        <v>473</v>
      </c>
      <c r="C523" s="23">
        <v>1</v>
      </c>
      <c r="D523" s="23">
        <v>0</v>
      </c>
      <c r="E523" s="24">
        <f t="shared" si="95"/>
        <v>2.2212350066637049E-4</v>
      </c>
      <c r="F523" s="24" t="str">
        <f t="shared" si="96"/>
        <v/>
      </c>
      <c r="G523" s="24">
        <f t="shared" si="98"/>
        <v>-1</v>
      </c>
      <c r="H523" s="24">
        <f t="shared" si="97"/>
        <v>-2.2212350066637049E-4</v>
      </c>
    </row>
    <row r="524" spans="1:8" s="25" customFormat="1" ht="25.5" x14ac:dyDescent="0.2">
      <c r="A524" s="21"/>
      <c r="B524" s="22" t="s">
        <v>474</v>
      </c>
      <c r="C524" s="23">
        <v>9</v>
      </c>
      <c r="D524" s="23">
        <v>8</v>
      </c>
      <c r="E524" s="24">
        <f t="shared" si="95"/>
        <v>1.9991115059973343E-3</v>
      </c>
      <c r="F524" s="24">
        <f t="shared" si="96"/>
        <v>1.0793308148947653E-3</v>
      </c>
      <c r="G524" s="24">
        <f t="shared" si="98"/>
        <v>-0.1111111111111111</v>
      </c>
      <c r="H524" s="24">
        <f t="shared" si="97"/>
        <v>-2.2212350066637046E-4</v>
      </c>
    </row>
    <row r="525" spans="1:8" s="25" customFormat="1" ht="25.5" x14ac:dyDescent="0.2">
      <c r="A525" s="21"/>
      <c r="B525" s="22" t="s">
        <v>475</v>
      </c>
      <c r="C525" s="23">
        <v>22</v>
      </c>
      <c r="D525" s="23">
        <v>35</v>
      </c>
      <c r="E525" s="24">
        <f t="shared" si="95"/>
        <v>4.8867170146601512E-3</v>
      </c>
      <c r="F525" s="24">
        <f t="shared" si="96"/>
        <v>4.7220723151645983E-3</v>
      </c>
      <c r="G525" s="24">
        <f t="shared" si="98"/>
        <v>0.59090909090909094</v>
      </c>
      <c r="H525" s="24">
        <f t="shared" si="97"/>
        <v>2.8876055086628168E-3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74</v>
      </c>
      <c r="E526" s="24" t="str">
        <f t="shared" si="95"/>
        <v/>
      </c>
      <c r="F526" s="24">
        <f t="shared" si="96"/>
        <v>9.983810037776578E-3</v>
      </c>
      <c r="G526" s="24">
        <f t="shared" si="98"/>
        <v>1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2</v>
      </c>
      <c r="E527" s="24" t="str">
        <f t="shared" si="95"/>
        <v/>
      </c>
      <c r="F527" s="24">
        <f t="shared" si="96"/>
        <v>2.6983270372369131E-4</v>
      </c>
      <c r="G527" s="24">
        <f t="shared" si="98"/>
        <v>1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1</v>
      </c>
      <c r="E528" s="24" t="str">
        <f t="shared" si="95"/>
        <v/>
      </c>
      <c r="F528" s="24">
        <f t="shared" si="96"/>
        <v>1.3491635186184566E-4</v>
      </c>
      <c r="G528" s="24">
        <f t="shared" si="98"/>
        <v>1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1</v>
      </c>
      <c r="E529" s="24" t="str">
        <f t="shared" si="95"/>
        <v/>
      </c>
      <c r="F529" s="24">
        <f t="shared" si="96"/>
        <v>1.3491635186184566E-4</v>
      </c>
      <c r="G529" s="24">
        <f t="shared" si="98"/>
        <v>1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7</v>
      </c>
      <c r="D530" s="23">
        <v>5</v>
      </c>
      <c r="E530" s="24">
        <f t="shared" si="95"/>
        <v>1.5548645046645935E-3</v>
      </c>
      <c r="F530" s="24">
        <f t="shared" si="96"/>
        <v>6.7458175930922828E-4</v>
      </c>
      <c r="G530" s="24">
        <f t="shared" si="98"/>
        <v>-0.2857142857142857</v>
      </c>
      <c r="H530" s="24">
        <f t="shared" si="97"/>
        <v>-4.4424700133274098E-4</v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7</v>
      </c>
      <c r="E531" s="24" t="str">
        <f t="shared" si="95"/>
        <v/>
      </c>
      <c r="F531" s="24">
        <f t="shared" si="96"/>
        <v>9.444144630329196E-4</v>
      </c>
      <c r="G531" s="24">
        <f t="shared" si="98"/>
        <v>1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2</v>
      </c>
      <c r="E532" s="24" t="str">
        <f t="shared" si="95"/>
        <v/>
      </c>
      <c r="F532" s="24">
        <f t="shared" si="96"/>
        <v>2.6983270372369131E-4</v>
      </c>
      <c r="G532" s="24">
        <f t="shared" si="98"/>
        <v>1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4</v>
      </c>
      <c r="D534" s="23">
        <v>0</v>
      </c>
      <c r="E534" s="24">
        <f t="shared" si="95"/>
        <v>8.8849400266548197E-4</v>
      </c>
      <c r="F534" s="24" t="str">
        <f t="shared" si="96"/>
        <v/>
      </c>
      <c r="G534" s="24">
        <f t="shared" si="98"/>
        <v>-1</v>
      </c>
      <c r="H534" s="24">
        <f t="shared" si="97"/>
        <v>-8.8849400266548197E-4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1</v>
      </c>
      <c r="D536" s="23">
        <v>0</v>
      </c>
      <c r="E536" s="24">
        <f t="shared" si="95"/>
        <v>2.2212350066637049E-4</v>
      </c>
      <c r="F536" s="24" t="str">
        <f t="shared" si="96"/>
        <v/>
      </c>
      <c r="G536" s="24">
        <f t="shared" si="98"/>
        <v>-1</v>
      </c>
      <c r="H536" s="24">
        <f t="shared" si="97"/>
        <v>-2.2212350066637049E-4</v>
      </c>
    </row>
    <row r="537" spans="1:8" s="25" customFormat="1" x14ac:dyDescent="0.2">
      <c r="A537" s="21"/>
      <c r="B537" s="22" t="s">
        <v>486</v>
      </c>
      <c r="C537" s="23">
        <v>3</v>
      </c>
      <c r="D537" s="23">
        <v>0</v>
      </c>
      <c r="E537" s="24">
        <f t="shared" si="95"/>
        <v>6.6637050199911156E-4</v>
      </c>
      <c r="F537" s="24" t="str">
        <f t="shared" si="96"/>
        <v/>
      </c>
      <c r="G537" s="24">
        <f t="shared" si="98"/>
        <v>-1</v>
      </c>
      <c r="H537" s="24">
        <f t="shared" si="97"/>
        <v>-6.6637050199911156E-4</v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1</v>
      </c>
      <c r="E538" s="24" t="str">
        <f t="shared" si="95"/>
        <v/>
      </c>
      <c r="F538" s="24">
        <f t="shared" si="96"/>
        <v>1.3491635186184566E-4</v>
      </c>
      <c r="G538" s="24">
        <f t="shared" si="98"/>
        <v>1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2</v>
      </c>
      <c r="E539" s="24" t="str">
        <f t="shared" si="95"/>
        <v/>
      </c>
      <c r="F539" s="24">
        <f t="shared" si="96"/>
        <v>2.6983270372369131E-4</v>
      </c>
      <c r="G539" s="24">
        <f t="shared" si="98"/>
        <v>1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5</v>
      </c>
      <c r="E542" s="24" t="str">
        <f t="shared" si="95"/>
        <v/>
      </c>
      <c r="F542" s="24">
        <f t="shared" si="96"/>
        <v>6.7458175930922828E-4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7</v>
      </c>
      <c r="D544" s="23">
        <v>10</v>
      </c>
      <c r="E544" s="24">
        <f t="shared" si="95"/>
        <v>1.5548645046645935E-3</v>
      </c>
      <c r="F544" s="24">
        <f t="shared" si="96"/>
        <v>1.3491635186184566E-3</v>
      </c>
      <c r="G544" s="24">
        <f t="shared" si="98"/>
        <v>0.42857142857142855</v>
      </c>
      <c r="H544" s="24">
        <f t="shared" si="97"/>
        <v>6.6637050199911145E-4</v>
      </c>
    </row>
    <row r="545" spans="1:8" s="25" customFormat="1" x14ac:dyDescent="0.2">
      <c r="A545" s="21"/>
      <c r="B545" s="22" t="s">
        <v>493</v>
      </c>
      <c r="C545" s="23">
        <v>6</v>
      </c>
      <c r="D545" s="23">
        <v>7</v>
      </c>
      <c r="E545" s="24">
        <f t="shared" si="95"/>
        <v>1.3327410039982231E-3</v>
      </c>
      <c r="F545" s="24">
        <f t="shared" si="96"/>
        <v>9.444144630329196E-4</v>
      </c>
      <c r="G545" s="24">
        <f t="shared" si="98"/>
        <v>0.16666666666666666</v>
      </c>
      <c r="H545" s="24">
        <f t="shared" si="97"/>
        <v>2.2212350066637052E-4</v>
      </c>
    </row>
    <row r="546" spans="1:8" s="25" customFormat="1" ht="25.5" x14ac:dyDescent="0.2">
      <c r="A546" s="21"/>
      <c r="B546" s="22" t="s">
        <v>494</v>
      </c>
      <c r="C546" s="23">
        <v>7</v>
      </c>
      <c r="D546" s="23">
        <v>0</v>
      </c>
      <c r="E546" s="24">
        <f t="shared" si="95"/>
        <v>1.5548645046645935E-3</v>
      </c>
      <c r="F546" s="24" t="str">
        <f t="shared" si="96"/>
        <v/>
      </c>
      <c r="G546" s="24">
        <f t="shared" si="98"/>
        <v>-1</v>
      </c>
      <c r="H546" s="24">
        <f t="shared" si="97"/>
        <v>-1.5548645046645935E-3</v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</v>
      </c>
      <c r="E547" s="24" t="str">
        <f t="shared" si="95"/>
        <v/>
      </c>
      <c r="F547" s="24">
        <f t="shared" si="96"/>
        <v>1.3491635186184566E-4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29</v>
      </c>
      <c r="D548" s="23">
        <v>30</v>
      </c>
      <c r="E548" s="24">
        <f t="shared" si="95"/>
        <v>6.4415815193247447E-3</v>
      </c>
      <c r="F548" s="24">
        <f t="shared" si="96"/>
        <v>4.0474905558553695E-3</v>
      </c>
      <c r="G548" s="24">
        <f t="shared" si="98"/>
        <v>3.4482758620689655E-2</v>
      </c>
      <c r="H548" s="24">
        <f t="shared" si="97"/>
        <v>2.2212350066637049E-4</v>
      </c>
    </row>
    <row r="549" spans="1:8" s="25" customFormat="1" x14ac:dyDescent="0.2">
      <c r="A549" s="21"/>
      <c r="B549" s="22" t="s">
        <v>497</v>
      </c>
      <c r="C549" s="23">
        <v>8</v>
      </c>
      <c r="D549" s="23">
        <v>11</v>
      </c>
      <c r="E549" s="24">
        <f t="shared" si="95"/>
        <v>1.7769880053309639E-3</v>
      </c>
      <c r="F549" s="24">
        <f t="shared" si="96"/>
        <v>1.4840798704803021E-3</v>
      </c>
      <c r="G549" s="24">
        <f t="shared" si="98"/>
        <v>0.375</v>
      </c>
      <c r="H549" s="24">
        <f t="shared" si="97"/>
        <v>6.6637050199911145E-4</v>
      </c>
    </row>
    <row r="550" spans="1:8" s="25" customFormat="1" x14ac:dyDescent="0.2">
      <c r="A550" s="21"/>
      <c r="B550" s="22" t="s">
        <v>655</v>
      </c>
      <c r="C550" s="23">
        <v>1</v>
      </c>
      <c r="D550" s="23">
        <v>0</v>
      </c>
      <c r="E550" s="24">
        <f t="shared" si="95"/>
        <v>2.2212350066637049E-4</v>
      </c>
      <c r="F550" s="24" t="str">
        <f t="shared" si="96"/>
        <v/>
      </c>
      <c r="G550" s="24">
        <f t="shared" si="98"/>
        <v>-1</v>
      </c>
      <c r="H550" s="24">
        <f t="shared" si="97"/>
        <v>-2.2212350066637049E-4</v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3</v>
      </c>
      <c r="D552" s="23">
        <v>13</v>
      </c>
      <c r="E552" s="24">
        <f t="shared" si="99"/>
        <v>6.6637050199911156E-4</v>
      </c>
      <c r="F552" s="24">
        <f t="shared" si="100"/>
        <v>1.7539125742039934E-3</v>
      </c>
      <c r="G552" s="24">
        <f t="shared" ref="G552:G585" si="102">+IF(AND(C552=0,D552=0)," ",IF(C552=0,1,IF(D552=0,-1,(D552-C552)/C552)))</f>
        <v>3.3333333333333335</v>
      </c>
      <c r="H552" s="24">
        <f t="shared" si="101"/>
        <v>2.2212350066637054E-3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1</v>
      </c>
      <c r="E553" s="24">
        <f t="shared" si="99"/>
        <v>2.2212350066637049E-4</v>
      </c>
      <c r="F553" s="24">
        <f t="shared" si="100"/>
        <v>1.3491635186184566E-4</v>
      </c>
      <c r="G553" s="24">
        <f t="shared" si="102"/>
        <v>0</v>
      </c>
      <c r="H553" s="24">
        <f t="shared" si="101"/>
        <v>0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5</v>
      </c>
      <c r="E554" s="24" t="str">
        <f t="shared" si="99"/>
        <v/>
      </c>
      <c r="F554" s="24">
        <f t="shared" si="100"/>
        <v>6.7458175930922828E-4</v>
      </c>
      <c r="G554" s="24">
        <f t="shared" si="102"/>
        <v>1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3</v>
      </c>
      <c r="E555" s="24" t="str">
        <f t="shared" si="99"/>
        <v/>
      </c>
      <c r="F555" s="24">
        <f t="shared" si="100"/>
        <v>4.0474905558553697E-4</v>
      </c>
      <c r="G555" s="24">
        <f t="shared" si="102"/>
        <v>1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1</v>
      </c>
      <c r="D558" s="23">
        <v>2</v>
      </c>
      <c r="E558" s="24">
        <f t="shared" si="99"/>
        <v>2.2212350066637049E-4</v>
      </c>
      <c r="F558" s="24">
        <f t="shared" si="100"/>
        <v>2.6983270372369131E-4</v>
      </c>
      <c r="G558" s="24">
        <f t="shared" si="102"/>
        <v>1</v>
      </c>
      <c r="H558" s="24">
        <f t="shared" si="101"/>
        <v>2.2212350066637049E-4</v>
      </c>
    </row>
    <row r="559" spans="1:8" s="25" customFormat="1" ht="25.5" x14ac:dyDescent="0.2">
      <c r="A559" s="21"/>
      <c r="B559" s="22" t="s">
        <v>506</v>
      </c>
      <c r="C559" s="23">
        <v>1</v>
      </c>
      <c r="D559" s="23">
        <v>2</v>
      </c>
      <c r="E559" s="24">
        <f t="shared" si="99"/>
        <v>2.2212350066637049E-4</v>
      </c>
      <c r="F559" s="24">
        <f t="shared" si="100"/>
        <v>2.6983270372369131E-4</v>
      </c>
      <c r="G559" s="24">
        <f t="shared" si="102"/>
        <v>1</v>
      </c>
      <c r="H559" s="24">
        <f t="shared" si="101"/>
        <v>2.2212350066637049E-4</v>
      </c>
    </row>
    <row r="560" spans="1:8" s="25" customFormat="1" x14ac:dyDescent="0.2">
      <c r="A560" s="21"/>
      <c r="B560" s="22" t="s">
        <v>507</v>
      </c>
      <c r="C560" s="23">
        <v>1</v>
      </c>
      <c r="D560" s="23">
        <v>0</v>
      </c>
      <c r="E560" s="24">
        <f t="shared" si="99"/>
        <v>2.2212350066637049E-4</v>
      </c>
      <c r="F560" s="24" t="str">
        <f t="shared" si="100"/>
        <v/>
      </c>
      <c r="G560" s="24">
        <f t="shared" si="102"/>
        <v>-1</v>
      </c>
      <c r="H560" s="24">
        <f t="shared" si="101"/>
        <v>-2.2212350066637049E-4</v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2</v>
      </c>
      <c r="E561" s="24" t="str">
        <f t="shared" si="99"/>
        <v/>
      </c>
      <c r="F561" s="24">
        <f t="shared" si="100"/>
        <v>2.6983270372369131E-4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1</v>
      </c>
      <c r="E562" s="24" t="str">
        <f t="shared" si="99"/>
        <v/>
      </c>
      <c r="F562" s="24">
        <f t="shared" si="100"/>
        <v>1.3491635186184566E-4</v>
      </c>
      <c r="G562" s="24">
        <f t="shared" si="102"/>
        <v>1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17</v>
      </c>
      <c r="D564" s="23">
        <v>7</v>
      </c>
      <c r="E564" s="24">
        <f t="shared" si="99"/>
        <v>3.7760995113282985E-3</v>
      </c>
      <c r="F564" s="24">
        <f t="shared" si="100"/>
        <v>9.444144630329196E-4</v>
      </c>
      <c r="G564" s="24">
        <f t="shared" si="102"/>
        <v>-0.58823529411764708</v>
      </c>
      <c r="H564" s="24">
        <f t="shared" si="101"/>
        <v>-2.221235006663705E-3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1</v>
      </c>
      <c r="E565" s="24" t="str">
        <f t="shared" si="99"/>
        <v/>
      </c>
      <c r="F565" s="24">
        <f t="shared" si="100"/>
        <v>1.3491635186184566E-4</v>
      </c>
      <c r="G565" s="24">
        <f t="shared" si="102"/>
        <v>1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11</v>
      </c>
      <c r="E566" s="24" t="str">
        <f t="shared" si="99"/>
        <v/>
      </c>
      <c r="F566" s="24">
        <f t="shared" si="100"/>
        <v>1.4840798704803021E-3</v>
      </c>
      <c r="G566" s="24">
        <f t="shared" si="102"/>
        <v>1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1</v>
      </c>
      <c r="E568" s="24" t="str">
        <f t="shared" si="99"/>
        <v/>
      </c>
      <c r="F568" s="24">
        <f t="shared" si="100"/>
        <v>1.3491635186184566E-4</v>
      </c>
      <c r="G568" s="24">
        <f t="shared" si="102"/>
        <v>1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30</v>
      </c>
      <c r="D569" s="23">
        <v>28</v>
      </c>
      <c r="E569" s="24">
        <f t="shared" si="99"/>
        <v>6.6637050199911153E-3</v>
      </c>
      <c r="F569" s="24">
        <f t="shared" si="100"/>
        <v>3.7776578521316784E-3</v>
      </c>
      <c r="G569" s="24">
        <f t="shared" si="102"/>
        <v>-6.6666666666666666E-2</v>
      </c>
      <c r="H569" s="24">
        <f t="shared" si="101"/>
        <v>-4.4424700133274104E-4</v>
      </c>
    </row>
    <row r="570" spans="1:8" s="25" customFormat="1" ht="25.5" x14ac:dyDescent="0.2">
      <c r="A570" s="21"/>
      <c r="B570" s="22" t="s">
        <v>517</v>
      </c>
      <c r="C570" s="23">
        <v>16</v>
      </c>
      <c r="D570" s="23">
        <v>17</v>
      </c>
      <c r="E570" s="24">
        <f t="shared" si="99"/>
        <v>3.5539760106619279E-3</v>
      </c>
      <c r="F570" s="24">
        <f t="shared" si="100"/>
        <v>2.2935779816513763E-3</v>
      </c>
      <c r="G570" s="24">
        <f t="shared" si="102"/>
        <v>6.25E-2</v>
      </c>
      <c r="H570" s="24">
        <f t="shared" si="101"/>
        <v>2.2212350066637049E-4</v>
      </c>
    </row>
    <row r="571" spans="1:8" s="25" customFormat="1" x14ac:dyDescent="0.2">
      <c r="A571" s="21"/>
      <c r="B571" s="22" t="s">
        <v>518</v>
      </c>
      <c r="C571" s="23">
        <v>41</v>
      </c>
      <c r="D571" s="23">
        <v>43</v>
      </c>
      <c r="E571" s="24">
        <f t="shared" si="99"/>
        <v>9.1070635273211905E-3</v>
      </c>
      <c r="F571" s="24">
        <f t="shared" si="100"/>
        <v>5.8014031300593636E-3</v>
      </c>
      <c r="G571" s="24">
        <f t="shared" si="102"/>
        <v>4.878048780487805E-2</v>
      </c>
      <c r="H571" s="24">
        <f t="shared" si="101"/>
        <v>4.4424700133274104E-4</v>
      </c>
    </row>
    <row r="572" spans="1:8" s="25" customFormat="1" x14ac:dyDescent="0.2">
      <c r="A572" s="21"/>
      <c r="B572" s="22" t="s">
        <v>519</v>
      </c>
      <c r="C572" s="23">
        <v>6</v>
      </c>
      <c r="D572" s="23">
        <v>2</v>
      </c>
      <c r="E572" s="24">
        <f t="shared" si="99"/>
        <v>1.3327410039982231E-3</v>
      </c>
      <c r="F572" s="24">
        <f t="shared" si="100"/>
        <v>2.6983270372369131E-4</v>
      </c>
      <c r="G572" s="24">
        <f t="shared" si="102"/>
        <v>-0.66666666666666663</v>
      </c>
      <c r="H572" s="24">
        <f t="shared" si="101"/>
        <v>-8.8849400266548207E-4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3</v>
      </c>
      <c r="E574" s="24" t="str">
        <f t="shared" si="99"/>
        <v/>
      </c>
      <c r="F574" s="24">
        <f t="shared" si="100"/>
        <v>4.0474905558553697E-4</v>
      </c>
      <c r="G574" s="24">
        <f t="shared" si="102"/>
        <v>1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29</v>
      </c>
      <c r="D575" s="23">
        <v>0</v>
      </c>
      <c r="E575" s="24">
        <f t="shared" si="99"/>
        <v>6.4415815193247447E-3</v>
      </c>
      <c r="F575" s="24" t="str">
        <f t="shared" si="100"/>
        <v/>
      </c>
      <c r="G575" s="24">
        <f t="shared" si="102"/>
        <v>-1</v>
      </c>
      <c r="H575" s="24">
        <f t="shared" si="101"/>
        <v>-6.4415815193247447E-3</v>
      </c>
    </row>
    <row r="576" spans="1:8" s="25" customFormat="1" x14ac:dyDescent="0.2">
      <c r="A576" s="21"/>
      <c r="B576" s="22" t="s">
        <v>523</v>
      </c>
      <c r="C576" s="23">
        <v>1</v>
      </c>
      <c r="D576" s="23">
        <v>0</v>
      </c>
      <c r="E576" s="24">
        <f t="shared" si="99"/>
        <v>2.2212350066637049E-4</v>
      </c>
      <c r="F576" s="24" t="str">
        <f t="shared" si="100"/>
        <v/>
      </c>
      <c r="G576" s="24">
        <f t="shared" si="102"/>
        <v>-1</v>
      </c>
      <c r="H576" s="24">
        <f t="shared" si="101"/>
        <v>-2.2212350066637049E-4</v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1</v>
      </c>
      <c r="E577" s="24" t="str">
        <f t="shared" si="99"/>
        <v/>
      </c>
      <c r="F577" s="24">
        <f t="shared" si="100"/>
        <v>1.3491635186184566E-4</v>
      </c>
      <c r="G577" s="24">
        <f t="shared" si="102"/>
        <v>1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18</v>
      </c>
      <c r="D578" s="23">
        <v>19</v>
      </c>
      <c r="E578" s="24">
        <f t="shared" si="99"/>
        <v>3.9982230119946687E-3</v>
      </c>
      <c r="F578" s="24">
        <f t="shared" si="100"/>
        <v>2.5634106853750674E-3</v>
      </c>
      <c r="G578" s="24">
        <f t="shared" si="102"/>
        <v>5.5555555555555552E-2</v>
      </c>
      <c r="H578" s="24">
        <f t="shared" si="101"/>
        <v>2.2212350066637046E-4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5</v>
      </c>
      <c r="E579" s="24">
        <f t="shared" si="99"/>
        <v>2.2212350066637049E-4</v>
      </c>
      <c r="F579" s="24">
        <f t="shared" si="100"/>
        <v>6.7458175930922828E-4</v>
      </c>
      <c r="G579" s="24">
        <f t="shared" si="102"/>
        <v>4</v>
      </c>
      <c r="H579" s="24">
        <f t="shared" si="101"/>
        <v>8.8849400266548197E-4</v>
      </c>
    </row>
    <row r="580" spans="1:9" s="25" customFormat="1" ht="25.5" x14ac:dyDescent="0.2">
      <c r="A580" s="21"/>
      <c r="B580" s="22" t="s">
        <v>527</v>
      </c>
      <c r="C580" s="23">
        <v>1</v>
      </c>
      <c r="D580" s="23">
        <v>2</v>
      </c>
      <c r="E580" s="24">
        <f t="shared" si="99"/>
        <v>2.2212350066637049E-4</v>
      </c>
      <c r="F580" s="24">
        <f t="shared" si="100"/>
        <v>2.6983270372369131E-4</v>
      </c>
      <c r="G580" s="24">
        <f t="shared" si="102"/>
        <v>1</v>
      </c>
      <c r="H580" s="24">
        <f t="shared" si="101"/>
        <v>2.2212350066637049E-4</v>
      </c>
    </row>
    <row r="581" spans="1:9" s="25" customFormat="1" x14ac:dyDescent="0.2">
      <c r="A581" s="21"/>
      <c r="B581" s="22" t="s">
        <v>528</v>
      </c>
      <c r="C581" s="23">
        <v>23</v>
      </c>
      <c r="D581" s="23">
        <v>0</v>
      </c>
      <c r="E581" s="24">
        <f t="shared" si="99"/>
        <v>5.1088405153265218E-3</v>
      </c>
      <c r="F581" s="24" t="str">
        <f t="shared" si="100"/>
        <v/>
      </c>
      <c r="G581" s="24">
        <f t="shared" si="102"/>
        <v>-1</v>
      </c>
      <c r="H581" s="24">
        <f t="shared" si="101"/>
        <v>-5.1088405153265218E-3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1</v>
      </c>
      <c r="E582" s="24" t="str">
        <f t="shared" si="99"/>
        <v/>
      </c>
      <c r="F582" s="24">
        <f t="shared" si="100"/>
        <v>1.3491635186184566E-4</v>
      </c>
      <c r="G582" s="24">
        <f t="shared" si="102"/>
        <v>1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3</v>
      </c>
      <c r="E583" s="24" t="str">
        <f t="shared" si="99"/>
        <v/>
      </c>
      <c r="F583" s="24">
        <f t="shared" si="100"/>
        <v>4.0474905558553697E-4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3</v>
      </c>
      <c r="E585" s="24" t="str">
        <f t="shared" si="99"/>
        <v/>
      </c>
      <c r="F585" s="24">
        <f t="shared" si="100"/>
        <v>4.0474905558553697E-4</v>
      </c>
      <c r="G585" s="24">
        <f t="shared" si="102"/>
        <v>1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971</v>
      </c>
      <c r="D591" s="19">
        <f>SUM(D592:D618)</f>
        <v>1293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0.33161688980432547</v>
      </c>
      <c r="H591" s="20">
        <f t="shared" ref="H591:H618" si="105">+IF(OR(AND(E591=""),(G591="")),"",E591*G591)</f>
        <v>0.33161688980432547</v>
      </c>
      <c r="I591" s="25"/>
    </row>
    <row r="592" spans="1:9" s="25" customFormat="1" x14ac:dyDescent="0.2">
      <c r="A592" s="21"/>
      <c r="B592" s="22" t="s">
        <v>533</v>
      </c>
      <c r="C592" s="23">
        <v>3</v>
      </c>
      <c r="D592" s="23">
        <v>18</v>
      </c>
      <c r="E592" s="24">
        <f t="shared" si="103"/>
        <v>3.089598352214212E-3</v>
      </c>
      <c r="F592" s="24">
        <f t="shared" si="104"/>
        <v>1.3921113689095127E-2</v>
      </c>
      <c r="G592" s="24">
        <f t="shared" ref="G592:G618" si="106">+IF(AND(C592=0,D592=0)," ",IF(C592=0,1,IF(D592=0,-1,(D592-C592)/C592)))</f>
        <v>5</v>
      </c>
      <c r="H592" s="24">
        <f t="shared" si="105"/>
        <v>1.544799176107106E-2</v>
      </c>
    </row>
    <row r="593" spans="1:8" s="25" customFormat="1" x14ac:dyDescent="0.2">
      <c r="A593" s="21"/>
      <c r="B593" s="22" t="s">
        <v>534</v>
      </c>
      <c r="C593" s="23">
        <v>15</v>
      </c>
      <c r="D593" s="23">
        <v>31</v>
      </c>
      <c r="E593" s="24">
        <f t="shared" si="103"/>
        <v>1.5447991761071062E-2</v>
      </c>
      <c r="F593" s="24">
        <f t="shared" si="104"/>
        <v>2.3975251353441609E-2</v>
      </c>
      <c r="G593" s="24">
        <f t="shared" si="106"/>
        <v>1.0666666666666667</v>
      </c>
      <c r="H593" s="24">
        <f t="shared" si="105"/>
        <v>1.6477857878475798E-2</v>
      </c>
    </row>
    <row r="594" spans="1:8" s="25" customFormat="1" ht="25.5" x14ac:dyDescent="0.2">
      <c r="A594" s="21"/>
      <c r="B594" s="22" t="s">
        <v>535</v>
      </c>
      <c r="C594" s="23">
        <v>77</v>
      </c>
      <c r="D594" s="23">
        <v>153</v>
      </c>
      <c r="E594" s="24">
        <f t="shared" si="103"/>
        <v>7.929969104016478E-2</v>
      </c>
      <c r="F594" s="24">
        <f t="shared" si="104"/>
        <v>0.11832946635730858</v>
      </c>
      <c r="G594" s="24">
        <f t="shared" si="106"/>
        <v>0.98701298701298701</v>
      </c>
      <c r="H594" s="24">
        <f t="shared" si="105"/>
        <v>7.8269824922760037E-2</v>
      </c>
    </row>
    <row r="595" spans="1:8" s="25" customFormat="1" x14ac:dyDescent="0.2">
      <c r="A595" s="21"/>
      <c r="B595" s="22" t="s">
        <v>536</v>
      </c>
      <c r="C595" s="23">
        <v>290</v>
      </c>
      <c r="D595" s="23">
        <v>201</v>
      </c>
      <c r="E595" s="24">
        <f t="shared" si="103"/>
        <v>0.29866117404737386</v>
      </c>
      <c r="F595" s="24">
        <f t="shared" si="104"/>
        <v>0.1554524361948956</v>
      </c>
      <c r="G595" s="24">
        <f t="shared" si="106"/>
        <v>-0.30689655172413793</v>
      </c>
      <c r="H595" s="24">
        <f t="shared" si="105"/>
        <v>-9.1658084449021626E-2</v>
      </c>
    </row>
    <row r="596" spans="1:8" s="25" customFormat="1" x14ac:dyDescent="0.2">
      <c r="A596" s="21"/>
      <c r="B596" s="22" t="s">
        <v>537</v>
      </c>
      <c r="C596" s="23">
        <v>37</v>
      </c>
      <c r="D596" s="23">
        <v>25</v>
      </c>
      <c r="E596" s="24">
        <f t="shared" si="103"/>
        <v>3.8105046343975282E-2</v>
      </c>
      <c r="F596" s="24">
        <f t="shared" si="104"/>
        <v>1.9334880123743233E-2</v>
      </c>
      <c r="G596" s="24">
        <f t="shared" si="106"/>
        <v>-0.32432432432432434</v>
      </c>
      <c r="H596" s="24">
        <f t="shared" si="105"/>
        <v>-1.2358393408856848E-2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16</v>
      </c>
      <c r="E597" s="24" t="str">
        <f t="shared" si="103"/>
        <v/>
      </c>
      <c r="F597" s="24">
        <f t="shared" si="104"/>
        <v>1.237432327919567E-2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18</v>
      </c>
      <c r="D599" s="23">
        <v>2</v>
      </c>
      <c r="E599" s="24">
        <f t="shared" si="103"/>
        <v>1.8537590113285273E-2</v>
      </c>
      <c r="F599" s="24">
        <f t="shared" si="104"/>
        <v>1.5467904098994587E-3</v>
      </c>
      <c r="G599" s="24">
        <f t="shared" si="106"/>
        <v>-0.88888888888888884</v>
      </c>
      <c r="H599" s="24">
        <f t="shared" si="105"/>
        <v>-1.6477857878475798E-2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1</v>
      </c>
      <c r="E600" s="24" t="str">
        <f t="shared" si="103"/>
        <v/>
      </c>
      <c r="F600" s="24">
        <f t="shared" si="104"/>
        <v>7.7339520494972935E-4</v>
      </c>
      <c r="G600" s="24">
        <f t="shared" si="106"/>
        <v>1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10</v>
      </c>
      <c r="E601" s="24">
        <f t="shared" si="103"/>
        <v>1.0298661174047373E-3</v>
      </c>
      <c r="F601" s="24">
        <f t="shared" si="104"/>
        <v>7.7339520494972931E-3</v>
      </c>
      <c r="G601" s="24">
        <f t="shared" si="106"/>
        <v>9</v>
      </c>
      <c r="H601" s="24">
        <f t="shared" si="105"/>
        <v>9.2687950566426366E-3</v>
      </c>
    </row>
    <row r="602" spans="1:8" s="25" customFormat="1" x14ac:dyDescent="0.2">
      <c r="A602" s="21"/>
      <c r="B602" s="22" t="s">
        <v>542</v>
      </c>
      <c r="C602" s="23">
        <v>4</v>
      </c>
      <c r="D602" s="23">
        <v>14</v>
      </c>
      <c r="E602" s="24">
        <f t="shared" si="103"/>
        <v>4.1194644696189494E-3</v>
      </c>
      <c r="F602" s="24">
        <f t="shared" si="104"/>
        <v>1.082753286929621E-2</v>
      </c>
      <c r="G602" s="24">
        <f t="shared" si="106"/>
        <v>2.5</v>
      </c>
      <c r="H602" s="24">
        <f t="shared" si="105"/>
        <v>1.0298661174047374E-2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5</v>
      </c>
      <c r="D604" s="23">
        <v>0</v>
      </c>
      <c r="E604" s="24">
        <f t="shared" si="103"/>
        <v>5.1493305870236872E-3</v>
      </c>
      <c r="F604" s="24" t="str">
        <f t="shared" si="104"/>
        <v/>
      </c>
      <c r="G604" s="24">
        <f t="shared" si="106"/>
        <v>-1</v>
      </c>
      <c r="H604" s="24">
        <f t="shared" si="105"/>
        <v>-5.1493305870236872E-3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104</v>
      </c>
      <c r="D606" s="23">
        <v>199</v>
      </c>
      <c r="E606" s="24">
        <f t="shared" si="103"/>
        <v>0.10710607621009269</v>
      </c>
      <c r="F606" s="24">
        <f t="shared" si="104"/>
        <v>0.15390564578499613</v>
      </c>
      <c r="G606" s="24">
        <f t="shared" si="106"/>
        <v>0.91346153846153844</v>
      </c>
      <c r="H606" s="24">
        <f t="shared" si="105"/>
        <v>9.7837281153450043E-2</v>
      </c>
    </row>
    <row r="607" spans="1:8" s="25" customFormat="1" x14ac:dyDescent="0.2">
      <c r="A607" s="21"/>
      <c r="B607" s="22" t="s">
        <v>547</v>
      </c>
      <c r="C607" s="23">
        <v>81</v>
      </c>
      <c r="D607" s="23">
        <v>129</v>
      </c>
      <c r="E607" s="24">
        <f t="shared" si="103"/>
        <v>8.3419155509783724E-2</v>
      </c>
      <c r="F607" s="24">
        <f t="shared" si="104"/>
        <v>9.9767981438515077E-2</v>
      </c>
      <c r="G607" s="24">
        <f t="shared" si="106"/>
        <v>0.59259259259259256</v>
      </c>
      <c r="H607" s="24">
        <f t="shared" si="105"/>
        <v>4.9433573635427386E-2</v>
      </c>
    </row>
    <row r="608" spans="1:8" s="25" customFormat="1" x14ac:dyDescent="0.2">
      <c r="A608" s="21"/>
      <c r="B608" s="22" t="s">
        <v>548</v>
      </c>
      <c r="C608" s="23">
        <v>20</v>
      </c>
      <c r="D608" s="23">
        <v>12</v>
      </c>
      <c r="E608" s="24">
        <f t="shared" si="103"/>
        <v>2.0597322348094749E-2</v>
      </c>
      <c r="F608" s="24">
        <f t="shared" si="104"/>
        <v>9.2807424593967514E-3</v>
      </c>
      <c r="G608" s="24">
        <f t="shared" si="106"/>
        <v>-0.4</v>
      </c>
      <c r="H608" s="24">
        <f t="shared" si="105"/>
        <v>-8.2389289392379005E-3</v>
      </c>
    </row>
    <row r="609" spans="1:9" s="25" customFormat="1" x14ac:dyDescent="0.2">
      <c r="A609" s="21"/>
      <c r="B609" s="22" t="s">
        <v>549</v>
      </c>
      <c r="C609" s="23">
        <v>150</v>
      </c>
      <c r="D609" s="23">
        <v>278</v>
      </c>
      <c r="E609" s="24">
        <f t="shared" si="103"/>
        <v>0.15447991761071062</v>
      </c>
      <c r="F609" s="24">
        <f t="shared" si="104"/>
        <v>0.21500386697602475</v>
      </c>
      <c r="G609" s="24">
        <f t="shared" si="106"/>
        <v>0.85333333333333339</v>
      </c>
      <c r="H609" s="24">
        <f t="shared" si="105"/>
        <v>0.13182286302780641</v>
      </c>
    </row>
    <row r="610" spans="1:9" s="25" customFormat="1" x14ac:dyDescent="0.2">
      <c r="A610" s="21"/>
      <c r="B610" s="22" t="s">
        <v>550</v>
      </c>
      <c r="C610" s="23">
        <v>80</v>
      </c>
      <c r="D610" s="23">
        <v>53</v>
      </c>
      <c r="E610" s="24">
        <f t="shared" si="103"/>
        <v>8.2389289392378995E-2</v>
      </c>
      <c r="F610" s="24">
        <f t="shared" si="104"/>
        <v>4.0989945862335654E-2</v>
      </c>
      <c r="G610" s="24">
        <f t="shared" si="106"/>
        <v>-0.33750000000000002</v>
      </c>
      <c r="H610" s="24">
        <f t="shared" si="105"/>
        <v>-2.7806385169927911E-2</v>
      </c>
    </row>
    <row r="611" spans="1:9" s="25" customFormat="1" x14ac:dyDescent="0.2">
      <c r="A611" s="21"/>
      <c r="B611" s="22" t="s">
        <v>551</v>
      </c>
      <c r="C611" s="23">
        <v>7</v>
      </c>
      <c r="D611" s="23">
        <v>19</v>
      </c>
      <c r="E611" s="24">
        <f t="shared" si="103"/>
        <v>7.2090628218331619E-3</v>
      </c>
      <c r="F611" s="24">
        <f t="shared" si="104"/>
        <v>1.4694508894044857E-2</v>
      </c>
      <c r="G611" s="24">
        <f t="shared" si="106"/>
        <v>1.7142857142857142</v>
      </c>
      <c r="H611" s="24">
        <f t="shared" si="105"/>
        <v>1.2358393408856848E-2</v>
      </c>
    </row>
    <row r="612" spans="1:9" s="25" customFormat="1" x14ac:dyDescent="0.2">
      <c r="A612" s="21"/>
      <c r="B612" s="22" t="s">
        <v>552</v>
      </c>
      <c r="C612" s="23">
        <v>4</v>
      </c>
      <c r="D612" s="23">
        <v>2</v>
      </c>
      <c r="E612" s="24">
        <f t="shared" si="103"/>
        <v>4.1194644696189494E-3</v>
      </c>
      <c r="F612" s="24">
        <f t="shared" si="104"/>
        <v>1.5467904098994587E-3</v>
      </c>
      <c r="G612" s="24">
        <f t="shared" si="106"/>
        <v>-0.5</v>
      </c>
      <c r="H612" s="24">
        <f t="shared" si="105"/>
        <v>-2.0597322348094747E-3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4</v>
      </c>
      <c r="E613" s="24" t="str">
        <f t="shared" si="103"/>
        <v/>
      </c>
      <c r="F613" s="24">
        <f t="shared" si="104"/>
        <v>3.0935808197989174E-3</v>
      </c>
      <c r="G613" s="24">
        <f t="shared" si="106"/>
        <v>1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15</v>
      </c>
      <c r="D614" s="23">
        <v>13</v>
      </c>
      <c r="E614" s="24">
        <f t="shared" si="103"/>
        <v>1.5447991761071062E-2</v>
      </c>
      <c r="F614" s="24">
        <f t="shared" si="104"/>
        <v>1.0054137664346482E-2</v>
      </c>
      <c r="G614" s="24">
        <f t="shared" si="106"/>
        <v>-0.13333333333333333</v>
      </c>
      <c r="H614" s="24">
        <f t="shared" si="105"/>
        <v>-2.0597322348094747E-3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19</v>
      </c>
      <c r="E615" s="24" t="str">
        <f t="shared" si="103"/>
        <v/>
      </c>
      <c r="F615" s="24">
        <f t="shared" si="104"/>
        <v>1.4694508894044857E-2</v>
      </c>
      <c r="G615" s="24">
        <f t="shared" si="106"/>
        <v>1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3</v>
      </c>
      <c r="D616" s="23">
        <v>23</v>
      </c>
      <c r="E616" s="24">
        <f t="shared" si="103"/>
        <v>3.089598352214212E-3</v>
      </c>
      <c r="F616" s="24">
        <f t="shared" si="104"/>
        <v>1.7788089713843776E-2</v>
      </c>
      <c r="G616" s="24">
        <f t="shared" si="106"/>
        <v>6.666666666666667</v>
      </c>
      <c r="H616" s="24">
        <f t="shared" si="105"/>
        <v>2.0597322348094749E-2</v>
      </c>
    </row>
    <row r="617" spans="1:9" s="25" customFormat="1" ht="25.5" x14ac:dyDescent="0.2">
      <c r="A617" s="21"/>
      <c r="B617" s="22" t="s">
        <v>640</v>
      </c>
      <c r="C617" s="23">
        <v>9</v>
      </c>
      <c r="D617" s="23">
        <v>53</v>
      </c>
      <c r="E617" s="24">
        <f t="shared" si="103"/>
        <v>9.2687950566426366E-3</v>
      </c>
      <c r="F617" s="24">
        <f t="shared" si="104"/>
        <v>4.0989945862335654E-2</v>
      </c>
      <c r="G617" s="24">
        <f t="shared" si="106"/>
        <v>4.8888888888888893</v>
      </c>
      <c r="H617" s="24">
        <f t="shared" si="105"/>
        <v>4.5314109165808449E-2</v>
      </c>
    </row>
    <row r="618" spans="1:9" ht="25.5" x14ac:dyDescent="0.2">
      <c r="A618" s="14"/>
      <c r="B618" s="15" t="s">
        <v>557</v>
      </c>
      <c r="C618" s="16">
        <v>48</v>
      </c>
      <c r="D618" s="23">
        <v>18</v>
      </c>
      <c r="E618" s="17">
        <f t="shared" si="103"/>
        <v>4.9433573635427393E-2</v>
      </c>
      <c r="F618" s="17">
        <f t="shared" si="104"/>
        <v>1.3921113689095127E-2</v>
      </c>
      <c r="G618" s="17">
        <f t="shared" si="106"/>
        <v>-0.625</v>
      </c>
      <c r="H618" s="17">
        <f t="shared" si="105"/>
        <v>-3.089598352214212E-2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560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561</v>
      </c>
      <c r="C8" s="12">
        <f>+C19+C76+C177+C356+C591</f>
        <v>22153</v>
      </c>
      <c r="D8" s="13">
        <f>+D19+D76+D177+D356+D591</f>
        <v>48574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1.1926601363246514</v>
      </c>
      <c r="H8" s="10">
        <f t="shared" ref="H8:H13" si="1">+IF(OR(AND(E8=""),(G8="")),"",E8*G8)</f>
        <v>1.1926601363246514</v>
      </c>
    </row>
    <row r="9" spans="1:8" s="25" customFormat="1" x14ac:dyDescent="0.2">
      <c r="A9" s="21"/>
      <c r="B9" s="22" t="s">
        <v>6</v>
      </c>
      <c r="C9" s="23">
        <f>+C19</f>
        <v>211</v>
      </c>
      <c r="D9" s="23">
        <f>+D19</f>
        <v>743</v>
      </c>
      <c r="E9" s="24">
        <f t="shared" ref="E9:F13" si="2">+C9/C$8</f>
        <v>9.5246693450097061E-3</v>
      </c>
      <c r="F9" s="24">
        <f t="shared" si="2"/>
        <v>1.5296249022110594E-2</v>
      </c>
      <c r="G9" s="24">
        <f t="shared" si="0"/>
        <v>2.5213270142180093</v>
      </c>
      <c r="H9" s="24">
        <f t="shared" si="1"/>
        <v>2.4014806121067125E-2</v>
      </c>
    </row>
    <row r="10" spans="1:8" s="25" customFormat="1" x14ac:dyDescent="0.2">
      <c r="A10" s="21"/>
      <c r="B10" s="22" t="s">
        <v>7</v>
      </c>
      <c r="C10" s="23">
        <f>+C76</f>
        <v>1905</v>
      </c>
      <c r="D10" s="23">
        <f>+D76</f>
        <v>4238</v>
      </c>
      <c r="E10" s="24">
        <f t="shared" si="2"/>
        <v>8.5992867783144494E-2</v>
      </c>
      <c r="F10" s="24">
        <f t="shared" si="2"/>
        <v>8.7248322147651006E-2</v>
      </c>
      <c r="G10" s="24">
        <f t="shared" si="0"/>
        <v>1.2246719160104986</v>
      </c>
      <c r="H10" s="24">
        <f t="shared" si="1"/>
        <v>0.10531305015122104</v>
      </c>
    </row>
    <row r="11" spans="1:8" s="25" customFormat="1" ht="25.5" x14ac:dyDescent="0.2">
      <c r="A11" s="21"/>
      <c r="B11" s="22" t="s">
        <v>8</v>
      </c>
      <c r="C11" s="23">
        <f>+C177</f>
        <v>3079</v>
      </c>
      <c r="D11" s="23">
        <f>+D177</f>
        <v>7981</v>
      </c>
      <c r="E11" s="24">
        <f t="shared" si="2"/>
        <v>0.13898794745632645</v>
      </c>
      <c r="F11" s="24">
        <f t="shared" si="2"/>
        <v>0.16430600732902376</v>
      </c>
      <c r="G11" s="24">
        <f t="shared" si="0"/>
        <v>1.5920753491393309</v>
      </c>
      <c r="H11" s="24">
        <f t="shared" si="1"/>
        <v>0.22127928497268992</v>
      </c>
    </row>
    <row r="12" spans="1:8" s="25" customFormat="1" x14ac:dyDescent="0.2">
      <c r="A12" s="21"/>
      <c r="B12" s="22" t="s">
        <v>9</v>
      </c>
      <c r="C12" s="23">
        <f>+C356</f>
        <v>12584</v>
      </c>
      <c r="D12" s="23">
        <f>+D356</f>
        <v>27896</v>
      </c>
      <c r="E12" s="24">
        <f t="shared" si="2"/>
        <v>0.56804947411185847</v>
      </c>
      <c r="F12" s="24">
        <f t="shared" si="2"/>
        <v>0.57429900769959241</v>
      </c>
      <c r="G12" s="24">
        <f t="shared" si="0"/>
        <v>1.2167832167832169</v>
      </c>
      <c r="H12" s="24">
        <f t="shared" si="1"/>
        <v>0.69119306640184186</v>
      </c>
    </row>
    <row r="13" spans="1:8" s="25" customFormat="1" x14ac:dyDescent="0.2">
      <c r="A13" s="21"/>
      <c r="B13" s="22" t="s">
        <v>10</v>
      </c>
      <c r="C13" s="23">
        <f>+C591</f>
        <v>4374</v>
      </c>
      <c r="D13" s="23">
        <f>+D591</f>
        <v>7716</v>
      </c>
      <c r="E13" s="24">
        <f t="shared" si="2"/>
        <v>0.19744504130366092</v>
      </c>
      <c r="F13" s="24">
        <f t="shared" si="2"/>
        <v>0.15885041380162226</v>
      </c>
      <c r="G13" s="24">
        <f t="shared" si="0"/>
        <v>0.76406035665294925</v>
      </c>
      <c r="H13" s="24">
        <f t="shared" si="1"/>
        <v>0.15085992867783146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211</v>
      </c>
      <c r="D19" s="19">
        <f>SUM(D20:D70)</f>
        <v>743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2.5213270142180093</v>
      </c>
      <c r="H19" s="20">
        <f t="shared" ref="H19:H50" si="5">+IF(OR(AND(E19=""),(G19="")),"",E19*G19)</f>
        <v>2.5213270142180093</v>
      </c>
    </row>
    <row r="20" spans="1:8" s="25" customFormat="1" x14ac:dyDescent="0.2">
      <c r="A20" s="21"/>
      <c r="B20" s="22" t="s">
        <v>12</v>
      </c>
      <c r="C20" s="23">
        <v>1</v>
      </c>
      <c r="D20" s="23">
        <v>0</v>
      </c>
      <c r="E20" s="24">
        <f t="shared" si="3"/>
        <v>4.7393364928909956E-3</v>
      </c>
      <c r="F20" s="24" t="str">
        <f t="shared" si="4"/>
        <v/>
      </c>
      <c r="G20" s="24">
        <f t="shared" ref="G20:G51" si="6">+IF(AND(C20=0,D20=0)," ",IF(C20=0,1,IF(D20=0,-1,(D20-C20)/C20)))</f>
        <v>-1</v>
      </c>
      <c r="H20" s="24">
        <f t="shared" si="5"/>
        <v>-4.7393364928909956E-3</v>
      </c>
    </row>
    <row r="21" spans="1:8" s="25" customFormat="1" x14ac:dyDescent="0.2">
      <c r="A21" s="21"/>
      <c r="B21" s="22" t="s">
        <v>13</v>
      </c>
      <c r="C21" s="23">
        <v>4</v>
      </c>
      <c r="D21" s="23">
        <v>63</v>
      </c>
      <c r="E21" s="24">
        <f t="shared" si="3"/>
        <v>1.8957345971563982E-2</v>
      </c>
      <c r="F21" s="24">
        <f t="shared" si="4"/>
        <v>8.47913862718708E-2</v>
      </c>
      <c r="G21" s="24">
        <f t="shared" si="6"/>
        <v>14.75</v>
      </c>
      <c r="H21" s="24">
        <f t="shared" si="5"/>
        <v>0.27962085308056872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2</v>
      </c>
      <c r="E22" s="24" t="str">
        <f t="shared" si="3"/>
        <v/>
      </c>
      <c r="F22" s="24">
        <f t="shared" si="4"/>
        <v>2.6917900403768506E-3</v>
      </c>
      <c r="G22" s="24">
        <f t="shared" si="6"/>
        <v>1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1</v>
      </c>
      <c r="D23" s="23">
        <v>5</v>
      </c>
      <c r="E23" s="24">
        <f t="shared" si="3"/>
        <v>4.7393364928909956E-3</v>
      </c>
      <c r="F23" s="24">
        <f t="shared" si="4"/>
        <v>6.7294751009421266E-3</v>
      </c>
      <c r="G23" s="24">
        <f t="shared" si="6"/>
        <v>4</v>
      </c>
      <c r="H23" s="24">
        <f t="shared" si="5"/>
        <v>1.8957345971563982E-2</v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3</v>
      </c>
      <c r="E24" s="24" t="str">
        <f t="shared" si="3"/>
        <v/>
      </c>
      <c r="F24" s="24">
        <f t="shared" si="4"/>
        <v>4.0376850605652759E-3</v>
      </c>
      <c r="G24" s="24">
        <f t="shared" si="6"/>
        <v>1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1</v>
      </c>
      <c r="D25" s="23">
        <v>0</v>
      </c>
      <c r="E25" s="24">
        <f t="shared" si="3"/>
        <v>4.7393364928909956E-3</v>
      </c>
      <c r="F25" s="24" t="str">
        <f t="shared" si="4"/>
        <v/>
      </c>
      <c r="G25" s="24">
        <f t="shared" si="6"/>
        <v>-1</v>
      </c>
      <c r="H25" s="24">
        <f t="shared" si="5"/>
        <v>-4.7393364928909956E-3</v>
      </c>
    </row>
    <row r="26" spans="1:8" s="25" customFormat="1" ht="25.5" x14ac:dyDescent="0.2">
      <c r="A26" s="21"/>
      <c r="B26" s="22" t="s">
        <v>18</v>
      </c>
      <c r="C26" s="23">
        <v>6</v>
      </c>
      <c r="D26" s="23">
        <v>3</v>
      </c>
      <c r="E26" s="24">
        <f t="shared" si="3"/>
        <v>2.843601895734597E-2</v>
      </c>
      <c r="F26" s="24">
        <f t="shared" si="4"/>
        <v>4.0376850605652759E-3</v>
      </c>
      <c r="G26" s="24">
        <f t="shared" si="6"/>
        <v>-0.5</v>
      </c>
      <c r="H26" s="24">
        <f t="shared" si="5"/>
        <v>-1.4218009478672985E-2</v>
      </c>
    </row>
    <row r="27" spans="1:8" s="25" customFormat="1" x14ac:dyDescent="0.2">
      <c r="A27" s="21"/>
      <c r="B27" s="22" t="s">
        <v>19</v>
      </c>
      <c r="C27" s="23">
        <v>7</v>
      </c>
      <c r="D27" s="23">
        <v>7</v>
      </c>
      <c r="E27" s="24">
        <f t="shared" si="3"/>
        <v>3.3175355450236969E-2</v>
      </c>
      <c r="F27" s="24">
        <f t="shared" si="4"/>
        <v>9.4212651413189772E-3</v>
      </c>
      <c r="G27" s="24">
        <f t="shared" si="6"/>
        <v>0</v>
      </c>
      <c r="H27" s="24">
        <f t="shared" si="5"/>
        <v>0</v>
      </c>
    </row>
    <row r="28" spans="1:8" s="25" customFormat="1" x14ac:dyDescent="0.2">
      <c r="A28" s="21"/>
      <c r="B28" s="22" t="s">
        <v>20</v>
      </c>
      <c r="C28" s="23">
        <v>15</v>
      </c>
      <c r="D28" s="23">
        <v>15</v>
      </c>
      <c r="E28" s="24">
        <f t="shared" si="3"/>
        <v>7.1090047393364927E-2</v>
      </c>
      <c r="F28" s="24">
        <f t="shared" si="4"/>
        <v>2.0188425302826378E-2</v>
      </c>
      <c r="G28" s="24">
        <f t="shared" si="6"/>
        <v>0</v>
      </c>
      <c r="H28" s="24">
        <f t="shared" si="5"/>
        <v>0</v>
      </c>
    </row>
    <row r="29" spans="1:8" s="25" customFormat="1" x14ac:dyDescent="0.2">
      <c r="A29" s="21"/>
      <c r="B29" s="22" t="s">
        <v>21</v>
      </c>
      <c r="C29" s="23">
        <v>7</v>
      </c>
      <c r="D29" s="23">
        <v>5</v>
      </c>
      <c r="E29" s="24">
        <f t="shared" si="3"/>
        <v>3.3175355450236969E-2</v>
      </c>
      <c r="F29" s="24">
        <f t="shared" si="4"/>
        <v>6.7294751009421266E-3</v>
      </c>
      <c r="G29" s="24">
        <f t="shared" si="6"/>
        <v>-0.2857142857142857</v>
      </c>
      <c r="H29" s="24">
        <f t="shared" si="5"/>
        <v>-9.4786729857819912E-3</v>
      </c>
    </row>
    <row r="30" spans="1:8" s="25" customFormat="1" x14ac:dyDescent="0.2">
      <c r="A30" s="21"/>
      <c r="B30" s="22" t="s">
        <v>22</v>
      </c>
      <c r="C30" s="23">
        <v>24</v>
      </c>
      <c r="D30" s="23">
        <v>25</v>
      </c>
      <c r="E30" s="24">
        <f t="shared" si="3"/>
        <v>0.11374407582938388</v>
      </c>
      <c r="F30" s="24">
        <f t="shared" si="4"/>
        <v>3.3647375504710635E-2</v>
      </c>
      <c r="G30" s="24">
        <f t="shared" si="6"/>
        <v>4.1666666666666664E-2</v>
      </c>
      <c r="H30" s="24">
        <f t="shared" si="5"/>
        <v>4.7393364928909948E-3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2</v>
      </c>
      <c r="E31" s="24" t="str">
        <f t="shared" si="3"/>
        <v/>
      </c>
      <c r="F31" s="24">
        <f t="shared" si="4"/>
        <v>2.6917900403768506E-3</v>
      </c>
      <c r="G31" s="24">
        <f t="shared" si="6"/>
        <v>1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2</v>
      </c>
      <c r="D32" s="23">
        <v>0</v>
      </c>
      <c r="E32" s="24">
        <f t="shared" si="3"/>
        <v>9.4786729857819912E-3</v>
      </c>
      <c r="F32" s="24" t="str">
        <f t="shared" si="4"/>
        <v/>
      </c>
      <c r="G32" s="24">
        <f t="shared" si="6"/>
        <v>-1</v>
      </c>
      <c r="H32" s="24">
        <f t="shared" si="5"/>
        <v>-9.4786729857819912E-3</v>
      </c>
    </row>
    <row r="33" spans="1:8" s="25" customFormat="1" x14ac:dyDescent="0.2">
      <c r="A33" s="21"/>
      <c r="B33" s="22" t="s">
        <v>25</v>
      </c>
      <c r="C33" s="23">
        <v>1</v>
      </c>
      <c r="D33" s="23">
        <v>10</v>
      </c>
      <c r="E33" s="24">
        <f t="shared" si="3"/>
        <v>4.7393364928909956E-3</v>
      </c>
      <c r="F33" s="24">
        <f t="shared" si="4"/>
        <v>1.3458950201884253E-2</v>
      </c>
      <c r="G33" s="24">
        <f t="shared" si="6"/>
        <v>9</v>
      </c>
      <c r="H33" s="24">
        <f t="shared" si="5"/>
        <v>4.2654028436018961E-2</v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7</v>
      </c>
      <c r="D36" s="23">
        <v>18</v>
      </c>
      <c r="E36" s="24">
        <f t="shared" si="3"/>
        <v>3.3175355450236969E-2</v>
      </c>
      <c r="F36" s="24">
        <f t="shared" si="4"/>
        <v>2.4226110363391656E-2</v>
      </c>
      <c r="G36" s="24">
        <f t="shared" si="6"/>
        <v>1.5714285714285714</v>
      </c>
      <c r="H36" s="24">
        <f t="shared" si="5"/>
        <v>5.2132701421800952E-2</v>
      </c>
    </row>
    <row r="37" spans="1:8" s="25" customFormat="1" ht="25.5" x14ac:dyDescent="0.2">
      <c r="A37" s="21"/>
      <c r="B37" s="22" t="s">
        <v>29</v>
      </c>
      <c r="C37" s="23">
        <v>1</v>
      </c>
      <c r="D37" s="23">
        <v>1</v>
      </c>
      <c r="E37" s="24">
        <f t="shared" si="3"/>
        <v>4.7393364928909956E-3</v>
      </c>
      <c r="F37" s="24">
        <f t="shared" si="4"/>
        <v>1.3458950201884253E-3</v>
      </c>
      <c r="G37" s="24">
        <f t="shared" si="6"/>
        <v>0</v>
      </c>
      <c r="H37" s="24">
        <f t="shared" si="5"/>
        <v>0</v>
      </c>
    </row>
    <row r="38" spans="1:8" s="25" customFormat="1" ht="25.5" x14ac:dyDescent="0.2">
      <c r="A38" s="21"/>
      <c r="B38" s="22" t="s">
        <v>30</v>
      </c>
      <c r="C38" s="23">
        <v>3</v>
      </c>
      <c r="D38" s="23">
        <v>0</v>
      </c>
      <c r="E38" s="24">
        <f t="shared" si="3"/>
        <v>1.4218009478672985E-2</v>
      </c>
      <c r="F38" s="24" t="str">
        <f t="shared" si="4"/>
        <v/>
      </c>
      <c r="G38" s="24">
        <f t="shared" si="6"/>
        <v>-1</v>
      </c>
      <c r="H38" s="24">
        <f t="shared" si="5"/>
        <v>-1.4218009478672985E-2</v>
      </c>
    </row>
    <row r="39" spans="1:8" s="25" customFormat="1" x14ac:dyDescent="0.2">
      <c r="A39" s="21"/>
      <c r="B39" s="22" t="s">
        <v>31</v>
      </c>
      <c r="C39" s="23">
        <v>3</v>
      </c>
      <c r="D39" s="23">
        <v>2</v>
      </c>
      <c r="E39" s="24">
        <f t="shared" si="3"/>
        <v>1.4218009478672985E-2</v>
      </c>
      <c r="F39" s="24">
        <f t="shared" si="4"/>
        <v>2.6917900403768506E-3</v>
      </c>
      <c r="G39" s="24">
        <f t="shared" si="6"/>
        <v>-0.33333333333333331</v>
      </c>
      <c r="H39" s="24">
        <f t="shared" si="5"/>
        <v>-4.7393364928909948E-3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2</v>
      </c>
      <c r="E40" s="24" t="str">
        <f t="shared" si="3"/>
        <v/>
      </c>
      <c r="F40" s="24">
        <f t="shared" si="4"/>
        <v>2.6917900403768506E-3</v>
      </c>
      <c r="G40" s="24">
        <f t="shared" si="6"/>
        <v>1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3</v>
      </c>
      <c r="D41" s="23">
        <v>0</v>
      </c>
      <c r="E41" s="24">
        <f t="shared" si="3"/>
        <v>1.4218009478672985E-2</v>
      </c>
      <c r="F41" s="24" t="str">
        <f t="shared" si="4"/>
        <v/>
      </c>
      <c r="G41" s="24">
        <f t="shared" si="6"/>
        <v>-1</v>
      </c>
      <c r="H41" s="24">
        <f t="shared" si="5"/>
        <v>-1.4218009478672985E-2</v>
      </c>
    </row>
    <row r="42" spans="1:8" s="25" customFormat="1" x14ac:dyDescent="0.2">
      <c r="A42" s="21"/>
      <c r="B42" s="22" t="s">
        <v>34</v>
      </c>
      <c r="C42" s="23">
        <v>0</v>
      </c>
      <c r="D42" s="23">
        <v>1</v>
      </c>
      <c r="E42" s="24" t="str">
        <f t="shared" si="3"/>
        <v/>
      </c>
      <c r="F42" s="24">
        <f t="shared" si="4"/>
        <v>1.3458950201884253E-3</v>
      </c>
      <c r="G42" s="24">
        <f t="shared" si="6"/>
        <v>1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3</v>
      </c>
      <c r="D44" s="23">
        <v>5</v>
      </c>
      <c r="E44" s="24">
        <f t="shared" si="3"/>
        <v>1.4218009478672985E-2</v>
      </c>
      <c r="F44" s="24">
        <f t="shared" si="4"/>
        <v>6.7294751009421266E-3</v>
      </c>
      <c r="G44" s="24">
        <f t="shared" si="6"/>
        <v>0.66666666666666663</v>
      </c>
      <c r="H44" s="24">
        <f t="shared" si="5"/>
        <v>9.4786729857819895E-3</v>
      </c>
    </row>
    <row r="45" spans="1:8" s="25" customFormat="1" ht="25.5" x14ac:dyDescent="0.2">
      <c r="A45" s="21"/>
      <c r="B45" s="22" t="s">
        <v>37</v>
      </c>
      <c r="C45" s="23">
        <v>4</v>
      </c>
      <c r="D45" s="23">
        <v>4</v>
      </c>
      <c r="E45" s="24">
        <f t="shared" si="3"/>
        <v>1.8957345971563982E-2</v>
      </c>
      <c r="F45" s="24">
        <f t="shared" si="4"/>
        <v>5.3835800807537013E-3</v>
      </c>
      <c r="G45" s="24">
        <f t="shared" si="6"/>
        <v>0</v>
      </c>
      <c r="H45" s="24">
        <f t="shared" si="5"/>
        <v>0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2</v>
      </c>
      <c r="E46" s="24" t="str">
        <f t="shared" si="3"/>
        <v/>
      </c>
      <c r="F46" s="24">
        <f t="shared" si="4"/>
        <v>2.6917900403768506E-3</v>
      </c>
      <c r="G46" s="24">
        <f t="shared" si="6"/>
        <v>1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1</v>
      </c>
      <c r="D47" s="23">
        <v>2</v>
      </c>
      <c r="E47" s="24">
        <f t="shared" si="3"/>
        <v>4.7393364928909956E-3</v>
      </c>
      <c r="F47" s="24">
        <f t="shared" si="4"/>
        <v>2.6917900403768506E-3</v>
      </c>
      <c r="G47" s="24">
        <f t="shared" si="6"/>
        <v>1</v>
      </c>
      <c r="H47" s="24">
        <f t="shared" si="5"/>
        <v>4.7393364928909956E-3</v>
      </c>
    </row>
    <row r="48" spans="1:8" s="25" customFormat="1" ht="25.5" x14ac:dyDescent="0.2">
      <c r="A48" s="21"/>
      <c r="B48" s="22" t="s">
        <v>40</v>
      </c>
      <c r="C48" s="23">
        <v>4</v>
      </c>
      <c r="D48" s="23">
        <v>3</v>
      </c>
      <c r="E48" s="24">
        <f t="shared" si="3"/>
        <v>1.8957345971563982E-2</v>
      </c>
      <c r="F48" s="24">
        <f t="shared" si="4"/>
        <v>4.0376850605652759E-3</v>
      </c>
      <c r="G48" s="24">
        <f t="shared" si="6"/>
        <v>-0.25</v>
      </c>
      <c r="H48" s="24">
        <f t="shared" si="5"/>
        <v>-4.7393364928909956E-3</v>
      </c>
    </row>
    <row r="49" spans="1:8" s="25" customFormat="1" ht="25.5" x14ac:dyDescent="0.2">
      <c r="A49" s="21"/>
      <c r="B49" s="22" t="s">
        <v>41</v>
      </c>
      <c r="C49" s="23">
        <v>2</v>
      </c>
      <c r="D49" s="23">
        <v>8</v>
      </c>
      <c r="E49" s="24">
        <f t="shared" si="3"/>
        <v>9.4786729857819912E-3</v>
      </c>
      <c r="F49" s="24">
        <f t="shared" si="4"/>
        <v>1.0767160161507403E-2</v>
      </c>
      <c r="G49" s="24">
        <f t="shared" si="6"/>
        <v>3</v>
      </c>
      <c r="H49" s="24">
        <f t="shared" si="5"/>
        <v>2.8436018957345974E-2</v>
      </c>
    </row>
    <row r="50" spans="1:8" s="25" customFormat="1" x14ac:dyDescent="0.2">
      <c r="A50" s="21"/>
      <c r="B50" s="22" t="s">
        <v>42</v>
      </c>
      <c r="C50" s="23">
        <v>15</v>
      </c>
      <c r="D50" s="23">
        <v>25</v>
      </c>
      <c r="E50" s="24">
        <f t="shared" si="3"/>
        <v>7.1090047393364927E-2</v>
      </c>
      <c r="F50" s="24">
        <f t="shared" si="4"/>
        <v>3.3647375504710635E-2</v>
      </c>
      <c r="G50" s="24">
        <f t="shared" si="6"/>
        <v>0.66666666666666663</v>
      </c>
      <c r="H50" s="24">
        <f t="shared" si="5"/>
        <v>4.7393364928909949E-2</v>
      </c>
    </row>
    <row r="51" spans="1:8" s="25" customFormat="1" x14ac:dyDescent="0.2">
      <c r="A51" s="21"/>
      <c r="B51" s="22" t="s">
        <v>43</v>
      </c>
      <c r="C51" s="23">
        <v>1</v>
      </c>
      <c r="D51" s="23">
        <v>2</v>
      </c>
      <c r="E51" s="24">
        <f t="shared" ref="E51:E70" si="7">+IF(C51=0,"",C51/C$19)</f>
        <v>4.7393364928909956E-3</v>
      </c>
      <c r="F51" s="24">
        <f t="shared" ref="F51:F70" si="8">+IF(D51=0,"",D51/D$19)</f>
        <v>2.6917900403768506E-3</v>
      </c>
      <c r="G51" s="24">
        <f t="shared" si="6"/>
        <v>1</v>
      </c>
      <c r="H51" s="24">
        <f t="shared" ref="H51:H70" si="9">+IF(OR(AND(E51=""),(G51="")),"",E51*G51)</f>
        <v>4.7393364928909956E-3</v>
      </c>
    </row>
    <row r="52" spans="1:8" s="25" customFormat="1" x14ac:dyDescent="0.2">
      <c r="A52" s="21"/>
      <c r="B52" s="22" t="s">
        <v>44</v>
      </c>
      <c r="C52" s="23">
        <v>1</v>
      </c>
      <c r="D52" s="23">
        <v>2</v>
      </c>
      <c r="E52" s="24">
        <f t="shared" si="7"/>
        <v>4.7393364928909956E-3</v>
      </c>
      <c r="F52" s="24">
        <f t="shared" si="8"/>
        <v>2.6917900403768506E-3</v>
      </c>
      <c r="G52" s="24">
        <f t="shared" ref="G52:G70" si="10">+IF(AND(C52=0,D52=0)," ",IF(C52=0,1,IF(D52=0,-1,(D52-C52)/C52)))</f>
        <v>1</v>
      </c>
      <c r="H52" s="24">
        <f t="shared" si="9"/>
        <v>4.7393364928909956E-3</v>
      </c>
    </row>
    <row r="53" spans="1:8" s="25" customFormat="1" x14ac:dyDescent="0.2">
      <c r="A53" s="21"/>
      <c r="B53" s="22" t="s">
        <v>45</v>
      </c>
      <c r="C53" s="23">
        <v>3</v>
      </c>
      <c r="D53" s="23">
        <v>1</v>
      </c>
      <c r="E53" s="24">
        <f t="shared" si="7"/>
        <v>1.4218009478672985E-2</v>
      </c>
      <c r="F53" s="24">
        <f t="shared" si="8"/>
        <v>1.3458950201884253E-3</v>
      </c>
      <c r="G53" s="24">
        <f t="shared" si="10"/>
        <v>-0.66666666666666663</v>
      </c>
      <c r="H53" s="24">
        <f t="shared" si="9"/>
        <v>-9.4786729857819895E-3</v>
      </c>
    </row>
    <row r="54" spans="1:8" s="25" customFormat="1" x14ac:dyDescent="0.2">
      <c r="A54" s="21"/>
      <c r="B54" s="22" t="s">
        <v>46</v>
      </c>
      <c r="C54" s="23">
        <v>2</v>
      </c>
      <c r="D54" s="23">
        <v>3</v>
      </c>
      <c r="E54" s="24">
        <f t="shared" si="7"/>
        <v>9.4786729857819912E-3</v>
      </c>
      <c r="F54" s="24">
        <f t="shared" si="8"/>
        <v>4.0376850605652759E-3</v>
      </c>
      <c r="G54" s="24">
        <f t="shared" si="10"/>
        <v>0.5</v>
      </c>
      <c r="H54" s="24">
        <f t="shared" si="9"/>
        <v>4.7393364928909956E-3</v>
      </c>
    </row>
    <row r="55" spans="1:8" s="25" customFormat="1" x14ac:dyDescent="0.2">
      <c r="A55" s="21"/>
      <c r="B55" s="22" t="s">
        <v>47</v>
      </c>
      <c r="C55" s="23">
        <v>3</v>
      </c>
      <c r="D55" s="23">
        <v>4</v>
      </c>
      <c r="E55" s="24">
        <f t="shared" si="7"/>
        <v>1.4218009478672985E-2</v>
      </c>
      <c r="F55" s="24">
        <f t="shared" si="8"/>
        <v>5.3835800807537013E-3</v>
      </c>
      <c r="G55" s="24">
        <f t="shared" si="10"/>
        <v>0.33333333333333331</v>
      </c>
      <c r="H55" s="24">
        <f t="shared" si="9"/>
        <v>4.7393364928909948E-3</v>
      </c>
    </row>
    <row r="56" spans="1:8" s="25" customFormat="1" x14ac:dyDescent="0.2">
      <c r="A56" s="21"/>
      <c r="B56" s="22" t="s">
        <v>48</v>
      </c>
      <c r="C56" s="23">
        <v>3</v>
      </c>
      <c r="D56" s="23">
        <v>2</v>
      </c>
      <c r="E56" s="24">
        <f t="shared" si="7"/>
        <v>1.4218009478672985E-2</v>
      </c>
      <c r="F56" s="24">
        <f t="shared" si="8"/>
        <v>2.6917900403768506E-3</v>
      </c>
      <c r="G56" s="24">
        <f t="shared" si="10"/>
        <v>-0.33333333333333331</v>
      </c>
      <c r="H56" s="24">
        <f t="shared" si="9"/>
        <v>-4.7393364928909948E-3</v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1</v>
      </c>
      <c r="D58" s="23">
        <v>2</v>
      </c>
      <c r="E58" s="24">
        <f t="shared" si="7"/>
        <v>4.7393364928909956E-3</v>
      </c>
      <c r="F58" s="24">
        <f t="shared" si="8"/>
        <v>2.6917900403768506E-3</v>
      </c>
      <c r="G58" s="24">
        <f t="shared" si="10"/>
        <v>1</v>
      </c>
      <c r="H58" s="24">
        <f t="shared" si="9"/>
        <v>4.7393364928909956E-3</v>
      </c>
    </row>
    <row r="59" spans="1:8" s="25" customFormat="1" x14ac:dyDescent="0.2">
      <c r="A59" s="21"/>
      <c r="B59" s="22" t="s">
        <v>51</v>
      </c>
      <c r="C59" s="23">
        <v>10</v>
      </c>
      <c r="D59" s="23">
        <v>78</v>
      </c>
      <c r="E59" s="24">
        <f t="shared" si="7"/>
        <v>4.7393364928909949E-2</v>
      </c>
      <c r="F59" s="24">
        <f t="shared" si="8"/>
        <v>0.10497981157469717</v>
      </c>
      <c r="G59" s="24">
        <f t="shared" si="10"/>
        <v>6.8</v>
      </c>
      <c r="H59" s="24">
        <f t="shared" si="9"/>
        <v>0.32227488151658762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9</v>
      </c>
      <c r="D61" s="23">
        <v>41</v>
      </c>
      <c r="E61" s="24">
        <f t="shared" si="7"/>
        <v>4.2654028436018961E-2</v>
      </c>
      <c r="F61" s="24">
        <f t="shared" si="8"/>
        <v>5.518169582772544E-2</v>
      </c>
      <c r="G61" s="24">
        <f t="shared" si="10"/>
        <v>3.5555555555555554</v>
      </c>
      <c r="H61" s="24">
        <f t="shared" si="9"/>
        <v>0.15165876777251186</v>
      </c>
    </row>
    <row r="62" spans="1:8" s="25" customFormat="1" x14ac:dyDescent="0.2">
      <c r="A62" s="21"/>
      <c r="B62" s="22" t="s">
        <v>54</v>
      </c>
      <c r="C62" s="23">
        <v>4</v>
      </c>
      <c r="D62" s="23">
        <v>197</v>
      </c>
      <c r="E62" s="24">
        <f t="shared" si="7"/>
        <v>1.8957345971563982E-2</v>
      </c>
      <c r="F62" s="24">
        <f t="shared" si="8"/>
        <v>0.26514131897711979</v>
      </c>
      <c r="G62" s="24">
        <f t="shared" si="10"/>
        <v>48.25</v>
      </c>
      <c r="H62" s="24">
        <f t="shared" si="9"/>
        <v>0.9146919431279622</v>
      </c>
    </row>
    <row r="63" spans="1:8" s="25" customFormat="1" x14ac:dyDescent="0.2">
      <c r="A63" s="21"/>
      <c r="B63" s="22" t="s">
        <v>55</v>
      </c>
      <c r="C63" s="23">
        <v>8</v>
      </c>
      <c r="D63" s="23">
        <v>1</v>
      </c>
      <c r="E63" s="24">
        <f t="shared" si="7"/>
        <v>3.7914691943127965E-2</v>
      </c>
      <c r="F63" s="24">
        <f t="shared" si="8"/>
        <v>1.3458950201884253E-3</v>
      </c>
      <c r="G63" s="24">
        <f t="shared" si="10"/>
        <v>-0.875</v>
      </c>
      <c r="H63" s="24">
        <f t="shared" si="9"/>
        <v>-3.3175355450236969E-2</v>
      </c>
    </row>
    <row r="64" spans="1:8" s="25" customFormat="1" x14ac:dyDescent="0.2">
      <c r="A64" s="21"/>
      <c r="B64" s="22" t="s">
        <v>56</v>
      </c>
      <c r="C64" s="23">
        <v>36</v>
      </c>
      <c r="D64" s="23">
        <v>160</v>
      </c>
      <c r="E64" s="24">
        <f t="shared" si="7"/>
        <v>0.17061611374407584</v>
      </c>
      <c r="F64" s="24">
        <f t="shared" si="8"/>
        <v>0.21534320323014805</v>
      </c>
      <c r="G64" s="24">
        <f t="shared" si="10"/>
        <v>3.4444444444444446</v>
      </c>
      <c r="H64" s="24">
        <f t="shared" si="9"/>
        <v>0.58767772511848348</v>
      </c>
    </row>
    <row r="65" spans="1:9" s="25" customFormat="1" x14ac:dyDescent="0.2">
      <c r="A65" s="21"/>
      <c r="B65" s="22" t="s">
        <v>57</v>
      </c>
      <c r="C65" s="23">
        <v>2</v>
      </c>
      <c r="D65" s="23">
        <v>9</v>
      </c>
      <c r="E65" s="24">
        <f t="shared" si="7"/>
        <v>9.4786729857819912E-3</v>
      </c>
      <c r="F65" s="24">
        <f t="shared" si="8"/>
        <v>1.2113055181695828E-2</v>
      </c>
      <c r="G65" s="24">
        <f t="shared" si="10"/>
        <v>3.5</v>
      </c>
      <c r="H65" s="24">
        <f t="shared" si="9"/>
        <v>3.3175355450236969E-2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2</v>
      </c>
      <c r="D67" s="23">
        <v>8</v>
      </c>
      <c r="E67" s="24">
        <f t="shared" si="7"/>
        <v>9.4786729857819912E-3</v>
      </c>
      <c r="F67" s="24">
        <f t="shared" si="8"/>
        <v>1.0767160161507403E-2</v>
      </c>
      <c r="G67" s="24">
        <f t="shared" si="10"/>
        <v>3</v>
      </c>
      <c r="H67" s="24">
        <f t="shared" si="9"/>
        <v>2.8436018957345974E-2</v>
      </c>
    </row>
    <row r="68" spans="1:9" s="25" customFormat="1" x14ac:dyDescent="0.2">
      <c r="A68" s="21"/>
      <c r="B68" s="22" t="s">
        <v>59</v>
      </c>
      <c r="C68" s="23">
        <v>3</v>
      </c>
      <c r="D68" s="23">
        <v>4</v>
      </c>
      <c r="E68" s="24">
        <f t="shared" si="7"/>
        <v>1.4218009478672985E-2</v>
      </c>
      <c r="F68" s="24">
        <f t="shared" si="8"/>
        <v>5.3835800807537013E-3</v>
      </c>
      <c r="G68" s="24">
        <f t="shared" si="10"/>
        <v>0.33333333333333331</v>
      </c>
      <c r="H68" s="24">
        <f t="shared" si="9"/>
        <v>4.7393364928909948E-3</v>
      </c>
    </row>
    <row r="69" spans="1:9" s="25" customFormat="1" x14ac:dyDescent="0.2">
      <c r="A69" s="21"/>
      <c r="B69" s="22" t="s">
        <v>60</v>
      </c>
      <c r="C69" s="23">
        <v>5</v>
      </c>
      <c r="D69" s="23">
        <v>15</v>
      </c>
      <c r="E69" s="24">
        <f t="shared" si="7"/>
        <v>2.3696682464454975E-2</v>
      </c>
      <c r="F69" s="24">
        <f t="shared" si="8"/>
        <v>2.0188425302826378E-2</v>
      </c>
      <c r="G69" s="24">
        <f t="shared" si="10"/>
        <v>2</v>
      </c>
      <c r="H69" s="24">
        <f t="shared" si="9"/>
        <v>4.7393364928909949E-2</v>
      </c>
    </row>
    <row r="70" spans="1:9" s="25" customFormat="1" x14ac:dyDescent="0.2">
      <c r="A70" s="21"/>
      <c r="B70" s="22" t="s">
        <v>61</v>
      </c>
      <c r="C70" s="23">
        <v>3</v>
      </c>
      <c r="D70" s="23">
        <v>1</v>
      </c>
      <c r="E70" s="24">
        <f t="shared" si="7"/>
        <v>1.4218009478672985E-2</v>
      </c>
      <c r="F70" s="24">
        <f t="shared" si="8"/>
        <v>1.3458950201884253E-3</v>
      </c>
      <c r="G70" s="24">
        <f t="shared" si="10"/>
        <v>-0.66666666666666663</v>
      </c>
      <c r="H70" s="24">
        <f t="shared" si="9"/>
        <v>-9.4786729857819895E-3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1905</v>
      </c>
      <c r="D76" s="19">
        <f>SUM(D77:D171)</f>
        <v>4238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1.2246719160104986</v>
      </c>
      <c r="H76" s="20">
        <f t="shared" ref="H76:H109" si="17">+IF(OR(AND(E76=""),(G76="")),"",E76*G76)</f>
        <v>1.2246719160104986</v>
      </c>
      <c r="I76" s="25"/>
    </row>
    <row r="77" spans="1:9" s="25" customFormat="1" x14ac:dyDescent="0.2">
      <c r="A77" s="21"/>
      <c r="B77" s="22" t="s">
        <v>62</v>
      </c>
      <c r="C77" s="23">
        <v>14</v>
      </c>
      <c r="D77" s="23">
        <v>76</v>
      </c>
      <c r="E77" s="24">
        <f t="shared" si="15"/>
        <v>7.3490813648293962E-3</v>
      </c>
      <c r="F77" s="24">
        <f t="shared" si="16"/>
        <v>1.7932987258140631E-2</v>
      </c>
      <c r="G77" s="24">
        <f t="shared" ref="G77:G110" si="18">+IF(AND(C77=0,D77=0)," ",IF(C77=0,1,IF(D77=0,-1,(D77-C77)/C77)))</f>
        <v>4.4285714285714288</v>
      </c>
      <c r="H77" s="24">
        <f t="shared" si="17"/>
        <v>3.2545931758530183E-2</v>
      </c>
    </row>
    <row r="78" spans="1:9" s="25" customFormat="1" ht="25.5" x14ac:dyDescent="0.2">
      <c r="A78" s="21"/>
      <c r="B78" s="22" t="s">
        <v>63</v>
      </c>
      <c r="C78" s="23">
        <v>25</v>
      </c>
      <c r="D78" s="23">
        <v>84</v>
      </c>
      <c r="E78" s="24">
        <f t="shared" si="15"/>
        <v>1.3123359580052493E-2</v>
      </c>
      <c r="F78" s="24">
        <f t="shared" si="16"/>
        <v>1.9820670127418595E-2</v>
      </c>
      <c r="G78" s="24">
        <f t="shared" si="18"/>
        <v>2.36</v>
      </c>
      <c r="H78" s="24">
        <f t="shared" si="17"/>
        <v>3.0971128608923884E-2</v>
      </c>
    </row>
    <row r="79" spans="1:9" s="25" customFormat="1" x14ac:dyDescent="0.2">
      <c r="A79" s="21"/>
      <c r="B79" s="22" t="s">
        <v>64</v>
      </c>
      <c r="C79" s="23">
        <v>5</v>
      </c>
      <c r="D79" s="23">
        <v>15</v>
      </c>
      <c r="E79" s="24">
        <f t="shared" si="15"/>
        <v>2.6246719160104987E-3</v>
      </c>
      <c r="F79" s="24">
        <f t="shared" si="16"/>
        <v>3.5394053798961773E-3</v>
      </c>
      <c r="G79" s="24">
        <f t="shared" si="18"/>
        <v>2</v>
      </c>
      <c r="H79" s="24">
        <f t="shared" si="17"/>
        <v>5.2493438320209973E-3</v>
      </c>
    </row>
    <row r="80" spans="1:9" s="25" customFormat="1" x14ac:dyDescent="0.2">
      <c r="A80" s="21"/>
      <c r="B80" s="22" t="s">
        <v>65</v>
      </c>
      <c r="C80" s="23">
        <v>62</v>
      </c>
      <c r="D80" s="23">
        <v>374</v>
      </c>
      <c r="E80" s="24">
        <f t="shared" si="15"/>
        <v>3.2545931758530183E-2</v>
      </c>
      <c r="F80" s="24">
        <f t="shared" si="16"/>
        <v>8.8249174138744696E-2</v>
      </c>
      <c r="G80" s="24">
        <f t="shared" si="18"/>
        <v>5.032258064516129</v>
      </c>
      <c r="H80" s="24">
        <f t="shared" si="17"/>
        <v>0.16377952755905512</v>
      </c>
    </row>
    <row r="81" spans="1:8" s="25" customFormat="1" ht="25.5" x14ac:dyDescent="0.2">
      <c r="A81" s="21"/>
      <c r="B81" s="22" t="s">
        <v>66</v>
      </c>
      <c r="C81" s="23">
        <v>108</v>
      </c>
      <c r="D81" s="23">
        <v>266</v>
      </c>
      <c r="E81" s="24">
        <f t="shared" si="15"/>
        <v>5.6692913385826771E-2</v>
      </c>
      <c r="F81" s="24">
        <f t="shared" si="16"/>
        <v>6.276545540349221E-2</v>
      </c>
      <c r="G81" s="24">
        <f t="shared" si="18"/>
        <v>1.462962962962963</v>
      </c>
      <c r="H81" s="24">
        <f t="shared" si="17"/>
        <v>8.2939632545931757E-2</v>
      </c>
    </row>
    <row r="82" spans="1:8" s="25" customFormat="1" x14ac:dyDescent="0.2">
      <c r="A82" s="21"/>
      <c r="B82" s="22" t="s">
        <v>67</v>
      </c>
      <c r="C82" s="23">
        <v>1</v>
      </c>
      <c r="D82" s="23">
        <v>0</v>
      </c>
      <c r="E82" s="24">
        <f t="shared" si="15"/>
        <v>5.2493438320209973E-4</v>
      </c>
      <c r="F82" s="24" t="str">
        <f t="shared" si="16"/>
        <v/>
      </c>
      <c r="G82" s="24">
        <f t="shared" si="18"/>
        <v>-1</v>
      </c>
      <c r="H82" s="24">
        <f t="shared" si="17"/>
        <v>-5.2493438320209973E-4</v>
      </c>
    </row>
    <row r="83" spans="1:8" s="25" customFormat="1" x14ac:dyDescent="0.2">
      <c r="A83" s="21"/>
      <c r="B83" s="22" t="s">
        <v>68</v>
      </c>
      <c r="C83" s="23">
        <v>6</v>
      </c>
      <c r="D83" s="23">
        <v>17</v>
      </c>
      <c r="E83" s="24">
        <f t="shared" si="15"/>
        <v>3.1496062992125984E-3</v>
      </c>
      <c r="F83" s="24">
        <f t="shared" si="16"/>
        <v>4.0113260972156678E-3</v>
      </c>
      <c r="G83" s="24">
        <f t="shared" si="18"/>
        <v>1.8333333333333333</v>
      </c>
      <c r="H83" s="24">
        <f t="shared" si="17"/>
        <v>5.774278215223097E-3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2</v>
      </c>
      <c r="D85" s="23">
        <v>8</v>
      </c>
      <c r="E85" s="24">
        <f t="shared" si="15"/>
        <v>1.0498687664041995E-3</v>
      </c>
      <c r="F85" s="24">
        <f t="shared" si="16"/>
        <v>1.8876828692779614E-3</v>
      </c>
      <c r="G85" s="24">
        <f t="shared" si="18"/>
        <v>3</v>
      </c>
      <c r="H85" s="24">
        <f t="shared" si="17"/>
        <v>3.1496062992125984E-3</v>
      </c>
    </row>
    <row r="86" spans="1:8" s="25" customFormat="1" x14ac:dyDescent="0.2">
      <c r="A86" s="21"/>
      <c r="B86" s="22" t="s">
        <v>70</v>
      </c>
      <c r="C86" s="23">
        <v>4</v>
      </c>
      <c r="D86" s="23">
        <v>11</v>
      </c>
      <c r="E86" s="24">
        <f t="shared" si="15"/>
        <v>2.0997375328083989E-3</v>
      </c>
      <c r="F86" s="24">
        <f t="shared" si="16"/>
        <v>2.5955639452571967E-3</v>
      </c>
      <c r="G86" s="24">
        <f t="shared" si="18"/>
        <v>1.75</v>
      </c>
      <c r="H86" s="24">
        <f t="shared" si="17"/>
        <v>3.6745406824146981E-3</v>
      </c>
    </row>
    <row r="87" spans="1:8" s="25" customFormat="1" x14ac:dyDescent="0.2">
      <c r="A87" s="21"/>
      <c r="B87" s="22" t="s">
        <v>71</v>
      </c>
      <c r="C87" s="23">
        <v>8</v>
      </c>
      <c r="D87" s="23">
        <v>17</v>
      </c>
      <c r="E87" s="24">
        <f t="shared" si="15"/>
        <v>4.1994750656167978E-3</v>
      </c>
      <c r="F87" s="24">
        <f t="shared" si="16"/>
        <v>4.0113260972156678E-3</v>
      </c>
      <c r="G87" s="24">
        <f t="shared" si="18"/>
        <v>1.125</v>
      </c>
      <c r="H87" s="24">
        <f t="shared" si="17"/>
        <v>4.7244094488188976E-3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8</v>
      </c>
      <c r="D89" s="23">
        <v>33</v>
      </c>
      <c r="E89" s="24">
        <f t="shared" si="15"/>
        <v>4.1994750656167978E-3</v>
      </c>
      <c r="F89" s="24">
        <f t="shared" si="16"/>
        <v>7.7866918357715901E-3</v>
      </c>
      <c r="G89" s="24">
        <f t="shared" si="18"/>
        <v>3.125</v>
      </c>
      <c r="H89" s="24">
        <f t="shared" si="17"/>
        <v>1.3123359580052493E-2</v>
      </c>
    </row>
    <row r="90" spans="1:8" s="25" customFormat="1" x14ac:dyDescent="0.2">
      <c r="A90" s="21"/>
      <c r="B90" s="22" t="s">
        <v>74</v>
      </c>
      <c r="C90" s="23">
        <v>2</v>
      </c>
      <c r="D90" s="23">
        <v>5</v>
      </c>
      <c r="E90" s="24">
        <f t="shared" si="15"/>
        <v>1.0498687664041995E-3</v>
      </c>
      <c r="F90" s="24">
        <f t="shared" si="16"/>
        <v>1.1798017932987258E-3</v>
      </c>
      <c r="G90" s="24">
        <f t="shared" si="18"/>
        <v>1.5</v>
      </c>
      <c r="H90" s="24">
        <f t="shared" si="17"/>
        <v>1.5748031496062992E-3</v>
      </c>
    </row>
    <row r="91" spans="1:8" s="25" customFormat="1" x14ac:dyDescent="0.2">
      <c r="A91" s="21"/>
      <c r="B91" s="22" t="s">
        <v>75</v>
      </c>
      <c r="C91" s="23">
        <v>29</v>
      </c>
      <c r="D91" s="23">
        <v>63</v>
      </c>
      <c r="E91" s="24">
        <f t="shared" si="15"/>
        <v>1.5223097112860892E-2</v>
      </c>
      <c r="F91" s="24">
        <f t="shared" si="16"/>
        <v>1.4865502595563945E-2</v>
      </c>
      <c r="G91" s="24">
        <f t="shared" si="18"/>
        <v>1.1724137931034482</v>
      </c>
      <c r="H91" s="24">
        <f t="shared" si="17"/>
        <v>1.7847769028871391E-2</v>
      </c>
    </row>
    <row r="92" spans="1:8" s="25" customFormat="1" x14ac:dyDescent="0.2">
      <c r="A92" s="21"/>
      <c r="B92" s="22" t="s">
        <v>76</v>
      </c>
      <c r="C92" s="23">
        <v>101</v>
      </c>
      <c r="D92" s="23">
        <v>147</v>
      </c>
      <c r="E92" s="24">
        <f t="shared" si="15"/>
        <v>5.3018372703412073E-2</v>
      </c>
      <c r="F92" s="24">
        <f t="shared" si="16"/>
        <v>3.4686172722982536E-2</v>
      </c>
      <c r="G92" s="24">
        <f t="shared" si="18"/>
        <v>0.45544554455445546</v>
      </c>
      <c r="H92" s="24">
        <f t="shared" si="17"/>
        <v>2.4146981627296588E-2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62</v>
      </c>
      <c r="D94" s="23">
        <v>116</v>
      </c>
      <c r="E94" s="24">
        <f t="shared" si="15"/>
        <v>3.2545931758530183E-2</v>
      </c>
      <c r="F94" s="24">
        <f t="shared" si="16"/>
        <v>2.737140160453044E-2</v>
      </c>
      <c r="G94" s="24">
        <f t="shared" si="18"/>
        <v>0.87096774193548387</v>
      </c>
      <c r="H94" s="24">
        <f t="shared" si="17"/>
        <v>2.8346456692913385E-2</v>
      </c>
    </row>
    <row r="95" spans="1:8" s="25" customFormat="1" x14ac:dyDescent="0.2">
      <c r="A95" s="21"/>
      <c r="B95" s="22" t="s">
        <v>78</v>
      </c>
      <c r="C95" s="23">
        <v>25</v>
      </c>
      <c r="D95" s="23">
        <v>58</v>
      </c>
      <c r="E95" s="24">
        <f t="shared" si="15"/>
        <v>1.3123359580052493E-2</v>
      </c>
      <c r="F95" s="24">
        <f t="shared" si="16"/>
        <v>1.368570080226522E-2</v>
      </c>
      <c r="G95" s="24">
        <f t="shared" si="18"/>
        <v>1.32</v>
      </c>
      <c r="H95" s="24">
        <f t="shared" si="17"/>
        <v>1.7322834645669291E-2</v>
      </c>
    </row>
    <row r="96" spans="1:8" s="25" customFormat="1" x14ac:dyDescent="0.2">
      <c r="A96" s="21"/>
      <c r="B96" s="22" t="s">
        <v>79</v>
      </c>
      <c r="C96" s="23">
        <v>15</v>
      </c>
      <c r="D96" s="23">
        <v>50</v>
      </c>
      <c r="E96" s="24">
        <f t="shared" si="15"/>
        <v>7.874015748031496E-3</v>
      </c>
      <c r="F96" s="24">
        <f t="shared" si="16"/>
        <v>1.1798017932987258E-2</v>
      </c>
      <c r="G96" s="24">
        <f t="shared" si="18"/>
        <v>2.3333333333333335</v>
      </c>
      <c r="H96" s="24">
        <f t="shared" si="17"/>
        <v>1.8372703412073491E-2</v>
      </c>
    </row>
    <row r="97" spans="1:8" s="25" customFormat="1" x14ac:dyDescent="0.2">
      <c r="A97" s="21"/>
      <c r="B97" s="22" t="s">
        <v>80</v>
      </c>
      <c r="C97" s="23">
        <v>19</v>
      </c>
      <c r="D97" s="23">
        <v>32</v>
      </c>
      <c r="E97" s="24">
        <f t="shared" si="15"/>
        <v>9.9737532808398949E-3</v>
      </c>
      <c r="F97" s="24">
        <f t="shared" si="16"/>
        <v>7.5507314771118455E-3</v>
      </c>
      <c r="G97" s="24">
        <f t="shared" si="18"/>
        <v>0.68421052631578949</v>
      </c>
      <c r="H97" s="24">
        <f t="shared" si="17"/>
        <v>6.8241469816272965E-3</v>
      </c>
    </row>
    <row r="98" spans="1:8" s="25" customFormat="1" x14ac:dyDescent="0.2">
      <c r="A98" s="21"/>
      <c r="B98" s="22" t="s">
        <v>81</v>
      </c>
      <c r="C98" s="23">
        <v>17</v>
      </c>
      <c r="D98" s="23">
        <v>24</v>
      </c>
      <c r="E98" s="24">
        <f t="shared" si="15"/>
        <v>8.9238845144356954E-3</v>
      </c>
      <c r="F98" s="24">
        <f t="shared" si="16"/>
        <v>5.6630486078338843E-3</v>
      </c>
      <c r="G98" s="24">
        <f t="shared" si="18"/>
        <v>0.41176470588235292</v>
      </c>
      <c r="H98" s="24">
        <f t="shared" si="17"/>
        <v>3.6745406824146981E-3</v>
      </c>
    </row>
    <row r="99" spans="1:8" s="25" customFormat="1" x14ac:dyDescent="0.2">
      <c r="A99" s="21"/>
      <c r="B99" s="22" t="s">
        <v>82</v>
      </c>
      <c r="C99" s="23">
        <v>9</v>
      </c>
      <c r="D99" s="23">
        <v>15</v>
      </c>
      <c r="E99" s="24">
        <f t="shared" si="15"/>
        <v>4.7244094488188976E-3</v>
      </c>
      <c r="F99" s="24">
        <f t="shared" si="16"/>
        <v>3.5394053798961773E-3</v>
      </c>
      <c r="G99" s="24">
        <f t="shared" si="18"/>
        <v>0.66666666666666663</v>
      </c>
      <c r="H99" s="24">
        <f t="shared" si="17"/>
        <v>3.1496062992125984E-3</v>
      </c>
    </row>
    <row r="100" spans="1:8" s="25" customFormat="1" x14ac:dyDescent="0.2">
      <c r="A100" s="21"/>
      <c r="B100" s="22" t="s">
        <v>83</v>
      </c>
      <c r="C100" s="23">
        <v>4</v>
      </c>
      <c r="D100" s="23">
        <v>16</v>
      </c>
      <c r="E100" s="24">
        <f t="shared" si="15"/>
        <v>2.0997375328083989E-3</v>
      </c>
      <c r="F100" s="24">
        <f t="shared" si="16"/>
        <v>3.7753657385559227E-3</v>
      </c>
      <c r="G100" s="24">
        <f t="shared" si="18"/>
        <v>3</v>
      </c>
      <c r="H100" s="24">
        <f t="shared" si="17"/>
        <v>6.2992125984251968E-3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32</v>
      </c>
      <c r="D102" s="23">
        <v>88</v>
      </c>
      <c r="E102" s="24">
        <f t="shared" si="15"/>
        <v>1.6797900262467191E-2</v>
      </c>
      <c r="F102" s="24">
        <f t="shared" si="16"/>
        <v>2.0764511562057573E-2</v>
      </c>
      <c r="G102" s="24">
        <f t="shared" si="18"/>
        <v>1.75</v>
      </c>
      <c r="H102" s="24">
        <f t="shared" si="17"/>
        <v>2.9396325459317585E-2</v>
      </c>
    </row>
    <row r="103" spans="1:8" s="25" customFormat="1" x14ac:dyDescent="0.2">
      <c r="A103" s="21"/>
      <c r="B103" s="22" t="s">
        <v>86</v>
      </c>
      <c r="C103" s="23">
        <v>1</v>
      </c>
      <c r="D103" s="23">
        <v>6</v>
      </c>
      <c r="E103" s="24">
        <f t="shared" si="15"/>
        <v>5.2493438320209973E-4</v>
      </c>
      <c r="F103" s="24">
        <f t="shared" si="16"/>
        <v>1.4157621519584711E-3</v>
      </c>
      <c r="G103" s="24">
        <f t="shared" si="18"/>
        <v>5</v>
      </c>
      <c r="H103" s="24">
        <f t="shared" si="17"/>
        <v>2.6246719160104987E-3</v>
      </c>
    </row>
    <row r="104" spans="1:8" s="25" customFormat="1" x14ac:dyDescent="0.2">
      <c r="A104" s="21"/>
      <c r="B104" s="22" t="s">
        <v>87</v>
      </c>
      <c r="C104" s="23">
        <v>2</v>
      </c>
      <c r="D104" s="23">
        <v>5</v>
      </c>
      <c r="E104" s="24">
        <f t="shared" si="15"/>
        <v>1.0498687664041995E-3</v>
      </c>
      <c r="F104" s="24">
        <f t="shared" si="16"/>
        <v>1.1798017932987258E-3</v>
      </c>
      <c r="G104" s="24">
        <f t="shared" si="18"/>
        <v>1.5</v>
      </c>
      <c r="H104" s="24">
        <f t="shared" si="17"/>
        <v>1.5748031496062992E-3</v>
      </c>
    </row>
    <row r="105" spans="1:8" s="25" customFormat="1" x14ac:dyDescent="0.2">
      <c r="A105" s="21"/>
      <c r="B105" s="22" t="s">
        <v>88</v>
      </c>
      <c r="C105" s="23">
        <v>5</v>
      </c>
      <c r="D105" s="23">
        <v>3</v>
      </c>
      <c r="E105" s="24">
        <f t="shared" si="15"/>
        <v>2.6246719160104987E-3</v>
      </c>
      <c r="F105" s="24">
        <f t="shared" si="16"/>
        <v>7.0788107597923554E-4</v>
      </c>
      <c r="G105" s="24">
        <f t="shared" si="18"/>
        <v>-0.4</v>
      </c>
      <c r="H105" s="24">
        <f t="shared" si="17"/>
        <v>-1.0498687664041995E-3</v>
      </c>
    </row>
    <row r="106" spans="1:8" s="25" customFormat="1" x14ac:dyDescent="0.2">
      <c r="A106" s="21"/>
      <c r="B106" s="22" t="s">
        <v>89</v>
      </c>
      <c r="C106" s="23">
        <v>30</v>
      </c>
      <c r="D106" s="23">
        <v>62</v>
      </c>
      <c r="E106" s="24">
        <f t="shared" si="15"/>
        <v>1.5748031496062992E-2</v>
      </c>
      <c r="F106" s="24">
        <f t="shared" si="16"/>
        <v>1.46295422369042E-2</v>
      </c>
      <c r="G106" s="24">
        <f t="shared" si="18"/>
        <v>1.0666666666666667</v>
      </c>
      <c r="H106" s="24">
        <f t="shared" si="17"/>
        <v>1.6797900262467191E-2</v>
      </c>
    </row>
    <row r="107" spans="1:8" s="25" customFormat="1" x14ac:dyDescent="0.2">
      <c r="A107" s="21"/>
      <c r="B107" s="22" t="s">
        <v>90</v>
      </c>
      <c r="C107" s="23">
        <v>27</v>
      </c>
      <c r="D107" s="23">
        <v>53</v>
      </c>
      <c r="E107" s="24">
        <f t="shared" si="15"/>
        <v>1.4173228346456693E-2</v>
      </c>
      <c r="F107" s="24">
        <f t="shared" si="16"/>
        <v>1.2505899008966493E-2</v>
      </c>
      <c r="G107" s="24">
        <f t="shared" si="18"/>
        <v>0.96296296296296291</v>
      </c>
      <c r="H107" s="24">
        <f t="shared" si="17"/>
        <v>1.3648293963254593E-2</v>
      </c>
    </row>
    <row r="108" spans="1:8" s="25" customFormat="1" x14ac:dyDescent="0.2">
      <c r="A108" s="21"/>
      <c r="B108" s="22" t="s">
        <v>91</v>
      </c>
      <c r="C108" s="23">
        <v>2</v>
      </c>
      <c r="D108" s="23">
        <v>2</v>
      </c>
      <c r="E108" s="24">
        <f t="shared" si="15"/>
        <v>1.0498687664041995E-3</v>
      </c>
      <c r="F108" s="24">
        <f t="shared" si="16"/>
        <v>4.7192071731949034E-4</v>
      </c>
      <c r="G108" s="24">
        <f t="shared" si="18"/>
        <v>0</v>
      </c>
      <c r="H108" s="24">
        <f t="shared" si="17"/>
        <v>0</v>
      </c>
    </row>
    <row r="109" spans="1:8" s="25" customFormat="1" x14ac:dyDescent="0.2">
      <c r="A109" s="21"/>
      <c r="B109" s="22" t="s">
        <v>92</v>
      </c>
      <c r="C109" s="23">
        <v>20</v>
      </c>
      <c r="D109" s="23">
        <v>61</v>
      </c>
      <c r="E109" s="24">
        <f t="shared" si="15"/>
        <v>1.0498687664041995E-2</v>
      </c>
      <c r="F109" s="24">
        <f t="shared" si="16"/>
        <v>1.4393581878244455E-2</v>
      </c>
      <c r="G109" s="24">
        <f t="shared" si="18"/>
        <v>2.0499999999999998</v>
      </c>
      <c r="H109" s="24">
        <f t="shared" si="17"/>
        <v>2.1522309711286085E-2</v>
      </c>
    </row>
    <row r="110" spans="1:8" s="25" customFormat="1" x14ac:dyDescent="0.2">
      <c r="A110" s="21"/>
      <c r="B110" s="22" t="s">
        <v>93</v>
      </c>
      <c r="C110" s="23">
        <v>2</v>
      </c>
      <c r="D110" s="23">
        <v>3</v>
      </c>
      <c r="E110" s="24">
        <f t="shared" ref="E110:E142" si="27">+IF(C110=0,"",C110/C$76)</f>
        <v>1.0498687664041995E-3</v>
      </c>
      <c r="F110" s="24">
        <f t="shared" ref="F110:F142" si="28">+IF(D110=0,"",D110/D$76)</f>
        <v>7.0788107597923554E-4</v>
      </c>
      <c r="G110" s="24">
        <f t="shared" si="18"/>
        <v>0.5</v>
      </c>
      <c r="H110" s="24">
        <f t="shared" ref="H110:H142" si="29">+IF(OR(AND(E110=""),(G110="")),"",E110*G110)</f>
        <v>5.2493438320209973E-4</v>
      </c>
    </row>
    <row r="111" spans="1:8" s="25" customFormat="1" x14ac:dyDescent="0.2">
      <c r="A111" s="21"/>
      <c r="B111" s="22" t="s">
        <v>94</v>
      </c>
      <c r="C111" s="23">
        <v>1</v>
      </c>
      <c r="D111" s="23">
        <v>2</v>
      </c>
      <c r="E111" s="24">
        <f t="shared" si="27"/>
        <v>5.2493438320209973E-4</v>
      </c>
      <c r="F111" s="24">
        <f t="shared" si="28"/>
        <v>4.7192071731949034E-4</v>
      </c>
      <c r="G111" s="24">
        <f t="shared" ref="G111:G143" si="30">+IF(AND(C111=0,D111=0)," ",IF(C111=0,1,IF(D111=0,-1,(D111-C111)/C111)))</f>
        <v>1</v>
      </c>
      <c r="H111" s="24">
        <f t="shared" si="29"/>
        <v>5.2493438320209973E-4</v>
      </c>
    </row>
    <row r="112" spans="1:8" s="25" customFormat="1" x14ac:dyDescent="0.2">
      <c r="A112" s="21"/>
      <c r="B112" s="22" t="s">
        <v>95</v>
      </c>
      <c r="C112" s="23">
        <v>6</v>
      </c>
      <c r="D112" s="23">
        <v>16</v>
      </c>
      <c r="E112" s="24">
        <f t="shared" si="27"/>
        <v>3.1496062992125984E-3</v>
      </c>
      <c r="F112" s="24">
        <f t="shared" si="28"/>
        <v>3.7753657385559227E-3</v>
      </c>
      <c r="G112" s="24">
        <f t="shared" si="30"/>
        <v>1.6666666666666667</v>
      </c>
      <c r="H112" s="24">
        <f t="shared" si="29"/>
        <v>5.2493438320209973E-3</v>
      </c>
    </row>
    <row r="113" spans="1:8" s="25" customFormat="1" x14ac:dyDescent="0.2">
      <c r="A113" s="21"/>
      <c r="B113" s="22" t="s">
        <v>96</v>
      </c>
      <c r="C113" s="23">
        <v>6</v>
      </c>
      <c r="D113" s="23">
        <v>12</v>
      </c>
      <c r="E113" s="24">
        <f t="shared" si="27"/>
        <v>3.1496062992125984E-3</v>
      </c>
      <c r="F113" s="24">
        <f t="shared" si="28"/>
        <v>2.8315243039169422E-3</v>
      </c>
      <c r="G113" s="24">
        <f t="shared" si="30"/>
        <v>1</v>
      </c>
      <c r="H113" s="24">
        <f t="shared" si="29"/>
        <v>3.1496062992125984E-3</v>
      </c>
    </row>
    <row r="114" spans="1:8" s="25" customFormat="1" x14ac:dyDescent="0.2">
      <c r="A114" s="21"/>
      <c r="B114" s="22" t="s">
        <v>97</v>
      </c>
      <c r="C114" s="23">
        <v>259</v>
      </c>
      <c r="D114" s="23">
        <v>117</v>
      </c>
      <c r="E114" s="24">
        <f t="shared" si="27"/>
        <v>0.13595800524934384</v>
      </c>
      <c r="F114" s="24">
        <f t="shared" si="28"/>
        <v>2.7607361963190184E-2</v>
      </c>
      <c r="G114" s="24">
        <f t="shared" si="30"/>
        <v>-0.54826254826254828</v>
      </c>
      <c r="H114" s="24">
        <f t="shared" si="29"/>
        <v>-7.4540682414698176E-2</v>
      </c>
    </row>
    <row r="115" spans="1:8" s="25" customFormat="1" ht="25.5" x14ac:dyDescent="0.2">
      <c r="A115" s="21"/>
      <c r="B115" s="22" t="s">
        <v>98</v>
      </c>
      <c r="C115" s="23">
        <v>31</v>
      </c>
      <c r="D115" s="23">
        <v>90</v>
      </c>
      <c r="E115" s="24">
        <f t="shared" si="27"/>
        <v>1.6272965879265092E-2</v>
      </c>
      <c r="F115" s="24">
        <f t="shared" si="28"/>
        <v>2.1236432279377066E-2</v>
      </c>
      <c r="G115" s="24">
        <f t="shared" si="30"/>
        <v>1.903225806451613</v>
      </c>
      <c r="H115" s="24">
        <f t="shared" si="29"/>
        <v>3.0971128608923884E-2</v>
      </c>
    </row>
    <row r="116" spans="1:8" s="25" customFormat="1" ht="25.5" x14ac:dyDescent="0.2">
      <c r="A116" s="21"/>
      <c r="B116" s="22" t="s">
        <v>99</v>
      </c>
      <c r="C116" s="23">
        <v>220</v>
      </c>
      <c r="D116" s="23">
        <v>155</v>
      </c>
      <c r="E116" s="24">
        <f t="shared" si="27"/>
        <v>0.11548556430446194</v>
      </c>
      <c r="F116" s="24">
        <f t="shared" si="28"/>
        <v>3.65738555922605E-2</v>
      </c>
      <c r="G116" s="24">
        <f t="shared" si="30"/>
        <v>-0.29545454545454547</v>
      </c>
      <c r="H116" s="24">
        <f t="shared" si="29"/>
        <v>-3.4120734908136482E-2</v>
      </c>
    </row>
    <row r="117" spans="1:8" s="25" customFormat="1" x14ac:dyDescent="0.2">
      <c r="A117" s="21"/>
      <c r="B117" s="22" t="s">
        <v>100</v>
      </c>
      <c r="C117" s="23">
        <v>6</v>
      </c>
      <c r="D117" s="23">
        <v>13</v>
      </c>
      <c r="E117" s="24">
        <f t="shared" si="27"/>
        <v>3.1496062992125984E-3</v>
      </c>
      <c r="F117" s="24">
        <f t="shared" si="28"/>
        <v>3.0674846625766872E-3</v>
      </c>
      <c r="G117" s="24">
        <f t="shared" si="30"/>
        <v>1.1666666666666667</v>
      </c>
      <c r="H117" s="24">
        <f t="shared" si="29"/>
        <v>3.6745406824146985E-3</v>
      </c>
    </row>
    <row r="118" spans="1:8" s="25" customFormat="1" x14ac:dyDescent="0.2">
      <c r="A118" s="21"/>
      <c r="B118" s="22" t="s">
        <v>101</v>
      </c>
      <c r="C118" s="23">
        <v>11</v>
      </c>
      <c r="D118" s="23">
        <v>26</v>
      </c>
      <c r="E118" s="24">
        <f t="shared" si="27"/>
        <v>5.774278215223097E-3</v>
      </c>
      <c r="F118" s="24">
        <f t="shared" si="28"/>
        <v>6.1349693251533744E-3</v>
      </c>
      <c r="G118" s="24">
        <f t="shared" si="30"/>
        <v>1.3636363636363635</v>
      </c>
      <c r="H118" s="24">
        <f t="shared" si="29"/>
        <v>7.874015748031496E-3</v>
      </c>
    </row>
    <row r="119" spans="1:8" s="25" customFormat="1" x14ac:dyDescent="0.2">
      <c r="A119" s="21"/>
      <c r="B119" s="22" t="s">
        <v>102</v>
      </c>
      <c r="C119" s="23">
        <v>10</v>
      </c>
      <c r="D119" s="23">
        <v>37</v>
      </c>
      <c r="E119" s="24">
        <f t="shared" si="27"/>
        <v>5.2493438320209973E-3</v>
      </c>
      <c r="F119" s="24">
        <f t="shared" si="28"/>
        <v>8.7305332704105711E-3</v>
      </c>
      <c r="G119" s="24">
        <f t="shared" si="30"/>
        <v>2.7</v>
      </c>
      <c r="H119" s="24">
        <f t="shared" si="29"/>
        <v>1.4173228346456694E-2</v>
      </c>
    </row>
    <row r="120" spans="1:8" s="25" customFormat="1" x14ac:dyDescent="0.2">
      <c r="A120" s="21"/>
      <c r="B120" s="22" t="s">
        <v>103</v>
      </c>
      <c r="C120" s="23">
        <v>13</v>
      </c>
      <c r="D120" s="23">
        <v>13</v>
      </c>
      <c r="E120" s="24">
        <f t="shared" si="27"/>
        <v>6.8241469816272965E-3</v>
      </c>
      <c r="F120" s="24">
        <f t="shared" si="28"/>
        <v>3.0674846625766872E-3</v>
      </c>
      <c r="G120" s="24">
        <f t="shared" si="30"/>
        <v>0</v>
      </c>
      <c r="H120" s="24">
        <f t="shared" si="29"/>
        <v>0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1</v>
      </c>
      <c r="E121" s="24" t="str">
        <f t="shared" si="27"/>
        <v/>
      </c>
      <c r="F121" s="24">
        <f t="shared" si="28"/>
        <v>2.3596035865974517E-4</v>
      </c>
      <c r="G121" s="24">
        <f t="shared" si="30"/>
        <v>1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3</v>
      </c>
      <c r="D123" s="23">
        <v>6</v>
      </c>
      <c r="E123" s="24">
        <f t="shared" si="27"/>
        <v>1.5748031496062992E-3</v>
      </c>
      <c r="F123" s="24">
        <f t="shared" si="28"/>
        <v>1.4157621519584711E-3</v>
      </c>
      <c r="G123" s="24">
        <f t="shared" si="30"/>
        <v>1</v>
      </c>
      <c r="H123" s="24">
        <f t="shared" si="29"/>
        <v>1.5748031496062992E-3</v>
      </c>
    </row>
    <row r="124" spans="1:8" s="25" customFormat="1" x14ac:dyDescent="0.2">
      <c r="A124" s="21"/>
      <c r="B124" s="22" t="s">
        <v>107</v>
      </c>
      <c r="C124" s="23">
        <v>6</v>
      </c>
      <c r="D124" s="23">
        <v>11</v>
      </c>
      <c r="E124" s="24">
        <f t="shared" si="27"/>
        <v>3.1496062992125984E-3</v>
      </c>
      <c r="F124" s="24">
        <f t="shared" si="28"/>
        <v>2.5955639452571967E-3</v>
      </c>
      <c r="G124" s="24">
        <f t="shared" si="30"/>
        <v>0.83333333333333337</v>
      </c>
      <c r="H124" s="24">
        <f t="shared" si="29"/>
        <v>2.6246719160104987E-3</v>
      </c>
    </row>
    <row r="125" spans="1:8" s="25" customFormat="1" x14ac:dyDescent="0.2">
      <c r="A125" s="21"/>
      <c r="B125" s="22" t="s">
        <v>108</v>
      </c>
      <c r="C125" s="23">
        <v>1</v>
      </c>
      <c r="D125" s="23">
        <v>9</v>
      </c>
      <c r="E125" s="24">
        <f t="shared" si="27"/>
        <v>5.2493438320209973E-4</v>
      </c>
      <c r="F125" s="24">
        <f t="shared" si="28"/>
        <v>2.1236432279377066E-3</v>
      </c>
      <c r="G125" s="24">
        <f t="shared" si="30"/>
        <v>8</v>
      </c>
      <c r="H125" s="24">
        <f t="shared" si="29"/>
        <v>4.1994750656167978E-3</v>
      </c>
    </row>
    <row r="126" spans="1:8" s="25" customFormat="1" x14ac:dyDescent="0.2">
      <c r="A126" s="21"/>
      <c r="B126" s="22" t="s">
        <v>109</v>
      </c>
      <c r="C126" s="23">
        <v>5</v>
      </c>
      <c r="D126" s="23">
        <v>17</v>
      </c>
      <c r="E126" s="24">
        <f t="shared" si="27"/>
        <v>2.6246719160104987E-3</v>
      </c>
      <c r="F126" s="24">
        <f t="shared" si="28"/>
        <v>4.0113260972156678E-3</v>
      </c>
      <c r="G126" s="24">
        <f t="shared" si="30"/>
        <v>2.4</v>
      </c>
      <c r="H126" s="24">
        <f t="shared" si="29"/>
        <v>6.2992125984251968E-3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2</v>
      </c>
      <c r="E127" s="24" t="str">
        <f t="shared" si="27"/>
        <v/>
      </c>
      <c r="F127" s="24">
        <f t="shared" si="28"/>
        <v>4.7192071731949034E-4</v>
      </c>
      <c r="G127" s="24">
        <f t="shared" si="30"/>
        <v>1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45</v>
      </c>
      <c r="D128" s="23">
        <v>36</v>
      </c>
      <c r="E128" s="24">
        <f t="shared" si="27"/>
        <v>2.3622047244094488E-2</v>
      </c>
      <c r="F128" s="24">
        <f t="shared" si="28"/>
        <v>8.4945729117508265E-3</v>
      </c>
      <c r="G128" s="24">
        <f t="shared" si="30"/>
        <v>-0.2</v>
      </c>
      <c r="H128" s="24">
        <f t="shared" si="29"/>
        <v>-4.7244094488188976E-3</v>
      </c>
    </row>
    <row r="129" spans="1:8" s="25" customFormat="1" x14ac:dyDescent="0.2">
      <c r="A129" s="21" t="s">
        <v>641</v>
      </c>
      <c r="B129" s="22" t="s">
        <v>647</v>
      </c>
      <c r="C129" s="23">
        <v>1</v>
      </c>
      <c r="D129" s="23">
        <v>0</v>
      </c>
      <c r="E129" s="24">
        <f t="shared" ref="E129" si="31">+IF(C129=0,"",C129/C$76)</f>
        <v>5.2493438320209973E-4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-5.2493438320209973E-4</v>
      </c>
    </row>
    <row r="130" spans="1:8" s="25" customFormat="1" x14ac:dyDescent="0.2">
      <c r="A130" s="21"/>
      <c r="B130" s="22" t="s">
        <v>112</v>
      </c>
      <c r="C130" s="23">
        <v>72</v>
      </c>
      <c r="D130" s="23">
        <v>158</v>
      </c>
      <c r="E130" s="24">
        <f t="shared" si="27"/>
        <v>3.7795275590551181E-2</v>
      </c>
      <c r="F130" s="24">
        <f t="shared" si="28"/>
        <v>3.7281736668239737E-2</v>
      </c>
      <c r="G130" s="24">
        <f t="shared" si="30"/>
        <v>1.1944444444444444</v>
      </c>
      <c r="H130" s="24">
        <f t="shared" si="29"/>
        <v>4.5144356955380577E-2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46</v>
      </c>
      <c r="D132" s="23">
        <v>113</v>
      </c>
      <c r="E132" s="24">
        <f t="shared" si="27"/>
        <v>2.4146981627296588E-2</v>
      </c>
      <c r="F132" s="24">
        <f t="shared" si="28"/>
        <v>2.6663520528551202E-2</v>
      </c>
      <c r="G132" s="24">
        <f t="shared" si="30"/>
        <v>1.4565217391304348</v>
      </c>
      <c r="H132" s="24">
        <f t="shared" si="29"/>
        <v>3.5170603674540682E-2</v>
      </c>
    </row>
    <row r="133" spans="1:8" s="25" customFormat="1" x14ac:dyDescent="0.2">
      <c r="A133" s="21"/>
      <c r="B133" s="22" t="s">
        <v>115</v>
      </c>
      <c r="C133" s="23">
        <v>32</v>
      </c>
      <c r="D133" s="23">
        <v>65</v>
      </c>
      <c r="E133" s="24">
        <f t="shared" si="27"/>
        <v>1.6797900262467191E-2</v>
      </c>
      <c r="F133" s="24">
        <f t="shared" si="28"/>
        <v>1.5337423312883436E-2</v>
      </c>
      <c r="G133" s="24">
        <f t="shared" si="30"/>
        <v>1.03125</v>
      </c>
      <c r="H133" s="24">
        <f t="shared" si="29"/>
        <v>1.7322834645669291E-2</v>
      </c>
    </row>
    <row r="134" spans="1:8" s="25" customFormat="1" x14ac:dyDescent="0.2">
      <c r="A134" s="21"/>
      <c r="B134" s="22" t="s">
        <v>116</v>
      </c>
      <c r="C134" s="23">
        <v>2</v>
      </c>
      <c r="D134" s="23">
        <v>15</v>
      </c>
      <c r="E134" s="24">
        <f t="shared" si="27"/>
        <v>1.0498687664041995E-3</v>
      </c>
      <c r="F134" s="24">
        <f t="shared" si="28"/>
        <v>3.5394053798961773E-3</v>
      </c>
      <c r="G134" s="24">
        <f t="shared" si="30"/>
        <v>6.5</v>
      </c>
      <c r="H134" s="24">
        <f t="shared" si="29"/>
        <v>6.8241469816272965E-3</v>
      </c>
    </row>
    <row r="135" spans="1:8" s="25" customFormat="1" ht="25.5" x14ac:dyDescent="0.2">
      <c r="A135" s="21"/>
      <c r="B135" s="22" t="s">
        <v>117</v>
      </c>
      <c r="C135" s="23">
        <v>20</v>
      </c>
      <c r="D135" s="23">
        <v>618</v>
      </c>
      <c r="E135" s="24">
        <f t="shared" si="27"/>
        <v>1.0498687664041995E-2</v>
      </c>
      <c r="F135" s="24">
        <f t="shared" si="28"/>
        <v>0.1458235016517225</v>
      </c>
      <c r="G135" s="24">
        <f t="shared" si="30"/>
        <v>29.9</v>
      </c>
      <c r="H135" s="24">
        <f t="shared" si="29"/>
        <v>0.31391076115485561</v>
      </c>
    </row>
    <row r="136" spans="1:8" s="25" customFormat="1" ht="25.5" x14ac:dyDescent="0.2">
      <c r="A136" s="21"/>
      <c r="B136" s="22" t="s">
        <v>118</v>
      </c>
      <c r="C136" s="23">
        <v>48</v>
      </c>
      <c r="D136" s="23">
        <v>46</v>
      </c>
      <c r="E136" s="24">
        <f t="shared" si="27"/>
        <v>2.5196850393700787E-2</v>
      </c>
      <c r="F136" s="24">
        <f t="shared" si="28"/>
        <v>1.0854176498348278E-2</v>
      </c>
      <c r="G136" s="24">
        <f t="shared" si="30"/>
        <v>-4.1666666666666664E-2</v>
      </c>
      <c r="H136" s="24">
        <f t="shared" si="29"/>
        <v>-1.0498687664041995E-3</v>
      </c>
    </row>
    <row r="137" spans="1:8" s="25" customFormat="1" x14ac:dyDescent="0.2">
      <c r="A137" s="21"/>
      <c r="B137" s="22" t="s">
        <v>119</v>
      </c>
      <c r="C137" s="23">
        <v>40</v>
      </c>
      <c r="D137" s="23">
        <v>146</v>
      </c>
      <c r="E137" s="24">
        <f t="shared" si="27"/>
        <v>2.0997375328083989E-2</v>
      </c>
      <c r="F137" s="24">
        <f t="shared" si="28"/>
        <v>3.4450212364322795E-2</v>
      </c>
      <c r="G137" s="24">
        <f t="shared" si="30"/>
        <v>2.65</v>
      </c>
      <c r="H137" s="24">
        <f t="shared" si="29"/>
        <v>5.5643044619422571E-2</v>
      </c>
    </row>
    <row r="138" spans="1:8" s="25" customFormat="1" x14ac:dyDescent="0.2">
      <c r="A138" s="21"/>
      <c r="B138" s="22" t="s">
        <v>120</v>
      </c>
      <c r="C138" s="23">
        <v>19</v>
      </c>
      <c r="D138" s="23">
        <v>22</v>
      </c>
      <c r="E138" s="24">
        <f t="shared" si="27"/>
        <v>9.9737532808398949E-3</v>
      </c>
      <c r="F138" s="24">
        <f t="shared" si="28"/>
        <v>5.1911278905143934E-3</v>
      </c>
      <c r="G138" s="24">
        <f t="shared" si="30"/>
        <v>0.15789473684210525</v>
      </c>
      <c r="H138" s="24">
        <f t="shared" si="29"/>
        <v>1.5748031496062992E-3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1</v>
      </c>
      <c r="E139" s="24" t="str">
        <f t="shared" si="27"/>
        <v/>
      </c>
      <c r="F139" s="24">
        <f t="shared" si="28"/>
        <v>2.3596035865974517E-4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26</v>
      </c>
      <c r="D140" s="23">
        <v>40</v>
      </c>
      <c r="E140" s="24">
        <f t="shared" si="27"/>
        <v>1.3648293963254593E-2</v>
      </c>
      <c r="F140" s="24">
        <f t="shared" si="28"/>
        <v>9.4384143463898066E-3</v>
      </c>
      <c r="G140" s="24">
        <f t="shared" si="30"/>
        <v>0.53846153846153844</v>
      </c>
      <c r="H140" s="24">
        <f t="shared" si="29"/>
        <v>7.3490813648293962E-3</v>
      </c>
    </row>
    <row r="141" spans="1:8" s="25" customFormat="1" x14ac:dyDescent="0.2">
      <c r="A141" s="21"/>
      <c r="B141" s="22" t="s">
        <v>123</v>
      </c>
      <c r="C141" s="23">
        <v>8</v>
      </c>
      <c r="D141" s="23">
        <v>15</v>
      </c>
      <c r="E141" s="24">
        <f t="shared" si="27"/>
        <v>4.1994750656167978E-3</v>
      </c>
      <c r="F141" s="24">
        <f t="shared" si="28"/>
        <v>3.5394053798961773E-3</v>
      </c>
      <c r="G141" s="24">
        <f t="shared" si="30"/>
        <v>0.875</v>
      </c>
      <c r="H141" s="24">
        <f t="shared" si="29"/>
        <v>3.6745406824146981E-3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1</v>
      </c>
      <c r="E142" s="24" t="str">
        <f t="shared" si="27"/>
        <v/>
      </c>
      <c r="F142" s="24">
        <f t="shared" si="28"/>
        <v>2.3596035865974517E-4</v>
      </c>
      <c r="G142" s="24">
        <f t="shared" si="30"/>
        <v>1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5</v>
      </c>
      <c r="D143" s="23">
        <v>9</v>
      </c>
      <c r="E143" s="24">
        <f t="shared" ref="E143:E171" si="35">+IF(C143=0,"",C143/C$76)</f>
        <v>2.6246719160104987E-3</v>
      </c>
      <c r="F143" s="24">
        <f t="shared" ref="F143:F171" si="36">+IF(D143=0,"",D143/D$76)</f>
        <v>2.1236432279377066E-3</v>
      </c>
      <c r="G143" s="24">
        <f t="shared" si="30"/>
        <v>0.8</v>
      </c>
      <c r="H143" s="24">
        <f t="shared" ref="H143:H171" si="37">+IF(OR(AND(E143=""),(G143="")),"",E143*G143)</f>
        <v>2.0997375328083989E-3</v>
      </c>
    </row>
    <row r="144" spans="1:8" s="25" customFormat="1" x14ac:dyDescent="0.2">
      <c r="A144" s="21"/>
      <c r="B144" s="22" t="s">
        <v>126</v>
      </c>
      <c r="C144" s="23">
        <v>4</v>
      </c>
      <c r="D144" s="23">
        <v>14</v>
      </c>
      <c r="E144" s="24">
        <f t="shared" si="35"/>
        <v>2.0997375328083989E-3</v>
      </c>
      <c r="F144" s="24">
        <f t="shared" si="36"/>
        <v>3.3034450212364322E-3</v>
      </c>
      <c r="G144" s="24">
        <f t="shared" ref="G144:G171" si="38">+IF(AND(C144=0,D144=0)," ",IF(C144=0,1,IF(D144=0,-1,(D144-C144)/C144)))</f>
        <v>2.5</v>
      </c>
      <c r="H144" s="24">
        <f t="shared" si="37"/>
        <v>5.2493438320209973E-3</v>
      </c>
    </row>
    <row r="145" spans="1:8" s="25" customFormat="1" ht="25.5" x14ac:dyDescent="0.2">
      <c r="A145" s="21"/>
      <c r="B145" s="22" t="s">
        <v>127</v>
      </c>
      <c r="C145" s="23">
        <v>7</v>
      </c>
      <c r="D145" s="23">
        <v>54</v>
      </c>
      <c r="E145" s="24">
        <f t="shared" si="35"/>
        <v>3.6745406824146981E-3</v>
      </c>
      <c r="F145" s="24">
        <f t="shared" si="36"/>
        <v>1.2741859367626238E-2</v>
      </c>
      <c r="G145" s="24">
        <f t="shared" si="38"/>
        <v>6.7142857142857144</v>
      </c>
      <c r="H145" s="24">
        <f t="shared" si="37"/>
        <v>2.4671916010498687E-2</v>
      </c>
    </row>
    <row r="146" spans="1:8" s="25" customFormat="1" ht="25.5" x14ac:dyDescent="0.2">
      <c r="A146" s="21"/>
      <c r="B146" s="22" t="s">
        <v>128</v>
      </c>
      <c r="C146" s="23">
        <v>16</v>
      </c>
      <c r="D146" s="23">
        <v>30</v>
      </c>
      <c r="E146" s="24">
        <f t="shared" si="35"/>
        <v>8.3989501312335957E-3</v>
      </c>
      <c r="F146" s="24">
        <f t="shared" si="36"/>
        <v>7.0788107597923545E-3</v>
      </c>
      <c r="G146" s="24">
        <f t="shared" si="38"/>
        <v>0.875</v>
      </c>
      <c r="H146" s="24">
        <f t="shared" si="37"/>
        <v>7.3490813648293962E-3</v>
      </c>
    </row>
    <row r="147" spans="1:8" s="25" customFormat="1" ht="25.5" x14ac:dyDescent="0.2">
      <c r="A147" s="21"/>
      <c r="B147" s="22" t="s">
        <v>129</v>
      </c>
      <c r="C147" s="23">
        <v>4</v>
      </c>
      <c r="D147" s="23">
        <v>3</v>
      </c>
      <c r="E147" s="24">
        <f t="shared" si="35"/>
        <v>2.0997375328083989E-3</v>
      </c>
      <c r="F147" s="24">
        <f t="shared" si="36"/>
        <v>7.0788107597923554E-4</v>
      </c>
      <c r="G147" s="24">
        <f t="shared" si="38"/>
        <v>-0.25</v>
      </c>
      <c r="H147" s="24">
        <f t="shared" si="37"/>
        <v>-5.2493438320209973E-4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4</v>
      </c>
      <c r="E148" s="24" t="str">
        <f t="shared" si="35"/>
        <v/>
      </c>
      <c r="F148" s="24">
        <f t="shared" si="36"/>
        <v>9.4384143463898068E-4</v>
      </c>
      <c r="G148" s="24">
        <f t="shared" si="38"/>
        <v>1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6</v>
      </c>
      <c r="D149" s="23">
        <v>4</v>
      </c>
      <c r="E149" s="24">
        <f t="shared" si="35"/>
        <v>3.1496062992125984E-3</v>
      </c>
      <c r="F149" s="24">
        <f t="shared" si="36"/>
        <v>9.4384143463898068E-4</v>
      </c>
      <c r="G149" s="24">
        <f t="shared" si="38"/>
        <v>-0.33333333333333331</v>
      </c>
      <c r="H149" s="24">
        <f t="shared" si="37"/>
        <v>-1.0498687664041995E-3</v>
      </c>
    </row>
    <row r="150" spans="1:8" s="25" customFormat="1" x14ac:dyDescent="0.2">
      <c r="A150" s="21"/>
      <c r="B150" s="22" t="s">
        <v>132</v>
      </c>
      <c r="C150" s="23">
        <v>1</v>
      </c>
      <c r="D150" s="23">
        <v>5</v>
      </c>
      <c r="E150" s="24">
        <f t="shared" si="35"/>
        <v>5.2493438320209973E-4</v>
      </c>
      <c r="F150" s="24">
        <f t="shared" si="36"/>
        <v>1.1798017932987258E-3</v>
      </c>
      <c r="G150" s="24">
        <f t="shared" si="38"/>
        <v>4</v>
      </c>
      <c r="H150" s="24">
        <f t="shared" si="37"/>
        <v>2.0997375328083989E-3</v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1</v>
      </c>
      <c r="E151" s="24" t="str">
        <f t="shared" si="35"/>
        <v/>
      </c>
      <c r="F151" s="24">
        <f t="shared" si="36"/>
        <v>2.3596035865974517E-4</v>
      </c>
      <c r="G151" s="24">
        <f t="shared" si="38"/>
        <v>1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2</v>
      </c>
      <c r="D152" s="23">
        <v>6</v>
      </c>
      <c r="E152" s="24">
        <f t="shared" si="35"/>
        <v>1.0498687664041995E-3</v>
      </c>
      <c r="F152" s="24">
        <f t="shared" si="36"/>
        <v>1.4157621519584711E-3</v>
      </c>
      <c r="G152" s="24">
        <f t="shared" si="38"/>
        <v>2</v>
      </c>
      <c r="H152" s="24">
        <f t="shared" si="37"/>
        <v>2.0997375328083989E-3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8</v>
      </c>
      <c r="E155" s="24" t="str">
        <f t="shared" si="35"/>
        <v/>
      </c>
      <c r="F155" s="24">
        <f t="shared" si="36"/>
        <v>1.8876828692779614E-3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7</v>
      </c>
      <c r="D156" s="23">
        <v>166</v>
      </c>
      <c r="E156" s="24">
        <f t="shared" si="35"/>
        <v>3.6745406824146981E-3</v>
      </c>
      <c r="F156" s="24">
        <f t="shared" si="36"/>
        <v>3.9169419537517694E-2</v>
      </c>
      <c r="G156" s="24">
        <f t="shared" si="38"/>
        <v>22.714285714285715</v>
      </c>
      <c r="H156" s="24">
        <f t="shared" si="37"/>
        <v>8.3464566929133857E-2</v>
      </c>
    </row>
    <row r="157" spans="1:8" s="25" customFormat="1" x14ac:dyDescent="0.2">
      <c r="A157" s="21"/>
      <c r="B157" s="22" t="s">
        <v>139</v>
      </c>
      <c r="C157" s="23">
        <v>26</v>
      </c>
      <c r="D157" s="23">
        <v>59</v>
      </c>
      <c r="E157" s="24">
        <f t="shared" si="35"/>
        <v>1.3648293963254593E-2</v>
      </c>
      <c r="F157" s="24">
        <f t="shared" si="36"/>
        <v>1.3921661160924964E-2</v>
      </c>
      <c r="G157" s="24">
        <f t="shared" si="38"/>
        <v>1.2692307692307692</v>
      </c>
      <c r="H157" s="24">
        <f t="shared" si="37"/>
        <v>1.7322834645669291E-2</v>
      </c>
    </row>
    <row r="158" spans="1:8" s="25" customFormat="1" x14ac:dyDescent="0.2">
      <c r="A158" s="21"/>
      <c r="B158" s="22" t="s">
        <v>140</v>
      </c>
      <c r="C158" s="23">
        <v>1</v>
      </c>
      <c r="D158" s="23">
        <v>2</v>
      </c>
      <c r="E158" s="24">
        <f t="shared" si="35"/>
        <v>5.2493438320209973E-4</v>
      </c>
      <c r="F158" s="24">
        <f t="shared" si="36"/>
        <v>4.7192071731949034E-4</v>
      </c>
      <c r="G158" s="24">
        <f t="shared" si="38"/>
        <v>1</v>
      </c>
      <c r="H158" s="24">
        <f t="shared" si="37"/>
        <v>5.2493438320209973E-4</v>
      </c>
    </row>
    <row r="159" spans="1:8" s="25" customFormat="1" ht="25.5" x14ac:dyDescent="0.2">
      <c r="A159" s="21"/>
      <c r="B159" s="22" t="s">
        <v>141</v>
      </c>
      <c r="C159" s="23">
        <v>17</v>
      </c>
      <c r="D159" s="23">
        <v>17</v>
      </c>
      <c r="E159" s="24">
        <f t="shared" si="35"/>
        <v>8.9238845144356954E-3</v>
      </c>
      <c r="F159" s="24">
        <f t="shared" si="36"/>
        <v>4.0113260972156678E-3</v>
      </c>
      <c r="G159" s="24">
        <f t="shared" si="38"/>
        <v>0</v>
      </c>
      <c r="H159" s="24">
        <f t="shared" si="37"/>
        <v>0</v>
      </c>
    </row>
    <row r="160" spans="1:8" s="25" customFormat="1" x14ac:dyDescent="0.2">
      <c r="A160" s="21"/>
      <c r="B160" s="22" t="s">
        <v>142</v>
      </c>
      <c r="C160" s="23">
        <v>6</v>
      </c>
      <c r="D160" s="23">
        <v>21</v>
      </c>
      <c r="E160" s="24">
        <f t="shared" si="35"/>
        <v>3.1496062992125984E-3</v>
      </c>
      <c r="F160" s="24">
        <f t="shared" si="36"/>
        <v>4.9551675318546488E-3</v>
      </c>
      <c r="G160" s="24">
        <f t="shared" si="38"/>
        <v>2.5</v>
      </c>
      <c r="H160" s="24">
        <f t="shared" si="37"/>
        <v>7.874015748031496E-3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26</v>
      </c>
      <c r="E161" s="24" t="str">
        <f t="shared" si="35"/>
        <v/>
      </c>
      <c r="F161" s="24">
        <f t="shared" si="36"/>
        <v>6.1349693251533744E-3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2</v>
      </c>
      <c r="D162" s="23">
        <v>36</v>
      </c>
      <c r="E162" s="24">
        <f t="shared" si="35"/>
        <v>1.0498687664041995E-3</v>
      </c>
      <c r="F162" s="24">
        <f t="shared" si="36"/>
        <v>8.4945729117508265E-3</v>
      </c>
      <c r="G162" s="24">
        <f t="shared" si="38"/>
        <v>17</v>
      </c>
      <c r="H162" s="24">
        <f t="shared" si="37"/>
        <v>1.7847769028871391E-2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1</v>
      </c>
      <c r="E163" s="24" t="str">
        <f t="shared" si="35"/>
        <v/>
      </c>
      <c r="F163" s="24">
        <f t="shared" si="36"/>
        <v>2.3596035865974517E-4</v>
      </c>
      <c r="G163" s="24">
        <f t="shared" si="38"/>
        <v>1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1</v>
      </c>
      <c r="D164" s="23">
        <v>7</v>
      </c>
      <c r="E164" s="24">
        <f t="shared" si="35"/>
        <v>5.2493438320209973E-4</v>
      </c>
      <c r="F164" s="24">
        <f t="shared" si="36"/>
        <v>1.6517225106182161E-3</v>
      </c>
      <c r="G164" s="24">
        <f t="shared" si="38"/>
        <v>6</v>
      </c>
      <c r="H164" s="24">
        <f t="shared" si="37"/>
        <v>3.1496062992125984E-3</v>
      </c>
    </row>
    <row r="165" spans="1:9" s="25" customFormat="1" x14ac:dyDescent="0.2">
      <c r="A165" s="21"/>
      <c r="B165" s="22" t="s">
        <v>147</v>
      </c>
      <c r="C165" s="23">
        <v>2</v>
      </c>
      <c r="D165" s="23">
        <v>51</v>
      </c>
      <c r="E165" s="24">
        <f t="shared" si="35"/>
        <v>1.0498687664041995E-3</v>
      </c>
      <c r="F165" s="24">
        <f t="shared" si="36"/>
        <v>1.2033978291647004E-2</v>
      </c>
      <c r="G165" s="24">
        <f t="shared" si="38"/>
        <v>24.5</v>
      </c>
      <c r="H165" s="24">
        <f t="shared" si="37"/>
        <v>2.5721784776902887E-2</v>
      </c>
    </row>
    <row r="166" spans="1:9" s="25" customFormat="1" x14ac:dyDescent="0.2">
      <c r="A166" s="21"/>
      <c r="B166" s="22" t="s">
        <v>148</v>
      </c>
      <c r="C166" s="23">
        <v>5</v>
      </c>
      <c r="D166" s="23">
        <v>1</v>
      </c>
      <c r="E166" s="24">
        <f t="shared" si="35"/>
        <v>2.6246719160104987E-3</v>
      </c>
      <c r="F166" s="24">
        <f t="shared" si="36"/>
        <v>2.3596035865974517E-4</v>
      </c>
      <c r="G166" s="24">
        <f t="shared" si="38"/>
        <v>-0.8</v>
      </c>
      <c r="H166" s="24">
        <f t="shared" si="37"/>
        <v>-2.0997375328083989E-3</v>
      </c>
    </row>
    <row r="167" spans="1:9" s="25" customFormat="1" x14ac:dyDescent="0.2">
      <c r="A167" s="21"/>
      <c r="B167" s="22" t="s">
        <v>149</v>
      </c>
      <c r="C167" s="23">
        <v>1</v>
      </c>
      <c r="D167" s="23">
        <v>11</v>
      </c>
      <c r="E167" s="24">
        <f t="shared" si="35"/>
        <v>5.2493438320209973E-4</v>
      </c>
      <c r="F167" s="24">
        <f t="shared" si="36"/>
        <v>2.5955639452571967E-3</v>
      </c>
      <c r="G167" s="24">
        <f t="shared" si="38"/>
        <v>10</v>
      </c>
      <c r="H167" s="24">
        <f t="shared" si="37"/>
        <v>5.2493438320209973E-3</v>
      </c>
    </row>
    <row r="168" spans="1:9" s="25" customFormat="1" x14ac:dyDescent="0.2">
      <c r="A168" s="21"/>
      <c r="B168" s="22" t="s">
        <v>150</v>
      </c>
      <c r="C168" s="23">
        <v>206</v>
      </c>
      <c r="D168" s="23">
        <v>151</v>
      </c>
      <c r="E168" s="24">
        <f t="shared" si="35"/>
        <v>0.10813648293963254</v>
      </c>
      <c r="F168" s="24">
        <f t="shared" si="36"/>
        <v>3.5630014157621522E-2</v>
      </c>
      <c r="G168" s="24">
        <f t="shared" si="38"/>
        <v>-0.26699029126213591</v>
      </c>
      <c r="H168" s="24">
        <f t="shared" si="37"/>
        <v>-2.8871391076115485E-2</v>
      </c>
    </row>
    <row r="169" spans="1:9" s="25" customFormat="1" ht="25.5" x14ac:dyDescent="0.2">
      <c r="A169" s="21"/>
      <c r="B169" s="22" t="s">
        <v>151</v>
      </c>
      <c r="C169" s="23">
        <v>1</v>
      </c>
      <c r="D169" s="23">
        <v>38</v>
      </c>
      <c r="E169" s="24">
        <f t="shared" si="35"/>
        <v>5.2493438320209973E-4</v>
      </c>
      <c r="F169" s="24">
        <f t="shared" si="36"/>
        <v>8.9664936290703157E-3</v>
      </c>
      <c r="G169" s="24">
        <f t="shared" si="38"/>
        <v>37</v>
      </c>
      <c r="H169" s="24">
        <f t="shared" si="37"/>
        <v>1.942257217847769E-2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1</v>
      </c>
      <c r="D171" s="23">
        <v>0</v>
      </c>
      <c r="E171" s="24">
        <f t="shared" si="35"/>
        <v>5.2493438320209973E-4</v>
      </c>
      <c r="F171" s="24" t="str">
        <f t="shared" si="36"/>
        <v/>
      </c>
      <c r="G171" s="24">
        <f t="shared" si="38"/>
        <v>-1</v>
      </c>
      <c r="H171" s="24">
        <f t="shared" si="37"/>
        <v>-5.2493438320209973E-4</v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3079</v>
      </c>
      <c r="D177" s="19">
        <f>SUM(D178:D350)</f>
        <v>7981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1.5920753491393309</v>
      </c>
      <c r="H177" s="20">
        <f t="shared" ref="H177:H210" si="41">+IF(OR(AND(E177=""),(G177="")),"",E177*G177)</f>
        <v>1.5920753491393309</v>
      </c>
      <c r="I177" s="25"/>
    </row>
    <row r="178" spans="1:9" s="25" customFormat="1" x14ac:dyDescent="0.2">
      <c r="A178" s="21"/>
      <c r="B178" s="22" t="s">
        <v>154</v>
      </c>
      <c r="C178" s="23">
        <v>20</v>
      </c>
      <c r="D178" s="23">
        <v>46</v>
      </c>
      <c r="E178" s="24">
        <f t="shared" si="39"/>
        <v>6.4956154595647939E-3</v>
      </c>
      <c r="F178" s="24">
        <f t="shared" si="40"/>
        <v>5.763688760806916E-3</v>
      </c>
      <c r="G178" s="24">
        <f t="shared" ref="G178:G211" si="42">+IF(AND(C178=0,D178=0)," ",IF(C178=0,1,IF(D178=0,-1,(D178-C178)/C178)))</f>
        <v>1.3</v>
      </c>
      <c r="H178" s="24">
        <f t="shared" si="41"/>
        <v>8.4443000974342326E-3</v>
      </c>
    </row>
    <row r="179" spans="1:9" s="25" customFormat="1" x14ac:dyDescent="0.2">
      <c r="A179" s="21"/>
      <c r="B179" s="22" t="s">
        <v>155</v>
      </c>
      <c r="C179" s="23">
        <v>3</v>
      </c>
      <c r="D179" s="23">
        <v>7</v>
      </c>
      <c r="E179" s="24">
        <f t="shared" si="39"/>
        <v>9.7434231893471902E-4</v>
      </c>
      <c r="F179" s="24">
        <f t="shared" si="40"/>
        <v>8.7708307229670472E-4</v>
      </c>
      <c r="G179" s="24">
        <f t="shared" si="42"/>
        <v>1.3333333333333333</v>
      </c>
      <c r="H179" s="24">
        <f t="shared" si="41"/>
        <v>1.2991230919129587E-3</v>
      </c>
    </row>
    <row r="180" spans="1:9" s="25" customFormat="1" ht="38.25" x14ac:dyDescent="0.2">
      <c r="A180" s="21"/>
      <c r="B180" s="22" t="s">
        <v>156</v>
      </c>
      <c r="C180" s="23">
        <v>12</v>
      </c>
      <c r="D180" s="23">
        <v>12</v>
      </c>
      <c r="E180" s="24">
        <f t="shared" si="39"/>
        <v>3.8973692757388761E-3</v>
      </c>
      <c r="F180" s="24">
        <f t="shared" si="40"/>
        <v>1.5035709810800651E-3</v>
      </c>
      <c r="G180" s="24">
        <f t="shared" si="42"/>
        <v>0</v>
      </c>
      <c r="H180" s="24">
        <f t="shared" si="41"/>
        <v>0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42</v>
      </c>
      <c r="D182" s="23">
        <v>55</v>
      </c>
      <c r="E182" s="24">
        <f t="shared" si="39"/>
        <v>1.3640792465086067E-2</v>
      </c>
      <c r="F182" s="24">
        <f t="shared" si="40"/>
        <v>6.8913669966169655E-3</v>
      </c>
      <c r="G182" s="24">
        <f t="shared" si="42"/>
        <v>0.30952380952380953</v>
      </c>
      <c r="H182" s="24">
        <f t="shared" si="41"/>
        <v>4.2221500487171163E-3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386</v>
      </c>
      <c r="D184" s="23">
        <v>881</v>
      </c>
      <c r="E184" s="24">
        <f t="shared" si="39"/>
        <v>0.12536537836960052</v>
      </c>
      <c r="F184" s="24">
        <f t="shared" si="40"/>
        <v>0.11038716952762812</v>
      </c>
      <c r="G184" s="24">
        <f t="shared" si="42"/>
        <v>1.2823834196891191</v>
      </c>
      <c r="H184" s="24">
        <f t="shared" si="41"/>
        <v>0.16076648262422863</v>
      </c>
    </row>
    <row r="185" spans="1:9" s="25" customFormat="1" x14ac:dyDescent="0.2">
      <c r="A185" s="21"/>
      <c r="B185" s="22" t="s">
        <v>160</v>
      </c>
      <c r="C185" s="23">
        <v>2</v>
      </c>
      <c r="D185" s="23">
        <v>17</v>
      </c>
      <c r="E185" s="24">
        <f t="shared" si="39"/>
        <v>6.4956154595647935E-4</v>
      </c>
      <c r="F185" s="24">
        <f t="shared" si="40"/>
        <v>2.1300588898634258E-3</v>
      </c>
      <c r="G185" s="24">
        <f t="shared" si="42"/>
        <v>7.5</v>
      </c>
      <c r="H185" s="24">
        <f t="shared" si="41"/>
        <v>4.871711594673595E-3</v>
      </c>
    </row>
    <row r="186" spans="1:9" s="25" customFormat="1" x14ac:dyDescent="0.2">
      <c r="A186" s="21"/>
      <c r="B186" s="22" t="s">
        <v>161</v>
      </c>
      <c r="C186" s="23">
        <v>59</v>
      </c>
      <c r="D186" s="23">
        <v>241</v>
      </c>
      <c r="E186" s="24">
        <f t="shared" si="39"/>
        <v>1.9162065605716143E-2</v>
      </c>
      <c r="F186" s="24">
        <f t="shared" si="40"/>
        <v>3.0196717203357974E-2</v>
      </c>
      <c r="G186" s="24">
        <f t="shared" si="42"/>
        <v>3.0847457627118646</v>
      </c>
      <c r="H186" s="24">
        <f t="shared" si="41"/>
        <v>5.9110100682039632E-2</v>
      </c>
    </row>
    <row r="187" spans="1:9" s="25" customFormat="1" x14ac:dyDescent="0.2">
      <c r="A187" s="21"/>
      <c r="B187" s="22" t="s">
        <v>162</v>
      </c>
      <c r="C187" s="23">
        <v>11</v>
      </c>
      <c r="D187" s="23">
        <v>4</v>
      </c>
      <c r="E187" s="24">
        <f t="shared" si="39"/>
        <v>3.5725885027606367E-3</v>
      </c>
      <c r="F187" s="24">
        <f t="shared" si="40"/>
        <v>5.0119032702668838E-4</v>
      </c>
      <c r="G187" s="24">
        <f t="shared" si="42"/>
        <v>-0.63636363636363635</v>
      </c>
      <c r="H187" s="24">
        <f t="shared" si="41"/>
        <v>-2.273465410847678E-3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1</v>
      </c>
      <c r="E188" s="24">
        <f t="shared" si="39"/>
        <v>3.2478077297823967E-4</v>
      </c>
      <c r="F188" s="24">
        <f t="shared" si="40"/>
        <v>1.252975817566721E-4</v>
      </c>
      <c r="G188" s="24">
        <f t="shared" si="42"/>
        <v>0</v>
      </c>
      <c r="H188" s="24">
        <f t="shared" si="41"/>
        <v>0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4</v>
      </c>
      <c r="E189" s="24" t="str">
        <f t="shared" si="39"/>
        <v/>
      </c>
      <c r="F189" s="24">
        <f t="shared" si="40"/>
        <v>5.0119032702668838E-4</v>
      </c>
      <c r="G189" s="24">
        <f t="shared" si="42"/>
        <v>1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8</v>
      </c>
      <c r="D190" s="23">
        <v>20</v>
      </c>
      <c r="E190" s="24">
        <f t="shared" si="39"/>
        <v>2.5982461838259174E-3</v>
      </c>
      <c r="F190" s="24">
        <f t="shared" si="40"/>
        <v>2.5059516351334421E-3</v>
      </c>
      <c r="G190" s="24">
        <f t="shared" si="42"/>
        <v>1.5</v>
      </c>
      <c r="H190" s="24">
        <f t="shared" si="41"/>
        <v>3.8973692757388761E-3</v>
      </c>
    </row>
    <row r="191" spans="1:9" s="25" customFormat="1" x14ac:dyDescent="0.2">
      <c r="A191" s="21"/>
      <c r="B191" s="22" t="s">
        <v>166</v>
      </c>
      <c r="C191" s="23">
        <v>27</v>
      </c>
      <c r="D191" s="23">
        <v>52</v>
      </c>
      <c r="E191" s="24">
        <f t="shared" si="39"/>
        <v>8.7690808704124715E-3</v>
      </c>
      <c r="F191" s="24">
        <f t="shared" si="40"/>
        <v>6.5154742513469487E-3</v>
      </c>
      <c r="G191" s="24">
        <f t="shared" si="42"/>
        <v>0.92592592592592593</v>
      </c>
      <c r="H191" s="24">
        <f t="shared" si="41"/>
        <v>8.119519324455992E-3</v>
      </c>
    </row>
    <row r="192" spans="1:9" s="25" customFormat="1" x14ac:dyDescent="0.2">
      <c r="A192" s="21"/>
      <c r="B192" s="22" t="s">
        <v>167</v>
      </c>
      <c r="C192" s="23">
        <v>96</v>
      </c>
      <c r="D192" s="23">
        <v>150</v>
      </c>
      <c r="E192" s="24">
        <f t="shared" si="39"/>
        <v>3.1178954205911009E-2</v>
      </c>
      <c r="F192" s="24">
        <f t="shared" si="40"/>
        <v>1.8794637263500814E-2</v>
      </c>
      <c r="G192" s="24">
        <f t="shared" si="42"/>
        <v>0.5625</v>
      </c>
      <c r="H192" s="24">
        <f t="shared" si="41"/>
        <v>1.7538161740824943E-2</v>
      </c>
    </row>
    <row r="193" spans="1:8" s="25" customFormat="1" ht="25.5" x14ac:dyDescent="0.2">
      <c r="A193" s="21"/>
      <c r="B193" s="22" t="s">
        <v>168</v>
      </c>
      <c r="C193" s="23">
        <v>33</v>
      </c>
      <c r="D193" s="23">
        <v>107</v>
      </c>
      <c r="E193" s="24">
        <f t="shared" si="39"/>
        <v>1.071776550828191E-2</v>
      </c>
      <c r="F193" s="24">
        <f t="shared" si="40"/>
        <v>1.3406841247963914E-2</v>
      </c>
      <c r="G193" s="24">
        <f t="shared" si="42"/>
        <v>2.2424242424242422</v>
      </c>
      <c r="H193" s="24">
        <f t="shared" si="41"/>
        <v>2.4033777200389735E-2</v>
      </c>
    </row>
    <row r="194" spans="1:8" s="25" customFormat="1" ht="25.5" x14ac:dyDescent="0.2">
      <c r="A194" s="21"/>
      <c r="B194" s="22" t="s">
        <v>169</v>
      </c>
      <c r="C194" s="23">
        <v>8</v>
      </c>
      <c r="D194" s="23">
        <v>8</v>
      </c>
      <c r="E194" s="24">
        <f t="shared" si="39"/>
        <v>2.5982461838259174E-3</v>
      </c>
      <c r="F194" s="24">
        <f t="shared" si="40"/>
        <v>1.0023806540533768E-3</v>
      </c>
      <c r="G194" s="24">
        <f t="shared" si="42"/>
        <v>0</v>
      </c>
      <c r="H194" s="24">
        <f t="shared" si="41"/>
        <v>0</v>
      </c>
    </row>
    <row r="195" spans="1:8" s="25" customFormat="1" x14ac:dyDescent="0.2">
      <c r="A195" s="21"/>
      <c r="B195" s="22" t="s">
        <v>170</v>
      </c>
      <c r="C195" s="23">
        <v>3</v>
      </c>
      <c r="D195" s="23">
        <v>3</v>
      </c>
      <c r="E195" s="24">
        <f t="shared" si="39"/>
        <v>9.7434231893471902E-4</v>
      </c>
      <c r="F195" s="24">
        <f t="shared" si="40"/>
        <v>3.7589274527001629E-4</v>
      </c>
      <c r="G195" s="24">
        <f t="shared" si="42"/>
        <v>0</v>
      </c>
      <c r="H195" s="24">
        <f t="shared" si="41"/>
        <v>0</v>
      </c>
    </row>
    <row r="196" spans="1:8" s="25" customFormat="1" x14ac:dyDescent="0.2">
      <c r="A196" s="21"/>
      <c r="B196" s="22" t="s">
        <v>171</v>
      </c>
      <c r="C196" s="23">
        <v>5</v>
      </c>
      <c r="D196" s="23">
        <v>35</v>
      </c>
      <c r="E196" s="24">
        <f t="shared" si="39"/>
        <v>1.6239038648911985E-3</v>
      </c>
      <c r="F196" s="24">
        <f t="shared" si="40"/>
        <v>4.3854153614835229E-3</v>
      </c>
      <c r="G196" s="24">
        <f t="shared" si="42"/>
        <v>6</v>
      </c>
      <c r="H196" s="24">
        <f t="shared" si="41"/>
        <v>9.7434231893471918E-3</v>
      </c>
    </row>
    <row r="197" spans="1:8" s="25" customFormat="1" x14ac:dyDescent="0.2">
      <c r="A197" s="21"/>
      <c r="B197" s="22" t="s">
        <v>172</v>
      </c>
      <c r="C197" s="23">
        <v>10</v>
      </c>
      <c r="D197" s="23">
        <v>2</v>
      </c>
      <c r="E197" s="24">
        <f t="shared" si="39"/>
        <v>3.247807729782397E-3</v>
      </c>
      <c r="F197" s="24">
        <f t="shared" si="40"/>
        <v>2.5059516351334419E-4</v>
      </c>
      <c r="G197" s="24">
        <f t="shared" si="42"/>
        <v>-0.8</v>
      </c>
      <c r="H197" s="24">
        <f t="shared" si="41"/>
        <v>-2.5982461838259178E-3</v>
      </c>
    </row>
    <row r="198" spans="1:8" s="25" customFormat="1" ht="25.5" x14ac:dyDescent="0.2">
      <c r="A198" s="21"/>
      <c r="B198" s="22" t="s">
        <v>173</v>
      </c>
      <c r="C198" s="23">
        <v>81</v>
      </c>
      <c r="D198" s="23">
        <v>156</v>
      </c>
      <c r="E198" s="24">
        <f t="shared" si="39"/>
        <v>2.6307242611237416E-2</v>
      </c>
      <c r="F198" s="24">
        <f t="shared" si="40"/>
        <v>1.9546422754040848E-2</v>
      </c>
      <c r="G198" s="24">
        <f t="shared" si="42"/>
        <v>0.92592592592592593</v>
      </c>
      <c r="H198" s="24">
        <f t="shared" si="41"/>
        <v>2.4358557973367979E-2</v>
      </c>
    </row>
    <row r="199" spans="1:8" s="25" customFormat="1" x14ac:dyDescent="0.2">
      <c r="A199" s="21"/>
      <c r="B199" s="22" t="s">
        <v>174</v>
      </c>
      <c r="C199" s="23">
        <v>18</v>
      </c>
      <c r="D199" s="23">
        <v>62</v>
      </c>
      <c r="E199" s="24">
        <f t="shared" si="39"/>
        <v>5.8460539136083144E-3</v>
      </c>
      <c r="F199" s="24">
        <f t="shared" si="40"/>
        <v>7.7684500689136696E-3</v>
      </c>
      <c r="G199" s="24">
        <f t="shared" si="42"/>
        <v>2.4444444444444446</v>
      </c>
      <c r="H199" s="24">
        <f t="shared" si="41"/>
        <v>1.4290354011042547E-2</v>
      </c>
    </row>
    <row r="200" spans="1:8" s="25" customFormat="1" x14ac:dyDescent="0.2">
      <c r="A200" s="21"/>
      <c r="B200" s="22" t="s">
        <v>175</v>
      </c>
      <c r="C200" s="23">
        <v>1</v>
      </c>
      <c r="D200" s="23">
        <v>6</v>
      </c>
      <c r="E200" s="24">
        <f t="shared" si="39"/>
        <v>3.2478077297823967E-4</v>
      </c>
      <c r="F200" s="24">
        <f t="shared" si="40"/>
        <v>7.5178549054003257E-4</v>
      </c>
      <c r="G200" s="24">
        <f t="shared" si="42"/>
        <v>5</v>
      </c>
      <c r="H200" s="24">
        <f t="shared" si="41"/>
        <v>1.6239038648911985E-3</v>
      </c>
    </row>
    <row r="201" spans="1:8" s="25" customFormat="1" x14ac:dyDescent="0.2">
      <c r="A201" s="21"/>
      <c r="B201" s="22" t="s">
        <v>176</v>
      </c>
      <c r="C201" s="23">
        <v>1</v>
      </c>
      <c r="D201" s="23">
        <v>0</v>
      </c>
      <c r="E201" s="24">
        <f t="shared" si="39"/>
        <v>3.2478077297823967E-4</v>
      </c>
      <c r="F201" s="24" t="str">
        <f t="shared" si="40"/>
        <v/>
      </c>
      <c r="G201" s="24">
        <f t="shared" si="42"/>
        <v>-1</v>
      </c>
      <c r="H201" s="24">
        <f t="shared" si="41"/>
        <v>-3.2478077297823967E-4</v>
      </c>
    </row>
    <row r="202" spans="1:8" s="25" customFormat="1" x14ac:dyDescent="0.2">
      <c r="A202" s="21"/>
      <c r="B202" s="22" t="s">
        <v>177</v>
      </c>
      <c r="C202" s="23">
        <v>3</v>
      </c>
      <c r="D202" s="23">
        <v>1</v>
      </c>
      <c r="E202" s="24">
        <f t="shared" si="39"/>
        <v>9.7434231893471902E-4</v>
      </c>
      <c r="F202" s="24">
        <f t="shared" si="40"/>
        <v>1.252975817566721E-4</v>
      </c>
      <c r="G202" s="24">
        <f t="shared" si="42"/>
        <v>-0.66666666666666663</v>
      </c>
      <c r="H202" s="24">
        <f t="shared" si="41"/>
        <v>-6.4956154595647935E-4</v>
      </c>
    </row>
    <row r="203" spans="1:8" s="25" customFormat="1" x14ac:dyDescent="0.2">
      <c r="A203" s="21"/>
      <c r="B203" s="22" t="s">
        <v>178</v>
      </c>
      <c r="C203" s="23">
        <v>1</v>
      </c>
      <c r="D203" s="23">
        <v>29</v>
      </c>
      <c r="E203" s="24">
        <f t="shared" si="39"/>
        <v>3.2478077297823967E-4</v>
      </c>
      <c r="F203" s="24">
        <f t="shared" si="40"/>
        <v>3.6336298709434907E-3</v>
      </c>
      <c r="G203" s="24">
        <f t="shared" si="42"/>
        <v>28</v>
      </c>
      <c r="H203" s="24">
        <f t="shared" si="41"/>
        <v>9.0938616433907105E-3</v>
      </c>
    </row>
    <row r="204" spans="1:8" s="25" customFormat="1" x14ac:dyDescent="0.2">
      <c r="A204" s="21"/>
      <c r="B204" s="22" t="s">
        <v>179</v>
      </c>
      <c r="C204" s="23">
        <v>163</v>
      </c>
      <c r="D204" s="23">
        <v>114</v>
      </c>
      <c r="E204" s="24">
        <f t="shared" si="39"/>
        <v>5.2939265995453066E-2</v>
      </c>
      <c r="F204" s="24">
        <f t="shared" si="40"/>
        <v>1.4283924320260618E-2</v>
      </c>
      <c r="G204" s="24">
        <f t="shared" si="42"/>
        <v>-0.30061349693251532</v>
      </c>
      <c r="H204" s="24">
        <f t="shared" si="41"/>
        <v>-1.5914257875933743E-2</v>
      </c>
    </row>
    <row r="205" spans="1:8" s="25" customFormat="1" ht="25.5" x14ac:dyDescent="0.2">
      <c r="A205" s="21"/>
      <c r="B205" s="22" t="s">
        <v>180</v>
      </c>
      <c r="C205" s="23">
        <v>87</v>
      </c>
      <c r="D205" s="23">
        <v>192</v>
      </c>
      <c r="E205" s="24">
        <f t="shared" si="39"/>
        <v>2.8255927249106853E-2</v>
      </c>
      <c r="F205" s="24">
        <f t="shared" si="40"/>
        <v>2.4057135697281042E-2</v>
      </c>
      <c r="G205" s="24">
        <f t="shared" si="42"/>
        <v>1.2068965517241379</v>
      </c>
      <c r="H205" s="24">
        <f t="shared" si="41"/>
        <v>3.4101981162715164E-2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156</v>
      </c>
      <c r="D207" s="23">
        <v>100</v>
      </c>
      <c r="E207" s="24">
        <f t="shared" si="39"/>
        <v>5.0665800584605389E-2</v>
      </c>
      <c r="F207" s="24">
        <f t="shared" si="40"/>
        <v>1.252975817566721E-2</v>
      </c>
      <c r="G207" s="24">
        <f t="shared" si="42"/>
        <v>-0.35897435897435898</v>
      </c>
      <c r="H207" s="24">
        <f t="shared" si="41"/>
        <v>-1.8187723286781421E-2</v>
      </c>
    </row>
    <row r="208" spans="1:8" s="25" customFormat="1" x14ac:dyDescent="0.2">
      <c r="A208" s="21"/>
      <c r="B208" s="22" t="s">
        <v>182</v>
      </c>
      <c r="C208" s="23">
        <v>19</v>
      </c>
      <c r="D208" s="23">
        <v>22</v>
      </c>
      <c r="E208" s="24">
        <f t="shared" si="39"/>
        <v>6.1708346865865541E-3</v>
      </c>
      <c r="F208" s="24">
        <f t="shared" si="40"/>
        <v>2.7565467986467862E-3</v>
      </c>
      <c r="G208" s="24">
        <f t="shared" si="42"/>
        <v>0.15789473684210525</v>
      </c>
      <c r="H208" s="24">
        <f t="shared" si="41"/>
        <v>9.7434231893471902E-4</v>
      </c>
    </row>
    <row r="209" spans="1:8" s="25" customFormat="1" x14ac:dyDescent="0.2">
      <c r="A209" s="21"/>
      <c r="B209" s="22" t="s">
        <v>183</v>
      </c>
      <c r="C209" s="23">
        <v>111</v>
      </c>
      <c r="D209" s="23">
        <v>166</v>
      </c>
      <c r="E209" s="24">
        <f t="shared" si="39"/>
        <v>3.6050665800584608E-2</v>
      </c>
      <c r="F209" s="24">
        <f t="shared" si="40"/>
        <v>2.0799398571607567E-2</v>
      </c>
      <c r="G209" s="24">
        <f t="shared" si="42"/>
        <v>0.49549549549549549</v>
      </c>
      <c r="H209" s="24">
        <f t="shared" si="41"/>
        <v>1.7862942513803184E-2</v>
      </c>
    </row>
    <row r="210" spans="1:8" s="25" customFormat="1" x14ac:dyDescent="0.2">
      <c r="A210" s="21"/>
      <c r="B210" s="22" t="s">
        <v>184</v>
      </c>
      <c r="C210" s="23">
        <v>12</v>
      </c>
      <c r="D210" s="23">
        <v>70</v>
      </c>
      <c r="E210" s="24">
        <f t="shared" si="39"/>
        <v>3.8973692757388761E-3</v>
      </c>
      <c r="F210" s="24">
        <f t="shared" si="40"/>
        <v>8.7708307229670459E-3</v>
      </c>
      <c r="G210" s="24">
        <f t="shared" si="42"/>
        <v>4.833333333333333</v>
      </c>
      <c r="H210" s="24">
        <f t="shared" si="41"/>
        <v>1.8837284832737899E-2</v>
      </c>
    </row>
    <row r="211" spans="1:8" s="25" customFormat="1" x14ac:dyDescent="0.2">
      <c r="A211" s="21"/>
      <c r="B211" s="22" t="s">
        <v>185</v>
      </c>
      <c r="C211" s="23">
        <v>4</v>
      </c>
      <c r="D211" s="23">
        <v>9</v>
      </c>
      <c r="E211" s="24">
        <f t="shared" ref="E211:E241" si="51">+IF(C211=0,"",C211/C$177)</f>
        <v>1.2991230919129587E-3</v>
      </c>
      <c r="F211" s="24">
        <f t="shared" ref="F211:F241" si="52">+IF(D211=0,"",D211/D$177)</f>
        <v>1.1276782358100488E-3</v>
      </c>
      <c r="G211" s="24">
        <f t="shared" si="42"/>
        <v>1.25</v>
      </c>
      <c r="H211" s="24">
        <f t="shared" ref="H211:H241" si="53">+IF(OR(AND(E211=""),(G211="")),"",E211*G211)</f>
        <v>1.6239038648911985E-3</v>
      </c>
    </row>
    <row r="212" spans="1:8" s="25" customFormat="1" x14ac:dyDescent="0.2">
      <c r="A212" s="21"/>
      <c r="B212" s="22" t="s">
        <v>186</v>
      </c>
      <c r="C212" s="23">
        <v>5</v>
      </c>
      <c r="D212" s="23">
        <v>4</v>
      </c>
      <c r="E212" s="24">
        <f t="shared" si="51"/>
        <v>1.6239038648911985E-3</v>
      </c>
      <c r="F212" s="24">
        <f t="shared" si="52"/>
        <v>5.0119032702668838E-4</v>
      </c>
      <c r="G212" s="24">
        <f t="shared" ref="G212:G242" si="54">+IF(AND(C212=0,D212=0)," ",IF(C212=0,1,IF(D212=0,-1,(D212-C212)/C212)))</f>
        <v>-0.2</v>
      </c>
      <c r="H212" s="24">
        <f t="shared" si="53"/>
        <v>-3.2478077297823973E-4</v>
      </c>
    </row>
    <row r="213" spans="1:8" s="25" customFormat="1" x14ac:dyDescent="0.2">
      <c r="A213" s="21"/>
      <c r="B213" s="22" t="s">
        <v>187</v>
      </c>
      <c r="C213" s="23">
        <v>1</v>
      </c>
      <c r="D213" s="23">
        <v>7</v>
      </c>
      <c r="E213" s="24">
        <f t="shared" si="51"/>
        <v>3.2478077297823967E-4</v>
      </c>
      <c r="F213" s="24">
        <f t="shared" si="52"/>
        <v>8.7708307229670472E-4</v>
      </c>
      <c r="G213" s="24">
        <f t="shared" si="54"/>
        <v>6</v>
      </c>
      <c r="H213" s="24">
        <f t="shared" si="53"/>
        <v>1.948684637869438E-3</v>
      </c>
    </row>
    <row r="214" spans="1:8" s="25" customFormat="1" x14ac:dyDescent="0.2">
      <c r="A214" s="21"/>
      <c r="B214" s="22" t="s">
        <v>188</v>
      </c>
      <c r="C214" s="23">
        <v>13</v>
      </c>
      <c r="D214" s="23">
        <v>22</v>
      </c>
      <c r="E214" s="24">
        <f t="shared" si="51"/>
        <v>4.2221500487171163E-3</v>
      </c>
      <c r="F214" s="24">
        <f t="shared" si="52"/>
        <v>2.7565467986467862E-3</v>
      </c>
      <c r="G214" s="24">
        <f t="shared" si="54"/>
        <v>0.69230769230769229</v>
      </c>
      <c r="H214" s="24">
        <f t="shared" si="53"/>
        <v>2.9230269568041572E-3</v>
      </c>
    </row>
    <row r="215" spans="1:8" s="25" customFormat="1" x14ac:dyDescent="0.2">
      <c r="A215" s="21"/>
      <c r="B215" s="22" t="s">
        <v>189</v>
      </c>
      <c r="C215" s="23">
        <v>36</v>
      </c>
      <c r="D215" s="23">
        <v>335</v>
      </c>
      <c r="E215" s="24">
        <f t="shared" si="51"/>
        <v>1.1692107827216629E-2</v>
      </c>
      <c r="F215" s="24">
        <f t="shared" si="52"/>
        <v>4.1974689888485149E-2</v>
      </c>
      <c r="G215" s="24">
        <f t="shared" si="54"/>
        <v>8.3055555555555554</v>
      </c>
      <c r="H215" s="24">
        <f t="shared" si="53"/>
        <v>9.710945112049367E-2</v>
      </c>
    </row>
    <row r="216" spans="1:8" s="25" customFormat="1" x14ac:dyDescent="0.2">
      <c r="A216" s="21"/>
      <c r="B216" s="22" t="s">
        <v>190</v>
      </c>
      <c r="C216" s="23">
        <v>6</v>
      </c>
      <c r="D216" s="23">
        <v>21</v>
      </c>
      <c r="E216" s="24">
        <f t="shared" si="51"/>
        <v>1.948684637869438E-3</v>
      </c>
      <c r="F216" s="24">
        <f t="shared" si="52"/>
        <v>2.6312492168901139E-3</v>
      </c>
      <c r="G216" s="24">
        <f t="shared" si="54"/>
        <v>2.5</v>
      </c>
      <c r="H216" s="24">
        <f t="shared" si="53"/>
        <v>4.871711594673595E-3</v>
      </c>
    </row>
    <row r="217" spans="1:8" s="25" customFormat="1" x14ac:dyDescent="0.2">
      <c r="A217" s="21"/>
      <c r="B217" s="22" t="s">
        <v>191</v>
      </c>
      <c r="C217" s="23">
        <v>1</v>
      </c>
      <c r="D217" s="23">
        <v>1</v>
      </c>
      <c r="E217" s="24">
        <f t="shared" si="51"/>
        <v>3.2478077297823967E-4</v>
      </c>
      <c r="F217" s="24">
        <f t="shared" si="52"/>
        <v>1.252975817566721E-4</v>
      </c>
      <c r="G217" s="24">
        <f t="shared" si="54"/>
        <v>0</v>
      </c>
      <c r="H217" s="24">
        <f t="shared" si="53"/>
        <v>0</v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2</v>
      </c>
      <c r="E218" s="24" t="str">
        <f t="shared" si="51"/>
        <v/>
      </c>
      <c r="F218" s="24">
        <f t="shared" si="52"/>
        <v>2.5059516351334419E-4</v>
      </c>
      <c r="G218" s="24">
        <f t="shared" si="54"/>
        <v>1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129</v>
      </c>
      <c r="D219" s="23">
        <v>140</v>
      </c>
      <c r="E219" s="24">
        <f t="shared" si="51"/>
        <v>4.1896719714192919E-2</v>
      </c>
      <c r="F219" s="24">
        <f t="shared" si="52"/>
        <v>1.7541661445934092E-2</v>
      </c>
      <c r="G219" s="24">
        <f t="shared" si="54"/>
        <v>8.5271317829457363E-2</v>
      </c>
      <c r="H219" s="24">
        <f t="shared" si="53"/>
        <v>3.5725885027606363E-3</v>
      </c>
    </row>
    <row r="220" spans="1:8" s="25" customFormat="1" x14ac:dyDescent="0.2">
      <c r="A220" s="21"/>
      <c r="B220" s="22" t="s">
        <v>194</v>
      </c>
      <c r="C220" s="23">
        <v>12</v>
      </c>
      <c r="D220" s="23">
        <v>2</v>
      </c>
      <c r="E220" s="24">
        <f t="shared" si="51"/>
        <v>3.8973692757388761E-3</v>
      </c>
      <c r="F220" s="24">
        <f t="shared" si="52"/>
        <v>2.5059516351334419E-4</v>
      </c>
      <c r="G220" s="24">
        <f t="shared" si="54"/>
        <v>-0.83333333333333337</v>
      </c>
      <c r="H220" s="24">
        <f t="shared" si="53"/>
        <v>-3.247807729782397E-3</v>
      </c>
    </row>
    <row r="221" spans="1:8" s="25" customFormat="1" ht="25.5" x14ac:dyDescent="0.2">
      <c r="A221" s="21"/>
      <c r="B221" s="22" t="s">
        <v>195</v>
      </c>
      <c r="C221" s="23">
        <v>1</v>
      </c>
      <c r="D221" s="23">
        <v>0</v>
      </c>
      <c r="E221" s="24">
        <f t="shared" si="51"/>
        <v>3.2478077297823967E-4</v>
      </c>
      <c r="F221" s="24" t="str">
        <f t="shared" si="52"/>
        <v/>
      </c>
      <c r="G221" s="24">
        <f t="shared" si="54"/>
        <v>-1</v>
      </c>
      <c r="H221" s="24">
        <f t="shared" si="53"/>
        <v>-3.2478077297823967E-4</v>
      </c>
    </row>
    <row r="222" spans="1:8" s="25" customFormat="1" ht="25.5" x14ac:dyDescent="0.2">
      <c r="A222" s="21"/>
      <c r="B222" s="22" t="s">
        <v>196</v>
      </c>
      <c r="C222" s="23">
        <v>5</v>
      </c>
      <c r="D222" s="23">
        <v>57</v>
      </c>
      <c r="E222" s="24">
        <f t="shared" si="51"/>
        <v>1.6239038648911985E-3</v>
      </c>
      <c r="F222" s="24">
        <f t="shared" si="52"/>
        <v>7.1419621601303091E-3</v>
      </c>
      <c r="G222" s="24">
        <f t="shared" si="54"/>
        <v>10.4</v>
      </c>
      <c r="H222" s="24">
        <f t="shared" si="53"/>
        <v>1.6888600194868465E-2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16</v>
      </c>
      <c r="D224" s="23">
        <v>487</v>
      </c>
      <c r="E224" s="24">
        <f t="shared" si="51"/>
        <v>5.1964923676518348E-3</v>
      </c>
      <c r="F224" s="24">
        <f t="shared" si="52"/>
        <v>6.1019922315499311E-2</v>
      </c>
      <c r="G224" s="24">
        <f t="shared" si="54"/>
        <v>29.4375</v>
      </c>
      <c r="H224" s="24">
        <f t="shared" si="53"/>
        <v>0.15297174407275088</v>
      </c>
    </row>
    <row r="225" spans="1:8" s="25" customFormat="1" x14ac:dyDescent="0.2">
      <c r="A225" s="21"/>
      <c r="B225" s="22" t="s">
        <v>199</v>
      </c>
      <c r="C225" s="23">
        <v>5</v>
      </c>
      <c r="D225" s="23">
        <v>0</v>
      </c>
      <c r="E225" s="24">
        <f t="shared" si="51"/>
        <v>1.6239038648911985E-3</v>
      </c>
      <c r="F225" s="24" t="str">
        <f t="shared" si="52"/>
        <v/>
      </c>
      <c r="G225" s="24">
        <f t="shared" si="54"/>
        <v>-1</v>
      </c>
      <c r="H225" s="24">
        <f t="shared" si="53"/>
        <v>-1.6239038648911985E-3</v>
      </c>
    </row>
    <row r="226" spans="1:8" s="25" customFormat="1" x14ac:dyDescent="0.2">
      <c r="A226" s="21"/>
      <c r="B226" s="22" t="s">
        <v>200</v>
      </c>
      <c r="C226" s="23">
        <v>1</v>
      </c>
      <c r="D226" s="23">
        <v>0</v>
      </c>
      <c r="E226" s="24">
        <f t="shared" si="51"/>
        <v>3.2478077297823967E-4</v>
      </c>
      <c r="F226" s="24" t="str">
        <f t="shared" si="52"/>
        <v/>
      </c>
      <c r="G226" s="24">
        <f t="shared" si="54"/>
        <v>-1</v>
      </c>
      <c r="H226" s="24">
        <f t="shared" si="53"/>
        <v>-3.2478077297823967E-4</v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1</v>
      </c>
      <c r="E227" s="24" t="str">
        <f t="shared" si="51"/>
        <v/>
      </c>
      <c r="F227" s="24">
        <f t="shared" si="52"/>
        <v>1.252975817566721E-4</v>
      </c>
      <c r="G227" s="24">
        <f t="shared" si="54"/>
        <v>1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1</v>
      </c>
      <c r="E229" s="24" t="str">
        <f t="shared" si="51"/>
        <v/>
      </c>
      <c r="F229" s="24">
        <f t="shared" si="52"/>
        <v>1.252975817566721E-4</v>
      </c>
      <c r="G229" s="24">
        <f t="shared" si="54"/>
        <v>1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1</v>
      </c>
      <c r="E230" s="24" t="str">
        <f t="shared" si="51"/>
        <v/>
      </c>
      <c r="F230" s="24">
        <f t="shared" si="52"/>
        <v>1.252975817566721E-4</v>
      </c>
      <c r="G230" s="24">
        <f t="shared" si="54"/>
        <v>1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258</v>
      </c>
      <c r="D231" s="23">
        <v>358</v>
      </c>
      <c r="E231" s="24">
        <f t="shared" si="51"/>
        <v>8.3793439428385838E-2</v>
      </c>
      <c r="F231" s="24">
        <f t="shared" si="52"/>
        <v>4.4856534268888609E-2</v>
      </c>
      <c r="G231" s="24">
        <f t="shared" si="54"/>
        <v>0.38759689922480622</v>
      </c>
      <c r="H231" s="24">
        <f t="shared" si="53"/>
        <v>3.2478077297823968E-2</v>
      </c>
    </row>
    <row r="232" spans="1:8" s="25" customFormat="1" x14ac:dyDescent="0.2">
      <c r="A232" s="21"/>
      <c r="B232" s="22" t="s">
        <v>206</v>
      </c>
      <c r="C232" s="23">
        <v>2</v>
      </c>
      <c r="D232" s="23">
        <v>7</v>
      </c>
      <c r="E232" s="24">
        <f t="shared" si="51"/>
        <v>6.4956154595647935E-4</v>
      </c>
      <c r="F232" s="24">
        <f t="shared" si="52"/>
        <v>8.7708307229670472E-4</v>
      </c>
      <c r="G232" s="24">
        <f t="shared" si="54"/>
        <v>2.5</v>
      </c>
      <c r="H232" s="24">
        <f t="shared" si="53"/>
        <v>1.6239038648911985E-3</v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2</v>
      </c>
      <c r="E233" s="24" t="str">
        <f t="shared" si="51"/>
        <v/>
      </c>
      <c r="F233" s="24">
        <f t="shared" si="52"/>
        <v>2.5059516351334419E-4</v>
      </c>
      <c r="G233" s="24">
        <f t="shared" si="54"/>
        <v>1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7</v>
      </c>
      <c r="D234" s="23">
        <v>24</v>
      </c>
      <c r="E234" s="24">
        <f t="shared" si="51"/>
        <v>2.2734654108476776E-3</v>
      </c>
      <c r="F234" s="24">
        <f t="shared" si="52"/>
        <v>3.0071419621601303E-3</v>
      </c>
      <c r="G234" s="24">
        <f t="shared" si="54"/>
        <v>2.4285714285714284</v>
      </c>
      <c r="H234" s="24">
        <f t="shared" si="53"/>
        <v>5.5212731406300737E-3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22</v>
      </c>
      <c r="D237" s="23">
        <v>19</v>
      </c>
      <c r="E237" s="24">
        <f t="shared" si="51"/>
        <v>7.1451770055212735E-3</v>
      </c>
      <c r="F237" s="24">
        <f t="shared" si="52"/>
        <v>2.3806540533767699E-3</v>
      </c>
      <c r="G237" s="24">
        <f t="shared" si="54"/>
        <v>-0.13636363636363635</v>
      </c>
      <c r="H237" s="24">
        <f t="shared" si="53"/>
        <v>-9.7434231893471902E-4</v>
      </c>
    </row>
    <row r="238" spans="1:8" s="25" customFormat="1" x14ac:dyDescent="0.2">
      <c r="A238" s="21"/>
      <c r="B238" s="22" t="s">
        <v>212</v>
      </c>
      <c r="C238" s="23">
        <v>3</v>
      </c>
      <c r="D238" s="23">
        <v>2</v>
      </c>
      <c r="E238" s="24">
        <f t="shared" si="51"/>
        <v>9.7434231893471902E-4</v>
      </c>
      <c r="F238" s="24">
        <f t="shared" si="52"/>
        <v>2.5059516351334419E-4</v>
      </c>
      <c r="G238" s="24">
        <f t="shared" si="54"/>
        <v>-0.33333333333333331</v>
      </c>
      <c r="H238" s="24">
        <f t="shared" si="53"/>
        <v>-3.2478077297823967E-4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2</v>
      </c>
      <c r="D241" s="23">
        <v>10</v>
      </c>
      <c r="E241" s="24">
        <f t="shared" si="51"/>
        <v>6.4956154595647935E-4</v>
      </c>
      <c r="F241" s="24">
        <f t="shared" si="52"/>
        <v>1.2529758175667211E-3</v>
      </c>
      <c r="G241" s="24">
        <f t="shared" si="54"/>
        <v>4</v>
      </c>
      <c r="H241" s="24">
        <f t="shared" si="53"/>
        <v>2.5982461838259174E-3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20</v>
      </c>
      <c r="D244" s="23">
        <v>72</v>
      </c>
      <c r="E244" s="24">
        <f t="shared" si="55"/>
        <v>6.4956154595647939E-3</v>
      </c>
      <c r="F244" s="24">
        <f t="shared" si="56"/>
        <v>9.0214258864803904E-3</v>
      </c>
      <c r="G244" s="24">
        <f t="shared" ref="G244:G275" si="62">+IF(AND(C244=0,D244=0)," ",IF(C244=0,1,IF(D244=0,-1,(D244-C244)/C244)))</f>
        <v>2.6</v>
      </c>
      <c r="H244" s="24">
        <f t="shared" si="57"/>
        <v>1.6888600194868465E-2</v>
      </c>
    </row>
    <row r="245" spans="1:8" s="25" customFormat="1" x14ac:dyDescent="0.2">
      <c r="A245" s="21"/>
      <c r="B245" s="22" t="s">
        <v>216</v>
      </c>
      <c r="C245" s="23">
        <v>2</v>
      </c>
      <c r="D245" s="23">
        <v>2</v>
      </c>
      <c r="E245" s="24">
        <f t="shared" si="55"/>
        <v>6.4956154595647935E-4</v>
      </c>
      <c r="F245" s="24">
        <f t="shared" si="56"/>
        <v>2.5059516351334419E-4</v>
      </c>
      <c r="G245" s="24">
        <f t="shared" si="62"/>
        <v>0</v>
      </c>
      <c r="H245" s="24">
        <f t="shared" si="57"/>
        <v>0</v>
      </c>
    </row>
    <row r="246" spans="1:8" s="25" customFormat="1" ht="25.5" x14ac:dyDescent="0.2">
      <c r="A246" s="21"/>
      <c r="B246" s="22" t="s">
        <v>217</v>
      </c>
      <c r="C246" s="23">
        <v>1</v>
      </c>
      <c r="D246" s="23">
        <v>0</v>
      </c>
      <c r="E246" s="24">
        <f t="shared" si="55"/>
        <v>3.2478077297823967E-4</v>
      </c>
      <c r="F246" s="24" t="str">
        <f t="shared" si="56"/>
        <v/>
      </c>
      <c r="G246" s="24">
        <f t="shared" si="62"/>
        <v>-1</v>
      </c>
      <c r="H246" s="24">
        <f t="shared" si="57"/>
        <v>-3.2478077297823967E-4</v>
      </c>
    </row>
    <row r="247" spans="1:8" s="25" customFormat="1" x14ac:dyDescent="0.2">
      <c r="A247" s="21"/>
      <c r="B247" s="22" t="s">
        <v>218</v>
      </c>
      <c r="C247" s="23">
        <v>11</v>
      </c>
      <c r="D247" s="23">
        <v>41</v>
      </c>
      <c r="E247" s="24">
        <f t="shared" si="55"/>
        <v>3.5725885027606367E-3</v>
      </c>
      <c r="F247" s="24">
        <f t="shared" si="56"/>
        <v>5.1372008520235556E-3</v>
      </c>
      <c r="G247" s="24">
        <f t="shared" si="62"/>
        <v>2.7272727272727271</v>
      </c>
      <c r="H247" s="24">
        <f t="shared" si="57"/>
        <v>9.74342318934719E-3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6</v>
      </c>
      <c r="E248" s="24" t="str">
        <f t="shared" si="55"/>
        <v/>
      </c>
      <c r="F248" s="24">
        <f t="shared" si="56"/>
        <v>7.5178549054003257E-4</v>
      </c>
      <c r="G248" s="24">
        <f t="shared" si="62"/>
        <v>1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7</v>
      </c>
      <c r="D249" s="23">
        <v>17</v>
      </c>
      <c r="E249" s="24">
        <f t="shared" si="55"/>
        <v>2.2734654108476776E-3</v>
      </c>
      <c r="F249" s="24">
        <f t="shared" si="56"/>
        <v>2.1300588898634258E-3</v>
      </c>
      <c r="G249" s="24">
        <f t="shared" si="62"/>
        <v>1.4285714285714286</v>
      </c>
      <c r="H249" s="24">
        <f t="shared" si="57"/>
        <v>3.2478077297823965E-3</v>
      </c>
    </row>
    <row r="250" spans="1:8" s="25" customFormat="1" x14ac:dyDescent="0.2">
      <c r="A250" s="21"/>
      <c r="B250" s="22" t="s">
        <v>220</v>
      </c>
      <c r="C250" s="23">
        <v>23</v>
      </c>
      <c r="D250" s="23">
        <v>33</v>
      </c>
      <c r="E250" s="24">
        <f t="shared" si="55"/>
        <v>7.4699577784995124E-3</v>
      </c>
      <c r="F250" s="24">
        <f t="shared" si="56"/>
        <v>4.1348201979701793E-3</v>
      </c>
      <c r="G250" s="24">
        <f t="shared" si="62"/>
        <v>0.43478260869565216</v>
      </c>
      <c r="H250" s="24">
        <f t="shared" si="57"/>
        <v>3.2478077297823965E-3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7</v>
      </c>
      <c r="D252" s="23">
        <v>4</v>
      </c>
      <c r="E252" s="24">
        <f t="shared" si="55"/>
        <v>2.2734654108476776E-3</v>
      </c>
      <c r="F252" s="24">
        <f t="shared" si="56"/>
        <v>5.0119032702668838E-4</v>
      </c>
      <c r="G252" s="24">
        <f t="shared" si="62"/>
        <v>-0.42857142857142855</v>
      </c>
      <c r="H252" s="24">
        <f t="shared" si="57"/>
        <v>-9.7434231893471892E-4</v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11</v>
      </c>
      <c r="E253" s="24" t="str">
        <f t="shared" si="55"/>
        <v/>
      </c>
      <c r="F253" s="24">
        <f t="shared" si="56"/>
        <v>1.3782733993233931E-3</v>
      </c>
      <c r="G253" s="24">
        <f t="shared" si="62"/>
        <v>1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4</v>
      </c>
      <c r="D254" s="23">
        <v>19</v>
      </c>
      <c r="E254" s="24">
        <f t="shared" si="55"/>
        <v>1.2991230919129587E-3</v>
      </c>
      <c r="F254" s="24">
        <f t="shared" si="56"/>
        <v>2.3806540533767699E-3</v>
      </c>
      <c r="G254" s="24">
        <f t="shared" si="62"/>
        <v>3.75</v>
      </c>
      <c r="H254" s="24">
        <f t="shared" si="57"/>
        <v>4.871711594673595E-3</v>
      </c>
    </row>
    <row r="255" spans="1:8" s="25" customFormat="1" x14ac:dyDescent="0.2">
      <c r="A255" s="21"/>
      <c r="B255" s="22" t="s">
        <v>225</v>
      </c>
      <c r="C255" s="23">
        <v>3</v>
      </c>
      <c r="D255" s="23">
        <v>4</v>
      </c>
      <c r="E255" s="24">
        <f t="shared" si="55"/>
        <v>9.7434231893471902E-4</v>
      </c>
      <c r="F255" s="24">
        <f t="shared" si="56"/>
        <v>5.0119032702668838E-4</v>
      </c>
      <c r="G255" s="24">
        <f t="shared" si="62"/>
        <v>0.33333333333333331</v>
      </c>
      <c r="H255" s="24">
        <f t="shared" si="57"/>
        <v>3.2478077297823967E-4</v>
      </c>
    </row>
    <row r="256" spans="1:8" s="25" customFormat="1" x14ac:dyDescent="0.2">
      <c r="A256" s="21"/>
      <c r="B256" s="22" t="s">
        <v>226</v>
      </c>
      <c r="C256" s="23">
        <v>2</v>
      </c>
      <c r="D256" s="23">
        <v>8</v>
      </c>
      <c r="E256" s="24">
        <f t="shared" si="55"/>
        <v>6.4956154595647935E-4</v>
      </c>
      <c r="F256" s="24">
        <f t="shared" si="56"/>
        <v>1.0023806540533768E-3</v>
      </c>
      <c r="G256" s="24">
        <f t="shared" si="62"/>
        <v>3</v>
      </c>
      <c r="H256" s="24">
        <f t="shared" si="57"/>
        <v>1.948684637869438E-3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30</v>
      </c>
      <c r="E258" s="24" t="str">
        <f t="shared" si="55"/>
        <v/>
      </c>
      <c r="F258" s="24">
        <f t="shared" si="56"/>
        <v>3.758927452700163E-3</v>
      </c>
      <c r="G258" s="24">
        <f t="shared" si="62"/>
        <v>1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7</v>
      </c>
      <c r="D259" s="23">
        <v>188</v>
      </c>
      <c r="E259" s="24">
        <f t="shared" si="55"/>
        <v>2.2734654108476776E-3</v>
      </c>
      <c r="F259" s="24">
        <f t="shared" si="56"/>
        <v>2.3555945370254353E-2</v>
      </c>
      <c r="G259" s="24">
        <f t="shared" si="62"/>
        <v>25.857142857142858</v>
      </c>
      <c r="H259" s="24">
        <f t="shared" si="57"/>
        <v>5.8785319909061377E-2</v>
      </c>
    </row>
    <row r="260" spans="1:8" s="25" customFormat="1" x14ac:dyDescent="0.2">
      <c r="A260" s="21"/>
      <c r="B260" s="22" t="s">
        <v>230</v>
      </c>
      <c r="C260" s="23">
        <v>1</v>
      </c>
      <c r="D260" s="23">
        <v>10</v>
      </c>
      <c r="E260" s="24">
        <f t="shared" si="55"/>
        <v>3.2478077297823967E-4</v>
      </c>
      <c r="F260" s="24">
        <f t="shared" si="56"/>
        <v>1.2529758175667211E-3</v>
      </c>
      <c r="G260" s="24">
        <f t="shared" si="62"/>
        <v>9</v>
      </c>
      <c r="H260" s="24">
        <f t="shared" si="57"/>
        <v>2.9230269568041572E-3</v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2</v>
      </c>
      <c r="E261" s="24" t="str">
        <f t="shared" si="55"/>
        <v/>
      </c>
      <c r="F261" s="24">
        <f t="shared" si="56"/>
        <v>2.5059516351334419E-4</v>
      </c>
      <c r="G261" s="24">
        <f t="shared" si="62"/>
        <v>1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2</v>
      </c>
      <c r="D262" s="23">
        <v>0</v>
      </c>
      <c r="E262" s="24">
        <f t="shared" si="55"/>
        <v>6.4956154595647935E-4</v>
      </c>
      <c r="F262" s="24" t="str">
        <f t="shared" si="56"/>
        <v/>
      </c>
      <c r="G262" s="24">
        <f t="shared" si="62"/>
        <v>-1</v>
      </c>
      <c r="H262" s="24">
        <f t="shared" si="57"/>
        <v>-6.4956154595647935E-4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25</v>
      </c>
      <c r="D264" s="23">
        <v>31</v>
      </c>
      <c r="E264" s="24">
        <f t="shared" si="55"/>
        <v>8.119519324455992E-3</v>
      </c>
      <c r="F264" s="24">
        <f t="shared" si="56"/>
        <v>3.8842250344568348E-3</v>
      </c>
      <c r="G264" s="24">
        <f t="shared" si="62"/>
        <v>0.24</v>
      </c>
      <c r="H264" s="24">
        <f t="shared" si="57"/>
        <v>1.948684637869438E-3</v>
      </c>
    </row>
    <row r="265" spans="1:8" s="25" customFormat="1" ht="25.5" x14ac:dyDescent="0.2">
      <c r="A265" s="21"/>
      <c r="B265" s="22" t="s">
        <v>234</v>
      </c>
      <c r="C265" s="23">
        <v>26</v>
      </c>
      <c r="D265" s="23">
        <v>38</v>
      </c>
      <c r="E265" s="24">
        <f t="shared" si="55"/>
        <v>8.4443000974342326E-3</v>
      </c>
      <c r="F265" s="24">
        <f t="shared" si="56"/>
        <v>4.7613081067535397E-3</v>
      </c>
      <c r="G265" s="24">
        <f t="shared" si="62"/>
        <v>0.46153846153846156</v>
      </c>
      <c r="H265" s="24">
        <f t="shared" si="57"/>
        <v>3.897369275738877E-3</v>
      </c>
    </row>
    <row r="266" spans="1:8" s="25" customFormat="1" x14ac:dyDescent="0.2">
      <c r="A266" s="21"/>
      <c r="B266" s="22" t="s">
        <v>235</v>
      </c>
      <c r="C266" s="23">
        <v>9</v>
      </c>
      <c r="D266" s="23">
        <v>9</v>
      </c>
      <c r="E266" s="24">
        <f t="shared" si="55"/>
        <v>2.9230269568041572E-3</v>
      </c>
      <c r="F266" s="24">
        <f t="shared" si="56"/>
        <v>1.1276782358100488E-3</v>
      </c>
      <c r="G266" s="24">
        <f t="shared" si="62"/>
        <v>0</v>
      </c>
      <c r="H266" s="24">
        <f t="shared" si="57"/>
        <v>0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4</v>
      </c>
      <c r="E267" s="24" t="str">
        <f t="shared" si="55"/>
        <v/>
      </c>
      <c r="F267" s="24">
        <f t="shared" si="56"/>
        <v>5.0119032702668838E-4</v>
      </c>
      <c r="G267" s="24">
        <f t="shared" si="62"/>
        <v>1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6</v>
      </c>
      <c r="D268" s="23">
        <v>103</v>
      </c>
      <c r="E268" s="24">
        <f t="shared" si="55"/>
        <v>1.948684637869438E-3</v>
      </c>
      <c r="F268" s="24">
        <f t="shared" si="56"/>
        <v>1.2905650920937225E-2</v>
      </c>
      <c r="G268" s="24">
        <f t="shared" si="62"/>
        <v>16.166666666666668</v>
      </c>
      <c r="H268" s="24">
        <f t="shared" si="57"/>
        <v>3.1503734978889253E-2</v>
      </c>
    </row>
    <row r="269" spans="1:8" s="25" customFormat="1" x14ac:dyDescent="0.2">
      <c r="A269" s="21"/>
      <c r="B269" s="22" t="s">
        <v>238</v>
      </c>
      <c r="C269" s="23">
        <v>1</v>
      </c>
      <c r="D269" s="23">
        <v>4</v>
      </c>
      <c r="E269" s="24">
        <f t="shared" si="55"/>
        <v>3.2478077297823967E-4</v>
      </c>
      <c r="F269" s="24">
        <f t="shared" si="56"/>
        <v>5.0119032702668838E-4</v>
      </c>
      <c r="G269" s="24">
        <f t="shared" si="62"/>
        <v>3</v>
      </c>
      <c r="H269" s="24">
        <f t="shared" si="57"/>
        <v>9.7434231893471902E-4</v>
      </c>
    </row>
    <row r="270" spans="1:8" s="25" customFormat="1" x14ac:dyDescent="0.2">
      <c r="A270" s="21"/>
      <c r="B270" s="22" t="s">
        <v>239</v>
      </c>
      <c r="C270" s="23">
        <v>107</v>
      </c>
      <c r="D270" s="23">
        <v>134</v>
      </c>
      <c r="E270" s="24">
        <f t="shared" si="55"/>
        <v>3.4751542708671646E-2</v>
      </c>
      <c r="F270" s="24">
        <f t="shared" si="56"/>
        <v>1.6789875955394062E-2</v>
      </c>
      <c r="G270" s="24">
        <f t="shared" si="62"/>
        <v>0.25233644859813081</v>
      </c>
      <c r="H270" s="24">
        <f t="shared" si="57"/>
        <v>8.7690808704124698E-3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2</v>
      </c>
      <c r="E271" s="24" t="str">
        <f t="shared" si="55"/>
        <v/>
      </c>
      <c r="F271" s="24">
        <f t="shared" si="56"/>
        <v>2.5059516351334419E-4</v>
      </c>
      <c r="G271" s="24">
        <f t="shared" si="62"/>
        <v>1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120</v>
      </c>
      <c r="E272" s="24" t="str">
        <f t="shared" si="55"/>
        <v/>
      </c>
      <c r="F272" s="24">
        <f t="shared" si="56"/>
        <v>1.5035709810800652E-2</v>
      </c>
      <c r="G272" s="24">
        <f t="shared" si="62"/>
        <v>1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101</v>
      </c>
      <c r="E273" s="24">
        <f t="shared" si="55"/>
        <v>3.2478077297823967E-4</v>
      </c>
      <c r="F273" s="24">
        <f t="shared" si="56"/>
        <v>1.2655055757423882E-2</v>
      </c>
      <c r="G273" s="24">
        <f t="shared" si="62"/>
        <v>100</v>
      </c>
      <c r="H273" s="24">
        <f t="shared" si="57"/>
        <v>3.2478077297823968E-2</v>
      </c>
    </row>
    <row r="274" spans="1:8" s="25" customFormat="1" x14ac:dyDescent="0.2">
      <c r="A274" s="21"/>
      <c r="B274" s="22" t="s">
        <v>243</v>
      </c>
      <c r="C274" s="23">
        <v>1</v>
      </c>
      <c r="D274" s="23">
        <v>772</v>
      </c>
      <c r="E274" s="24">
        <f t="shared" si="55"/>
        <v>3.2478077297823967E-4</v>
      </c>
      <c r="F274" s="24">
        <f t="shared" si="56"/>
        <v>9.6729733116150865E-2</v>
      </c>
      <c r="G274" s="24">
        <f t="shared" si="62"/>
        <v>771</v>
      </c>
      <c r="H274" s="24">
        <f t="shared" si="57"/>
        <v>0.25040597596622277</v>
      </c>
    </row>
    <row r="275" spans="1:8" s="25" customFormat="1" x14ac:dyDescent="0.2">
      <c r="A275" s="21"/>
      <c r="B275" s="22" t="s">
        <v>244</v>
      </c>
      <c r="C275" s="23">
        <v>2</v>
      </c>
      <c r="D275" s="23">
        <v>71</v>
      </c>
      <c r="E275" s="24">
        <f t="shared" ref="E275:E306" si="63">+IF(C275=0,"",C275/C$177)</f>
        <v>6.4956154595647935E-4</v>
      </c>
      <c r="F275" s="24">
        <f t="shared" ref="F275:F306" si="64">+IF(D275=0,"",D275/D$177)</f>
        <v>8.8961283047237182E-3</v>
      </c>
      <c r="G275" s="24">
        <f t="shared" si="62"/>
        <v>34.5</v>
      </c>
      <c r="H275" s="24">
        <f t="shared" ref="H275:H306" si="65">+IF(OR(AND(E275=""),(G275="")),"",E275*G275)</f>
        <v>2.2409873335498539E-2</v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6</v>
      </c>
      <c r="E276" s="24">
        <f t="shared" si="63"/>
        <v>3.2478077297823967E-4</v>
      </c>
      <c r="F276" s="24">
        <f t="shared" si="64"/>
        <v>7.5178549054003257E-4</v>
      </c>
      <c r="G276" s="24">
        <f t="shared" ref="G276:G307" si="66">+IF(AND(C276=0,D276=0)," ",IF(C276=0,1,IF(D276=0,-1,(D276-C276)/C276)))</f>
        <v>5</v>
      </c>
      <c r="H276" s="24">
        <f t="shared" si="65"/>
        <v>1.6239038648911985E-3</v>
      </c>
    </row>
    <row r="277" spans="1:8" s="25" customFormat="1" x14ac:dyDescent="0.2">
      <c r="A277" s="21"/>
      <c r="B277" s="22" t="s">
        <v>246</v>
      </c>
      <c r="C277" s="23">
        <v>7</v>
      </c>
      <c r="D277" s="23">
        <v>222</v>
      </c>
      <c r="E277" s="24">
        <f t="shared" si="63"/>
        <v>2.2734654108476776E-3</v>
      </c>
      <c r="F277" s="24">
        <f t="shared" si="64"/>
        <v>2.7816063149981207E-2</v>
      </c>
      <c r="G277" s="24">
        <f t="shared" si="66"/>
        <v>30.714285714285715</v>
      </c>
      <c r="H277" s="24">
        <f t="shared" si="65"/>
        <v>6.9827866190321525E-2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13</v>
      </c>
      <c r="E278" s="24" t="str">
        <f t="shared" si="63"/>
        <v/>
      </c>
      <c r="F278" s="24">
        <f t="shared" si="64"/>
        <v>1.6288685628367372E-3</v>
      </c>
      <c r="G278" s="24">
        <f t="shared" si="66"/>
        <v>1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2</v>
      </c>
      <c r="E279" s="24" t="str">
        <f t="shared" si="63"/>
        <v/>
      </c>
      <c r="F279" s="24">
        <f t="shared" si="64"/>
        <v>2.5059516351334419E-4</v>
      </c>
      <c r="G279" s="24">
        <f t="shared" si="66"/>
        <v>1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66</v>
      </c>
      <c r="E280" s="24" t="str">
        <f t="shared" si="63"/>
        <v/>
      </c>
      <c r="F280" s="24">
        <f t="shared" si="64"/>
        <v>8.2696403959403586E-3</v>
      </c>
      <c r="G280" s="24">
        <f t="shared" si="66"/>
        <v>1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11</v>
      </c>
      <c r="D281" s="23">
        <v>10</v>
      </c>
      <c r="E281" s="24">
        <f t="shared" si="63"/>
        <v>3.5725885027606367E-3</v>
      </c>
      <c r="F281" s="24">
        <f t="shared" si="64"/>
        <v>1.2529758175667211E-3</v>
      </c>
      <c r="G281" s="24">
        <f t="shared" si="66"/>
        <v>-9.0909090909090912E-2</v>
      </c>
      <c r="H281" s="24">
        <f t="shared" si="65"/>
        <v>-3.2478077297823973E-4</v>
      </c>
    </row>
    <row r="282" spans="1:8" s="25" customFormat="1" ht="25.5" x14ac:dyDescent="0.2">
      <c r="A282" s="21"/>
      <c r="B282" s="22" t="s">
        <v>251</v>
      </c>
      <c r="C282" s="23">
        <v>48</v>
      </c>
      <c r="D282" s="23">
        <v>90</v>
      </c>
      <c r="E282" s="24">
        <f t="shared" si="63"/>
        <v>1.5589477102955504E-2</v>
      </c>
      <c r="F282" s="24">
        <f t="shared" si="64"/>
        <v>1.1276782358100489E-2</v>
      </c>
      <c r="G282" s="24">
        <f t="shared" si="66"/>
        <v>0.875</v>
      </c>
      <c r="H282" s="24">
        <f t="shared" si="65"/>
        <v>1.3640792465086066E-2</v>
      </c>
    </row>
    <row r="283" spans="1:8" s="25" customFormat="1" x14ac:dyDescent="0.2">
      <c r="A283" s="21"/>
      <c r="B283" s="22" t="s">
        <v>252</v>
      </c>
      <c r="C283" s="23">
        <v>9</v>
      </c>
      <c r="D283" s="23">
        <v>14</v>
      </c>
      <c r="E283" s="24">
        <f t="shared" si="63"/>
        <v>2.9230269568041572E-3</v>
      </c>
      <c r="F283" s="24">
        <f t="shared" si="64"/>
        <v>1.7541661445934094E-3</v>
      </c>
      <c r="G283" s="24">
        <f t="shared" si="66"/>
        <v>0.55555555555555558</v>
      </c>
      <c r="H283" s="24">
        <f t="shared" si="65"/>
        <v>1.6239038648911985E-3</v>
      </c>
    </row>
    <row r="284" spans="1:8" s="25" customFormat="1" x14ac:dyDescent="0.2">
      <c r="A284" s="21"/>
      <c r="B284" s="22" t="s">
        <v>253</v>
      </c>
      <c r="C284" s="23">
        <v>18</v>
      </c>
      <c r="D284" s="23">
        <v>32</v>
      </c>
      <c r="E284" s="24">
        <f t="shared" si="63"/>
        <v>5.8460539136083144E-3</v>
      </c>
      <c r="F284" s="24">
        <f t="shared" si="64"/>
        <v>4.009522616213507E-3</v>
      </c>
      <c r="G284" s="24">
        <f t="shared" si="66"/>
        <v>0.77777777777777779</v>
      </c>
      <c r="H284" s="24">
        <f t="shared" si="65"/>
        <v>4.5469308216953561E-3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2</v>
      </c>
      <c r="D286" s="23">
        <v>12</v>
      </c>
      <c r="E286" s="24">
        <f t="shared" si="63"/>
        <v>6.4956154595647935E-4</v>
      </c>
      <c r="F286" s="24">
        <f t="shared" si="64"/>
        <v>1.5035709810800651E-3</v>
      </c>
      <c r="G286" s="24">
        <f t="shared" si="66"/>
        <v>5</v>
      </c>
      <c r="H286" s="24">
        <f t="shared" si="65"/>
        <v>3.247807729782397E-3</v>
      </c>
    </row>
    <row r="287" spans="1:8" s="25" customFormat="1" x14ac:dyDescent="0.2">
      <c r="A287" s="21"/>
      <c r="B287" s="22" t="s">
        <v>256</v>
      </c>
      <c r="C287" s="23">
        <v>2</v>
      </c>
      <c r="D287" s="23">
        <v>4</v>
      </c>
      <c r="E287" s="24">
        <f t="shared" si="63"/>
        <v>6.4956154595647935E-4</v>
      </c>
      <c r="F287" s="24">
        <f t="shared" si="64"/>
        <v>5.0119032702668838E-4</v>
      </c>
      <c r="G287" s="24">
        <f t="shared" si="66"/>
        <v>1</v>
      </c>
      <c r="H287" s="24">
        <f t="shared" si="65"/>
        <v>6.4956154595647935E-4</v>
      </c>
    </row>
    <row r="288" spans="1:8" s="25" customFormat="1" x14ac:dyDescent="0.2">
      <c r="A288" s="21"/>
      <c r="B288" s="22" t="s">
        <v>257</v>
      </c>
      <c r="C288" s="23">
        <v>3</v>
      </c>
      <c r="D288" s="23">
        <v>6</v>
      </c>
      <c r="E288" s="24">
        <f t="shared" si="63"/>
        <v>9.7434231893471902E-4</v>
      </c>
      <c r="F288" s="24">
        <f t="shared" si="64"/>
        <v>7.5178549054003257E-4</v>
      </c>
      <c r="G288" s="24">
        <f t="shared" si="66"/>
        <v>1</v>
      </c>
      <c r="H288" s="24">
        <f t="shared" si="65"/>
        <v>9.7434231893471902E-4</v>
      </c>
    </row>
    <row r="289" spans="1:8" s="25" customFormat="1" x14ac:dyDescent="0.2">
      <c r="A289" s="21"/>
      <c r="B289" s="22" t="s">
        <v>258</v>
      </c>
      <c r="C289" s="23">
        <v>14</v>
      </c>
      <c r="D289" s="23">
        <v>7</v>
      </c>
      <c r="E289" s="24">
        <f t="shared" si="63"/>
        <v>4.5469308216953552E-3</v>
      </c>
      <c r="F289" s="24">
        <f t="shared" si="64"/>
        <v>8.7708307229670472E-4</v>
      </c>
      <c r="G289" s="24">
        <f t="shared" si="66"/>
        <v>-0.5</v>
      </c>
      <c r="H289" s="24">
        <f t="shared" si="65"/>
        <v>-2.2734654108476776E-3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3</v>
      </c>
      <c r="D292" s="23">
        <v>23</v>
      </c>
      <c r="E292" s="24">
        <f t="shared" si="63"/>
        <v>9.7434231893471902E-4</v>
      </c>
      <c r="F292" s="24">
        <f t="shared" si="64"/>
        <v>2.881844380403458E-3</v>
      </c>
      <c r="G292" s="24">
        <f t="shared" si="66"/>
        <v>6.666666666666667</v>
      </c>
      <c r="H292" s="24">
        <f t="shared" si="65"/>
        <v>6.4956154595647939E-3</v>
      </c>
    </row>
    <row r="293" spans="1:8" s="25" customFormat="1" x14ac:dyDescent="0.2">
      <c r="A293" s="21"/>
      <c r="B293" s="22" t="s">
        <v>262</v>
      </c>
      <c r="C293" s="23">
        <v>3</v>
      </c>
      <c r="D293" s="23">
        <v>7</v>
      </c>
      <c r="E293" s="24">
        <f t="shared" si="63"/>
        <v>9.7434231893471902E-4</v>
      </c>
      <c r="F293" s="24">
        <f t="shared" si="64"/>
        <v>8.7708307229670472E-4</v>
      </c>
      <c r="G293" s="24">
        <f t="shared" si="66"/>
        <v>1.3333333333333333</v>
      </c>
      <c r="H293" s="24">
        <f t="shared" si="65"/>
        <v>1.2991230919129587E-3</v>
      </c>
    </row>
    <row r="294" spans="1:8" s="25" customFormat="1" x14ac:dyDescent="0.2">
      <c r="A294" s="21"/>
      <c r="B294" s="22" t="s">
        <v>263</v>
      </c>
      <c r="C294" s="23">
        <v>15</v>
      </c>
      <c r="D294" s="23">
        <v>403</v>
      </c>
      <c r="E294" s="24">
        <f t="shared" si="63"/>
        <v>4.871711594673595E-3</v>
      </c>
      <c r="F294" s="24">
        <f t="shared" si="64"/>
        <v>5.0494925447938856E-2</v>
      </c>
      <c r="G294" s="24">
        <f t="shared" si="66"/>
        <v>25.866666666666667</v>
      </c>
      <c r="H294" s="24">
        <f t="shared" si="65"/>
        <v>0.12601493991555698</v>
      </c>
    </row>
    <row r="295" spans="1:8" s="25" customFormat="1" x14ac:dyDescent="0.2">
      <c r="A295" s="21"/>
      <c r="B295" s="22" t="s">
        <v>264</v>
      </c>
      <c r="C295" s="23">
        <v>25</v>
      </c>
      <c r="D295" s="23">
        <v>230</v>
      </c>
      <c r="E295" s="24">
        <f t="shared" si="63"/>
        <v>8.119519324455992E-3</v>
      </c>
      <c r="F295" s="24">
        <f t="shared" si="64"/>
        <v>2.8818443804034581E-2</v>
      </c>
      <c r="G295" s="24">
        <f t="shared" si="66"/>
        <v>8.1999999999999993</v>
      </c>
      <c r="H295" s="24">
        <f t="shared" si="65"/>
        <v>6.6580058460539132E-2</v>
      </c>
    </row>
    <row r="296" spans="1:8" s="25" customFormat="1" x14ac:dyDescent="0.2">
      <c r="A296" s="21"/>
      <c r="B296" s="22" t="s">
        <v>654</v>
      </c>
      <c r="C296" s="23">
        <v>10</v>
      </c>
      <c r="D296" s="23">
        <v>8</v>
      </c>
      <c r="E296" s="24">
        <f t="shared" si="63"/>
        <v>3.247807729782397E-3</v>
      </c>
      <c r="F296" s="24">
        <f t="shared" si="64"/>
        <v>1.0023806540533768E-3</v>
      </c>
      <c r="G296" s="24">
        <f t="shared" si="66"/>
        <v>-0.2</v>
      </c>
      <c r="H296" s="24">
        <f t="shared" si="65"/>
        <v>-6.4956154595647946E-4</v>
      </c>
    </row>
    <row r="297" spans="1:8" s="25" customFormat="1" x14ac:dyDescent="0.2">
      <c r="A297" s="21"/>
      <c r="B297" s="22" t="s">
        <v>265</v>
      </c>
      <c r="C297" s="23">
        <v>16</v>
      </c>
      <c r="D297" s="23">
        <v>29</v>
      </c>
      <c r="E297" s="24">
        <f t="shared" si="63"/>
        <v>5.1964923676518348E-3</v>
      </c>
      <c r="F297" s="24">
        <f t="shared" si="64"/>
        <v>3.6336298709434907E-3</v>
      </c>
      <c r="G297" s="24">
        <f t="shared" si="66"/>
        <v>0.8125</v>
      </c>
      <c r="H297" s="24">
        <f t="shared" si="65"/>
        <v>4.2221500487171154E-3</v>
      </c>
    </row>
    <row r="298" spans="1:8" s="25" customFormat="1" x14ac:dyDescent="0.2">
      <c r="A298" s="21"/>
      <c r="B298" s="22" t="s">
        <v>266</v>
      </c>
      <c r="C298" s="23">
        <v>1</v>
      </c>
      <c r="D298" s="23">
        <v>7</v>
      </c>
      <c r="E298" s="24">
        <f t="shared" si="63"/>
        <v>3.2478077297823967E-4</v>
      </c>
      <c r="F298" s="24">
        <f t="shared" si="64"/>
        <v>8.7708307229670472E-4</v>
      </c>
      <c r="G298" s="24">
        <f t="shared" si="66"/>
        <v>6</v>
      </c>
      <c r="H298" s="24">
        <f t="shared" si="65"/>
        <v>1.948684637869438E-3</v>
      </c>
    </row>
    <row r="299" spans="1:8" s="25" customFormat="1" ht="25.5" x14ac:dyDescent="0.2">
      <c r="A299" s="21"/>
      <c r="B299" s="22" t="s">
        <v>267</v>
      </c>
      <c r="C299" s="23">
        <v>17</v>
      </c>
      <c r="D299" s="23">
        <v>16</v>
      </c>
      <c r="E299" s="24">
        <f t="shared" si="63"/>
        <v>5.5212731406300746E-3</v>
      </c>
      <c r="F299" s="24">
        <f t="shared" si="64"/>
        <v>2.0047613081067535E-3</v>
      </c>
      <c r="G299" s="24">
        <f t="shared" si="66"/>
        <v>-5.8823529411764705E-2</v>
      </c>
      <c r="H299" s="24">
        <f t="shared" si="65"/>
        <v>-3.2478077297823967E-4</v>
      </c>
    </row>
    <row r="300" spans="1:8" s="25" customFormat="1" x14ac:dyDescent="0.2">
      <c r="A300" s="21"/>
      <c r="B300" s="22" t="s">
        <v>268</v>
      </c>
      <c r="C300" s="23">
        <v>10</v>
      </c>
      <c r="D300" s="23">
        <v>13</v>
      </c>
      <c r="E300" s="24">
        <f t="shared" si="63"/>
        <v>3.247807729782397E-3</v>
      </c>
      <c r="F300" s="24">
        <f t="shared" si="64"/>
        <v>1.6288685628367372E-3</v>
      </c>
      <c r="G300" s="24">
        <f t="shared" si="66"/>
        <v>0.3</v>
      </c>
      <c r="H300" s="24">
        <f t="shared" si="65"/>
        <v>9.7434231893471902E-4</v>
      </c>
    </row>
    <row r="301" spans="1:8" s="25" customFormat="1" x14ac:dyDescent="0.2">
      <c r="A301" s="21"/>
      <c r="B301" s="22" t="s">
        <v>629</v>
      </c>
      <c r="C301" s="23">
        <v>2</v>
      </c>
      <c r="D301" s="23">
        <v>3</v>
      </c>
      <c r="E301" s="24">
        <f t="shared" si="63"/>
        <v>6.4956154595647935E-4</v>
      </c>
      <c r="F301" s="24">
        <f t="shared" si="64"/>
        <v>3.7589274527001629E-4</v>
      </c>
      <c r="G301" s="24">
        <f t="shared" si="66"/>
        <v>0.5</v>
      </c>
      <c r="H301" s="24">
        <f t="shared" si="65"/>
        <v>3.2478077297823967E-4</v>
      </c>
    </row>
    <row r="302" spans="1:8" s="25" customFormat="1" x14ac:dyDescent="0.2">
      <c r="A302" s="21"/>
      <c r="B302" s="22" t="s">
        <v>269</v>
      </c>
      <c r="C302" s="23">
        <v>1</v>
      </c>
      <c r="D302" s="23">
        <v>13</v>
      </c>
      <c r="E302" s="24">
        <f t="shared" si="63"/>
        <v>3.2478077297823967E-4</v>
      </c>
      <c r="F302" s="24">
        <f t="shared" si="64"/>
        <v>1.6288685628367372E-3</v>
      </c>
      <c r="G302" s="24">
        <f t="shared" si="66"/>
        <v>12</v>
      </c>
      <c r="H302" s="24">
        <f t="shared" si="65"/>
        <v>3.8973692757388761E-3</v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1</v>
      </c>
      <c r="E303" s="24" t="str">
        <f t="shared" si="63"/>
        <v/>
      </c>
      <c r="F303" s="24">
        <f t="shared" si="64"/>
        <v>1.252975817566721E-4</v>
      </c>
      <c r="G303" s="24">
        <f t="shared" si="66"/>
        <v>1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4</v>
      </c>
      <c r="E304" s="24" t="str">
        <f t="shared" si="63"/>
        <v/>
      </c>
      <c r="F304" s="24">
        <f t="shared" si="64"/>
        <v>5.0119032702668838E-4</v>
      </c>
      <c r="G304" s="24">
        <f t="shared" si="66"/>
        <v>1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18</v>
      </c>
      <c r="D306" s="23">
        <v>27</v>
      </c>
      <c r="E306" s="24">
        <f t="shared" si="63"/>
        <v>5.8460539136083144E-3</v>
      </c>
      <c r="F306" s="24">
        <f t="shared" si="64"/>
        <v>3.3830347074301466E-3</v>
      </c>
      <c r="G306" s="24">
        <f t="shared" si="66"/>
        <v>0.5</v>
      </c>
      <c r="H306" s="24">
        <f t="shared" si="65"/>
        <v>2.9230269568041572E-3</v>
      </c>
    </row>
    <row r="307" spans="1:8" s="25" customFormat="1" x14ac:dyDescent="0.2">
      <c r="A307" s="21"/>
      <c r="B307" s="22" t="s">
        <v>274</v>
      </c>
      <c r="C307" s="23">
        <v>5</v>
      </c>
      <c r="D307" s="23">
        <v>28</v>
      </c>
      <c r="E307" s="24">
        <f t="shared" ref="E307:E338" si="67">+IF(C307=0,"",C307/C$177)</f>
        <v>1.6239038648911985E-3</v>
      </c>
      <c r="F307" s="24">
        <f t="shared" ref="F307:F338" si="68">+IF(D307=0,"",D307/D$177)</f>
        <v>3.5083322891868189E-3</v>
      </c>
      <c r="G307" s="24">
        <f t="shared" si="66"/>
        <v>4.5999999999999996</v>
      </c>
      <c r="H307" s="24">
        <f t="shared" ref="H307:H338" si="69">+IF(OR(AND(E307=""),(G307="")),"",E307*G307)</f>
        <v>7.4699577784995124E-3</v>
      </c>
    </row>
    <row r="308" spans="1:8" s="25" customFormat="1" ht="25.5" x14ac:dyDescent="0.2">
      <c r="A308" s="21"/>
      <c r="B308" s="22" t="s">
        <v>275</v>
      </c>
      <c r="C308" s="23">
        <v>2</v>
      </c>
      <c r="D308" s="23">
        <v>7</v>
      </c>
      <c r="E308" s="24">
        <f t="shared" si="67"/>
        <v>6.4956154595647935E-4</v>
      </c>
      <c r="F308" s="24">
        <f t="shared" si="68"/>
        <v>8.7708307229670472E-4</v>
      </c>
      <c r="G308" s="24">
        <f t="shared" ref="G308:G339" si="70">+IF(AND(C308=0,D308=0)," ",IF(C308=0,1,IF(D308=0,-1,(D308-C308)/C308)))</f>
        <v>2.5</v>
      </c>
      <c r="H308" s="24">
        <f t="shared" si="69"/>
        <v>1.6239038648911985E-3</v>
      </c>
    </row>
    <row r="309" spans="1:8" s="25" customFormat="1" x14ac:dyDescent="0.2">
      <c r="A309" s="21"/>
      <c r="B309" s="22" t="s">
        <v>276</v>
      </c>
      <c r="C309" s="23">
        <v>27</v>
      </c>
      <c r="D309" s="23">
        <v>0</v>
      </c>
      <c r="E309" s="24">
        <f t="shared" si="67"/>
        <v>8.7690808704124715E-3</v>
      </c>
      <c r="F309" s="24" t="str">
        <f t="shared" si="68"/>
        <v/>
      </c>
      <c r="G309" s="24">
        <f t="shared" si="70"/>
        <v>-1</v>
      </c>
      <c r="H309" s="24">
        <f t="shared" si="69"/>
        <v>-8.7690808704124715E-3</v>
      </c>
    </row>
    <row r="310" spans="1:8" s="25" customFormat="1" ht="25.5" x14ac:dyDescent="0.2">
      <c r="A310" s="21"/>
      <c r="B310" s="22" t="s">
        <v>277</v>
      </c>
      <c r="C310" s="23">
        <v>1</v>
      </c>
      <c r="D310" s="23">
        <v>1</v>
      </c>
      <c r="E310" s="24">
        <f t="shared" si="67"/>
        <v>3.2478077297823967E-4</v>
      </c>
      <c r="F310" s="24">
        <f t="shared" si="68"/>
        <v>1.252975817566721E-4</v>
      </c>
      <c r="G310" s="24">
        <f t="shared" si="70"/>
        <v>0</v>
      </c>
      <c r="H310" s="24">
        <f t="shared" si="69"/>
        <v>0</v>
      </c>
    </row>
    <row r="311" spans="1:8" s="25" customFormat="1" x14ac:dyDescent="0.2">
      <c r="A311" s="21"/>
      <c r="B311" s="22" t="s">
        <v>278</v>
      </c>
      <c r="C311" s="23">
        <v>42</v>
      </c>
      <c r="D311" s="23">
        <v>68</v>
      </c>
      <c r="E311" s="24">
        <f t="shared" si="67"/>
        <v>1.3640792465086067E-2</v>
      </c>
      <c r="F311" s="24">
        <f t="shared" si="68"/>
        <v>8.5202355594537031E-3</v>
      </c>
      <c r="G311" s="24">
        <f t="shared" si="70"/>
        <v>0.61904761904761907</v>
      </c>
      <c r="H311" s="24">
        <f t="shared" si="69"/>
        <v>8.4443000974342326E-3</v>
      </c>
    </row>
    <row r="312" spans="1:8" s="25" customFormat="1" x14ac:dyDescent="0.2">
      <c r="A312" s="21"/>
      <c r="B312" s="22" t="s">
        <v>279</v>
      </c>
      <c r="C312" s="23">
        <v>6</v>
      </c>
      <c r="D312" s="23">
        <v>7</v>
      </c>
      <c r="E312" s="24">
        <f t="shared" si="67"/>
        <v>1.948684637869438E-3</v>
      </c>
      <c r="F312" s="24">
        <f t="shared" si="68"/>
        <v>8.7708307229670472E-4</v>
      </c>
      <c r="G312" s="24">
        <f t="shared" si="70"/>
        <v>0.16666666666666666</v>
      </c>
      <c r="H312" s="24">
        <f t="shared" si="69"/>
        <v>3.2478077297823967E-4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492</v>
      </c>
      <c r="D314" s="23">
        <v>479</v>
      </c>
      <c r="E314" s="24">
        <f t="shared" si="67"/>
        <v>0.15979214030529393</v>
      </c>
      <c r="F314" s="24">
        <f t="shared" si="68"/>
        <v>6.0017541661445933E-2</v>
      </c>
      <c r="G314" s="24">
        <f t="shared" si="70"/>
        <v>-2.6422764227642278E-2</v>
      </c>
      <c r="H314" s="24">
        <f t="shared" si="69"/>
        <v>-4.2221500487171163E-3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2</v>
      </c>
      <c r="E315" s="24" t="str">
        <f t="shared" si="67"/>
        <v/>
      </c>
      <c r="F315" s="24">
        <f t="shared" si="68"/>
        <v>2.5059516351334419E-4</v>
      </c>
      <c r="G315" s="24">
        <f t="shared" si="70"/>
        <v>1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3</v>
      </c>
      <c r="D316" s="23">
        <v>17</v>
      </c>
      <c r="E316" s="24">
        <f t="shared" si="67"/>
        <v>9.7434231893471902E-4</v>
      </c>
      <c r="F316" s="24">
        <f t="shared" si="68"/>
        <v>2.1300588898634258E-3</v>
      </c>
      <c r="G316" s="24">
        <f t="shared" si="70"/>
        <v>4.666666666666667</v>
      </c>
      <c r="H316" s="24">
        <f t="shared" si="69"/>
        <v>4.5469308216953561E-3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5</v>
      </c>
      <c r="E319" s="24" t="str">
        <f t="shared" si="67"/>
        <v/>
      </c>
      <c r="F319" s="24">
        <f t="shared" si="68"/>
        <v>6.2648790878336053E-4</v>
      </c>
      <c r="G319" s="24">
        <f t="shared" si="70"/>
        <v>1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1</v>
      </c>
      <c r="D321" s="23">
        <v>0</v>
      </c>
      <c r="E321" s="24">
        <f t="shared" si="67"/>
        <v>3.2478077297823967E-4</v>
      </c>
      <c r="F321" s="24" t="str">
        <f t="shared" si="68"/>
        <v/>
      </c>
      <c r="G321" s="24">
        <f t="shared" si="70"/>
        <v>-1</v>
      </c>
      <c r="H321" s="24">
        <f t="shared" si="69"/>
        <v>-3.2478077297823967E-4</v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1</v>
      </c>
      <c r="E322" s="24" t="str">
        <f t="shared" si="67"/>
        <v/>
      </c>
      <c r="F322" s="24">
        <f t="shared" si="68"/>
        <v>1.252975817566721E-4</v>
      </c>
      <c r="G322" s="24">
        <f t="shared" si="70"/>
        <v>1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10</v>
      </c>
      <c r="D323" s="23">
        <v>3</v>
      </c>
      <c r="E323" s="24">
        <f t="shared" si="67"/>
        <v>3.247807729782397E-3</v>
      </c>
      <c r="F323" s="24">
        <f t="shared" si="68"/>
        <v>3.7589274527001629E-4</v>
      </c>
      <c r="G323" s="24">
        <f t="shared" si="70"/>
        <v>-0.7</v>
      </c>
      <c r="H323" s="24">
        <f t="shared" si="69"/>
        <v>-2.2734654108476776E-3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28</v>
      </c>
      <c r="D325" s="23">
        <v>29</v>
      </c>
      <c r="E325" s="24">
        <f t="shared" si="67"/>
        <v>9.0938616433907105E-3</v>
      </c>
      <c r="F325" s="24">
        <f t="shared" si="68"/>
        <v>3.6336298709434907E-3</v>
      </c>
      <c r="G325" s="24">
        <f t="shared" si="70"/>
        <v>3.5714285714285712E-2</v>
      </c>
      <c r="H325" s="24">
        <f t="shared" si="69"/>
        <v>3.2478077297823962E-4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3</v>
      </c>
      <c r="D327" s="23">
        <v>0</v>
      </c>
      <c r="E327" s="24">
        <f t="shared" si="67"/>
        <v>9.7434231893471902E-4</v>
      </c>
      <c r="F327" s="24" t="str">
        <f t="shared" si="68"/>
        <v/>
      </c>
      <c r="G327" s="24">
        <f t="shared" si="70"/>
        <v>-1</v>
      </c>
      <c r="H327" s="24">
        <f t="shared" si="69"/>
        <v>-9.7434231893471902E-4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2</v>
      </c>
      <c r="E328" s="24" t="str">
        <f t="shared" si="67"/>
        <v/>
      </c>
      <c r="F328" s="24">
        <f t="shared" si="68"/>
        <v>2.5059516351334419E-4</v>
      </c>
      <c r="G328" s="24">
        <f t="shared" si="70"/>
        <v>1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1</v>
      </c>
      <c r="D329" s="23">
        <v>4</v>
      </c>
      <c r="E329" s="24">
        <f t="shared" si="67"/>
        <v>3.2478077297823967E-4</v>
      </c>
      <c r="F329" s="24">
        <f t="shared" si="68"/>
        <v>5.0119032702668838E-4</v>
      </c>
      <c r="G329" s="24">
        <f t="shared" si="70"/>
        <v>3</v>
      </c>
      <c r="H329" s="24">
        <f t="shared" si="69"/>
        <v>9.7434231893471902E-4</v>
      </c>
    </row>
    <row r="330" spans="1:8" s="25" customFormat="1" ht="25.5" x14ac:dyDescent="0.2">
      <c r="A330" s="21"/>
      <c r="B330" s="22" t="s">
        <v>630</v>
      </c>
      <c r="C330" s="23">
        <v>7</v>
      </c>
      <c r="D330" s="23">
        <v>17</v>
      </c>
      <c r="E330" s="24">
        <f t="shared" si="67"/>
        <v>2.2734654108476776E-3</v>
      </c>
      <c r="F330" s="24">
        <f t="shared" si="68"/>
        <v>2.1300588898634258E-3</v>
      </c>
      <c r="G330" s="24">
        <f t="shared" si="70"/>
        <v>1.4285714285714286</v>
      </c>
      <c r="H330" s="24">
        <f t="shared" si="69"/>
        <v>3.2478077297823965E-3</v>
      </c>
    </row>
    <row r="331" spans="1:8" s="25" customFormat="1" ht="25.5" x14ac:dyDescent="0.2">
      <c r="A331" s="21"/>
      <c r="B331" s="22" t="s">
        <v>297</v>
      </c>
      <c r="C331" s="23">
        <v>1</v>
      </c>
      <c r="D331" s="23">
        <v>2</v>
      </c>
      <c r="E331" s="24">
        <f t="shared" si="67"/>
        <v>3.2478077297823967E-4</v>
      </c>
      <c r="F331" s="24">
        <f t="shared" si="68"/>
        <v>2.5059516351334419E-4</v>
      </c>
      <c r="G331" s="24">
        <f t="shared" si="70"/>
        <v>1</v>
      </c>
      <c r="H331" s="24">
        <f t="shared" si="69"/>
        <v>3.2478077297823967E-4</v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2</v>
      </c>
      <c r="D333" s="23">
        <v>39</v>
      </c>
      <c r="E333" s="24">
        <f t="shared" si="67"/>
        <v>6.4956154595647935E-4</v>
      </c>
      <c r="F333" s="24">
        <f t="shared" si="68"/>
        <v>4.886605688510212E-3</v>
      </c>
      <c r="G333" s="24">
        <f t="shared" si="70"/>
        <v>18.5</v>
      </c>
      <c r="H333" s="24">
        <f t="shared" si="69"/>
        <v>1.2016888600194868E-2</v>
      </c>
    </row>
    <row r="334" spans="1:8" s="25" customFormat="1" ht="25.5" x14ac:dyDescent="0.2">
      <c r="A334" s="21"/>
      <c r="B334" s="22" t="s">
        <v>300</v>
      </c>
      <c r="C334" s="23">
        <v>9</v>
      </c>
      <c r="D334" s="23">
        <v>22</v>
      </c>
      <c r="E334" s="24">
        <f t="shared" si="67"/>
        <v>2.9230269568041572E-3</v>
      </c>
      <c r="F334" s="24">
        <f t="shared" si="68"/>
        <v>2.7565467986467862E-3</v>
      </c>
      <c r="G334" s="24">
        <f t="shared" si="70"/>
        <v>1.4444444444444444</v>
      </c>
      <c r="H334" s="24">
        <f t="shared" si="69"/>
        <v>4.2221500487171154E-3</v>
      </c>
    </row>
    <row r="335" spans="1:8" s="25" customFormat="1" x14ac:dyDescent="0.2">
      <c r="A335" s="21"/>
      <c r="B335" s="22" t="s">
        <v>301</v>
      </c>
      <c r="C335" s="23">
        <v>3</v>
      </c>
      <c r="D335" s="23">
        <v>1</v>
      </c>
      <c r="E335" s="24">
        <f t="shared" si="67"/>
        <v>9.7434231893471902E-4</v>
      </c>
      <c r="F335" s="24">
        <f t="shared" si="68"/>
        <v>1.252975817566721E-4</v>
      </c>
      <c r="G335" s="24">
        <f t="shared" si="70"/>
        <v>-0.66666666666666663</v>
      </c>
      <c r="H335" s="24">
        <f t="shared" si="69"/>
        <v>-6.4956154595647935E-4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1</v>
      </c>
      <c r="E337" s="24" t="str">
        <f t="shared" si="67"/>
        <v/>
      </c>
      <c r="F337" s="24">
        <f t="shared" si="68"/>
        <v>1.252975817566721E-4</v>
      </c>
      <c r="G337" s="24">
        <f t="shared" si="70"/>
        <v>1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2</v>
      </c>
      <c r="E338" s="24" t="str">
        <f t="shared" si="67"/>
        <v/>
      </c>
      <c r="F338" s="24">
        <f t="shared" si="68"/>
        <v>2.5059516351334419E-4</v>
      </c>
      <c r="G338" s="24">
        <f t="shared" si="70"/>
        <v>1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6</v>
      </c>
      <c r="D339" s="23">
        <v>7</v>
      </c>
      <c r="E339" s="24">
        <f t="shared" ref="E339:E350" si="71">+IF(C339=0,"",C339/C$177)</f>
        <v>1.948684637869438E-3</v>
      </c>
      <c r="F339" s="24">
        <f t="shared" ref="F339:F350" si="72">+IF(D339=0,"",D339/D$177)</f>
        <v>8.7708307229670472E-4</v>
      </c>
      <c r="G339" s="24">
        <f t="shared" si="70"/>
        <v>0.16666666666666666</v>
      </c>
      <c r="H339" s="24">
        <f t="shared" ref="H339:H350" si="73">+IF(OR(AND(E339=""),(G339="")),"",E339*G339)</f>
        <v>3.2478077297823967E-4</v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10</v>
      </c>
      <c r="D341" s="23">
        <v>1</v>
      </c>
      <c r="E341" s="24">
        <f t="shared" si="71"/>
        <v>3.247807729782397E-3</v>
      </c>
      <c r="F341" s="24">
        <f t="shared" si="72"/>
        <v>1.252975817566721E-4</v>
      </c>
      <c r="G341" s="24">
        <f t="shared" si="74"/>
        <v>-0.9</v>
      </c>
      <c r="H341" s="24">
        <f t="shared" si="73"/>
        <v>-2.9230269568041572E-3</v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1</v>
      </c>
      <c r="E343" s="24" t="str">
        <f t="shared" ref="E343" si="75">+IF(C343=0,"",C343/C$177)</f>
        <v/>
      </c>
      <c r="F343" s="24">
        <f t="shared" ref="F343" si="76">+IF(D343=0,"",D343/D$177)</f>
        <v>1.252975817566721E-4</v>
      </c>
      <c r="G343" s="24">
        <f t="shared" ref="G343" si="77">+IF(AND(C343=0,D343=0)," ",IF(C343=0,1,IF(D343=0,-1,(D343-C343)/C343)))</f>
        <v>1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1</v>
      </c>
      <c r="E344" s="24" t="str">
        <f t="shared" si="71"/>
        <v/>
      </c>
      <c r="F344" s="24">
        <f t="shared" si="72"/>
        <v>1.252975817566721E-4</v>
      </c>
      <c r="G344" s="24">
        <f t="shared" si="74"/>
        <v>1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2</v>
      </c>
      <c r="E345" s="24" t="str">
        <f t="shared" si="71"/>
        <v/>
      </c>
      <c r="F345" s="24">
        <f t="shared" si="72"/>
        <v>2.5059516351334419E-4</v>
      </c>
      <c r="G345" s="24">
        <f t="shared" si="74"/>
        <v>1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2</v>
      </c>
      <c r="E346" s="24" t="str">
        <f t="shared" si="71"/>
        <v/>
      </c>
      <c r="F346" s="24">
        <f t="shared" si="72"/>
        <v>2.5059516351334419E-4</v>
      </c>
      <c r="G346" s="24">
        <f t="shared" si="74"/>
        <v>1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1</v>
      </c>
      <c r="E347" s="24" t="str">
        <f t="shared" si="71"/>
        <v/>
      </c>
      <c r="F347" s="24">
        <f t="shared" si="72"/>
        <v>1.252975817566721E-4</v>
      </c>
      <c r="G347" s="24">
        <f t="shared" si="74"/>
        <v>1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5</v>
      </c>
      <c r="D348" s="23">
        <v>21</v>
      </c>
      <c r="E348" s="24">
        <f t="shared" si="71"/>
        <v>1.6239038648911985E-3</v>
      </c>
      <c r="F348" s="24">
        <f t="shared" si="72"/>
        <v>2.6312492168901139E-3</v>
      </c>
      <c r="G348" s="24">
        <f t="shared" si="74"/>
        <v>3.2</v>
      </c>
      <c r="H348" s="24">
        <f t="shared" si="73"/>
        <v>5.1964923676518357E-3</v>
      </c>
    </row>
    <row r="349" spans="1:9" s="25" customFormat="1" x14ac:dyDescent="0.2">
      <c r="A349" s="21"/>
      <c r="B349" s="22" t="s">
        <v>314</v>
      </c>
      <c r="C349" s="23">
        <v>2</v>
      </c>
      <c r="D349" s="23">
        <v>26</v>
      </c>
      <c r="E349" s="24">
        <f t="shared" si="71"/>
        <v>6.4956154595647935E-4</v>
      </c>
      <c r="F349" s="24">
        <f t="shared" si="72"/>
        <v>3.2577371256734744E-3</v>
      </c>
      <c r="G349" s="24">
        <f t="shared" si="74"/>
        <v>12</v>
      </c>
      <c r="H349" s="24">
        <f t="shared" si="73"/>
        <v>7.7947385514777522E-3</v>
      </c>
    </row>
    <row r="350" spans="1:9" s="25" customFormat="1" ht="25.5" x14ac:dyDescent="0.2">
      <c r="A350" s="21"/>
      <c r="B350" s="22" t="s">
        <v>315</v>
      </c>
      <c r="C350" s="23">
        <v>1</v>
      </c>
      <c r="D350" s="23">
        <v>3</v>
      </c>
      <c r="E350" s="24">
        <f t="shared" si="71"/>
        <v>3.2478077297823967E-4</v>
      </c>
      <c r="F350" s="24">
        <f t="shared" si="72"/>
        <v>3.7589274527001629E-4</v>
      </c>
      <c r="G350" s="24">
        <f t="shared" si="74"/>
        <v>2</v>
      </c>
      <c r="H350" s="24">
        <f t="shared" si="73"/>
        <v>6.4956154595647935E-4</v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12584</v>
      </c>
      <c r="D356" s="19">
        <f>SUM(D357:D585)</f>
        <v>27896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1.2167832167832169</v>
      </c>
      <c r="H356" s="20">
        <f t="shared" ref="H356:H420" si="81">+IF(OR(AND(E356=""),(G356="")),"",E356*G356)</f>
        <v>1.2167832167832169</v>
      </c>
      <c r="I356" s="25"/>
    </row>
    <row r="357" spans="1:9" s="25" customFormat="1" x14ac:dyDescent="0.2">
      <c r="A357" s="21"/>
      <c r="B357" s="22" t="s">
        <v>316</v>
      </c>
      <c r="C357" s="23">
        <v>48</v>
      </c>
      <c r="D357" s="23">
        <v>112</v>
      </c>
      <c r="E357" s="24">
        <f t="shared" si="79"/>
        <v>3.8143674507310869E-3</v>
      </c>
      <c r="F357" s="24">
        <f t="shared" si="80"/>
        <v>4.0149125322626903E-3</v>
      </c>
      <c r="G357" s="24">
        <f t="shared" ref="G357:G421" si="82">+IF(AND(C357=0,D357=0)," ",IF(C357=0,1,IF(D357=0,-1,(D357-C357)/C357)))</f>
        <v>1.3333333333333333</v>
      </c>
      <c r="H357" s="24">
        <f t="shared" si="81"/>
        <v>5.0858232676414487E-3</v>
      </c>
    </row>
    <row r="358" spans="1:9" s="25" customFormat="1" x14ac:dyDescent="0.2">
      <c r="A358" s="21"/>
      <c r="B358" s="22" t="s">
        <v>317</v>
      </c>
      <c r="C358" s="23">
        <v>36</v>
      </c>
      <c r="D358" s="23">
        <v>27</v>
      </c>
      <c r="E358" s="24">
        <f t="shared" si="79"/>
        <v>2.8607755880483152E-3</v>
      </c>
      <c r="F358" s="24">
        <f t="shared" si="80"/>
        <v>9.6788069974189849E-4</v>
      </c>
      <c r="G358" s="24">
        <f t="shared" si="82"/>
        <v>-0.25</v>
      </c>
      <c r="H358" s="24">
        <f t="shared" si="81"/>
        <v>-7.151938970120788E-4</v>
      </c>
    </row>
    <row r="359" spans="1:9" s="25" customFormat="1" x14ac:dyDescent="0.2">
      <c r="A359" s="21"/>
      <c r="B359" s="22" t="s">
        <v>318</v>
      </c>
      <c r="C359" s="23">
        <v>165</v>
      </c>
      <c r="D359" s="23">
        <v>24</v>
      </c>
      <c r="E359" s="24">
        <f t="shared" si="79"/>
        <v>1.3111888111888112E-2</v>
      </c>
      <c r="F359" s="24">
        <f t="shared" si="80"/>
        <v>8.6033839977057644E-4</v>
      </c>
      <c r="G359" s="24">
        <f t="shared" si="82"/>
        <v>-0.8545454545454545</v>
      </c>
      <c r="H359" s="24">
        <f t="shared" si="81"/>
        <v>-1.1204704386522569E-2</v>
      </c>
    </row>
    <row r="360" spans="1:9" s="25" customFormat="1" x14ac:dyDescent="0.2">
      <c r="A360" s="21"/>
      <c r="B360" s="22" t="s">
        <v>319</v>
      </c>
      <c r="C360" s="23">
        <v>1</v>
      </c>
      <c r="D360" s="23">
        <v>0</v>
      </c>
      <c r="E360" s="24">
        <f t="shared" si="79"/>
        <v>7.9465988556897649E-5</v>
      </c>
      <c r="F360" s="24" t="str">
        <f t="shared" si="80"/>
        <v/>
      </c>
      <c r="G360" s="24">
        <f t="shared" si="82"/>
        <v>-1</v>
      </c>
      <c r="H360" s="24">
        <f t="shared" si="81"/>
        <v>-7.9465988556897649E-5</v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200</v>
      </c>
      <c r="D362" s="23">
        <v>286</v>
      </c>
      <c r="E362" s="24">
        <f t="shared" si="79"/>
        <v>1.5893197711379529E-2</v>
      </c>
      <c r="F362" s="24">
        <f t="shared" si="80"/>
        <v>1.025236593059937E-2</v>
      </c>
      <c r="G362" s="24">
        <f t="shared" si="82"/>
        <v>0.43</v>
      </c>
      <c r="H362" s="24">
        <f t="shared" si="81"/>
        <v>6.8340750158931976E-3</v>
      </c>
    </row>
    <row r="363" spans="1:9" s="25" customFormat="1" x14ac:dyDescent="0.2">
      <c r="A363" s="21"/>
      <c r="B363" s="22" t="s">
        <v>322</v>
      </c>
      <c r="C363" s="23">
        <v>23</v>
      </c>
      <c r="D363" s="23">
        <v>24</v>
      </c>
      <c r="E363" s="24">
        <f t="shared" si="79"/>
        <v>1.827717736808646E-3</v>
      </c>
      <c r="F363" s="24">
        <f t="shared" si="80"/>
        <v>8.6033839977057644E-4</v>
      </c>
      <c r="G363" s="24">
        <f t="shared" si="82"/>
        <v>4.3478260869565216E-2</v>
      </c>
      <c r="H363" s="24">
        <f t="shared" si="81"/>
        <v>7.9465988556897649E-5</v>
      </c>
    </row>
    <row r="364" spans="1:9" s="25" customFormat="1" x14ac:dyDescent="0.2">
      <c r="A364" s="21"/>
      <c r="B364" s="22" t="s">
        <v>323</v>
      </c>
      <c r="C364" s="23">
        <v>11</v>
      </c>
      <c r="D364" s="23">
        <v>21</v>
      </c>
      <c r="E364" s="24">
        <f t="shared" si="79"/>
        <v>8.7412587412587413E-4</v>
      </c>
      <c r="F364" s="24">
        <f t="shared" si="80"/>
        <v>7.5279609979925438E-4</v>
      </c>
      <c r="G364" s="24">
        <f t="shared" si="82"/>
        <v>0.90909090909090906</v>
      </c>
      <c r="H364" s="24">
        <f t="shared" si="81"/>
        <v>7.9465988556897641E-4</v>
      </c>
    </row>
    <row r="365" spans="1:9" s="25" customFormat="1" x14ac:dyDescent="0.2">
      <c r="A365" s="21"/>
      <c r="B365" s="22" t="s">
        <v>324</v>
      </c>
      <c r="C365" s="23">
        <v>11</v>
      </c>
      <c r="D365" s="23">
        <v>36</v>
      </c>
      <c r="E365" s="24">
        <f t="shared" si="79"/>
        <v>8.7412587412587413E-4</v>
      </c>
      <c r="F365" s="24">
        <f t="shared" si="80"/>
        <v>1.2905075996558647E-3</v>
      </c>
      <c r="G365" s="24">
        <f t="shared" si="82"/>
        <v>2.2727272727272729</v>
      </c>
      <c r="H365" s="24">
        <f t="shared" si="81"/>
        <v>1.9866497139224412E-3</v>
      </c>
    </row>
    <row r="366" spans="1:9" s="25" customFormat="1" x14ac:dyDescent="0.2">
      <c r="A366" s="21"/>
      <c r="B366" s="22" t="s">
        <v>325</v>
      </c>
      <c r="C366" s="23">
        <v>28</v>
      </c>
      <c r="D366" s="23">
        <v>48</v>
      </c>
      <c r="E366" s="24">
        <f t="shared" si="79"/>
        <v>2.2250476795931343E-3</v>
      </c>
      <c r="F366" s="24">
        <f t="shared" si="80"/>
        <v>1.7206767995411529E-3</v>
      </c>
      <c r="G366" s="24">
        <f t="shared" si="82"/>
        <v>0.7142857142857143</v>
      </c>
      <c r="H366" s="24">
        <f t="shared" si="81"/>
        <v>1.589319771137953E-3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1</v>
      </c>
      <c r="E367" s="24" t="str">
        <f t="shared" si="79"/>
        <v/>
      </c>
      <c r="F367" s="24">
        <f t="shared" si="80"/>
        <v>3.5847433323774016E-5</v>
      </c>
      <c r="G367" s="24">
        <f t="shared" si="82"/>
        <v>1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954</v>
      </c>
      <c r="D368" s="23">
        <v>1395</v>
      </c>
      <c r="E368" s="24">
        <f t="shared" si="79"/>
        <v>7.5810553083280358E-2</v>
      </c>
      <c r="F368" s="24">
        <f t="shared" si="80"/>
        <v>5.0007169486664754E-2</v>
      </c>
      <c r="G368" s="24">
        <f t="shared" si="82"/>
        <v>0.46226415094339623</v>
      </c>
      <c r="H368" s="24">
        <f t="shared" si="81"/>
        <v>3.5044500953591864E-2</v>
      </c>
    </row>
    <row r="369" spans="1:8" s="25" customFormat="1" x14ac:dyDescent="0.2">
      <c r="A369" s="21"/>
      <c r="B369" s="22" t="s">
        <v>328</v>
      </c>
      <c r="C369" s="23">
        <v>321</v>
      </c>
      <c r="D369" s="23">
        <v>306</v>
      </c>
      <c r="E369" s="24">
        <f t="shared" si="79"/>
        <v>2.5508582326764145E-2</v>
      </c>
      <c r="F369" s="24">
        <f t="shared" si="80"/>
        <v>1.0969314597074849E-2</v>
      </c>
      <c r="G369" s="24">
        <f t="shared" si="82"/>
        <v>-4.6728971962616821E-2</v>
      </c>
      <c r="H369" s="24">
        <f t="shared" si="81"/>
        <v>-1.1919898283534647E-3</v>
      </c>
    </row>
    <row r="370" spans="1:8" s="25" customFormat="1" x14ac:dyDescent="0.2">
      <c r="A370" s="21"/>
      <c r="B370" s="22" t="s">
        <v>329</v>
      </c>
      <c r="C370" s="23">
        <v>4</v>
      </c>
      <c r="D370" s="23">
        <v>1</v>
      </c>
      <c r="E370" s="24">
        <f t="shared" si="79"/>
        <v>3.178639542275906E-4</v>
      </c>
      <c r="F370" s="24">
        <f t="shared" si="80"/>
        <v>3.5847433323774016E-5</v>
      </c>
      <c r="G370" s="24">
        <f t="shared" si="82"/>
        <v>-0.75</v>
      </c>
      <c r="H370" s="24">
        <f t="shared" si="81"/>
        <v>-2.3839796567069293E-4</v>
      </c>
    </row>
    <row r="371" spans="1:8" s="25" customFormat="1" x14ac:dyDescent="0.2">
      <c r="A371" s="21"/>
      <c r="B371" s="22" t="s">
        <v>330</v>
      </c>
      <c r="C371" s="23">
        <v>90</v>
      </c>
      <c r="D371" s="23">
        <v>105</v>
      </c>
      <c r="E371" s="24">
        <f t="shared" si="79"/>
        <v>7.1519389701207884E-3</v>
      </c>
      <c r="F371" s="24">
        <f t="shared" si="80"/>
        <v>3.7639804989962719E-3</v>
      </c>
      <c r="G371" s="24">
        <f t="shared" si="82"/>
        <v>0.16666666666666666</v>
      </c>
      <c r="H371" s="24">
        <f t="shared" si="81"/>
        <v>1.1919898283534647E-3</v>
      </c>
    </row>
    <row r="372" spans="1:8" s="25" customFormat="1" x14ac:dyDescent="0.2">
      <c r="A372" s="21"/>
      <c r="B372" s="22" t="s">
        <v>631</v>
      </c>
      <c r="C372" s="23">
        <v>96</v>
      </c>
      <c r="D372" s="23">
        <v>304</v>
      </c>
      <c r="E372" s="24">
        <f t="shared" si="79"/>
        <v>7.6287349014621739E-3</v>
      </c>
      <c r="F372" s="24">
        <f t="shared" si="80"/>
        <v>1.0897619730427301E-2</v>
      </c>
      <c r="G372" s="24">
        <f t="shared" si="82"/>
        <v>2.1666666666666665</v>
      </c>
      <c r="H372" s="24">
        <f t="shared" si="81"/>
        <v>1.6528925619834708E-2</v>
      </c>
    </row>
    <row r="373" spans="1:8" s="25" customFormat="1" x14ac:dyDescent="0.2">
      <c r="A373" s="21"/>
      <c r="B373" s="22" t="s">
        <v>331</v>
      </c>
      <c r="C373" s="23">
        <v>14</v>
      </c>
      <c r="D373" s="23">
        <v>24</v>
      </c>
      <c r="E373" s="24">
        <f t="shared" si="79"/>
        <v>1.1125238397965672E-3</v>
      </c>
      <c r="F373" s="24">
        <f t="shared" si="80"/>
        <v>8.6033839977057644E-4</v>
      </c>
      <c r="G373" s="24">
        <f t="shared" si="82"/>
        <v>0.7142857142857143</v>
      </c>
      <c r="H373" s="24">
        <f t="shared" si="81"/>
        <v>7.9465988556897652E-4</v>
      </c>
    </row>
    <row r="374" spans="1:8" s="25" customFormat="1" x14ac:dyDescent="0.2">
      <c r="A374" s="21"/>
      <c r="B374" s="22" t="s">
        <v>332</v>
      </c>
      <c r="C374" s="23">
        <v>2</v>
      </c>
      <c r="D374" s="23">
        <v>6</v>
      </c>
      <c r="E374" s="24">
        <f t="shared" si="79"/>
        <v>1.589319771137953E-4</v>
      </c>
      <c r="F374" s="24">
        <f t="shared" si="80"/>
        <v>2.1508459994264411E-4</v>
      </c>
      <c r="G374" s="24">
        <f t="shared" si="82"/>
        <v>2</v>
      </c>
      <c r="H374" s="24">
        <f t="shared" si="81"/>
        <v>3.178639542275906E-4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2940</v>
      </c>
      <c r="D376" s="23">
        <v>6621</v>
      </c>
      <c r="E376" s="24">
        <f t="shared" si="79"/>
        <v>0.2336300063572791</v>
      </c>
      <c r="F376" s="24">
        <f t="shared" si="80"/>
        <v>0.23734585603670777</v>
      </c>
      <c r="G376" s="24">
        <f t="shared" si="82"/>
        <v>1.2520408163265306</v>
      </c>
      <c r="H376" s="24">
        <f t="shared" si="81"/>
        <v>0.29251430387794025</v>
      </c>
    </row>
    <row r="377" spans="1:8" s="25" customFormat="1" x14ac:dyDescent="0.2">
      <c r="A377" s="21"/>
      <c r="B377" s="22" t="s">
        <v>335</v>
      </c>
      <c r="C377" s="23">
        <v>6</v>
      </c>
      <c r="D377" s="23">
        <v>10</v>
      </c>
      <c r="E377" s="24">
        <f t="shared" si="79"/>
        <v>4.7679593134138587E-4</v>
      </c>
      <c r="F377" s="24">
        <f t="shared" si="80"/>
        <v>3.584743332377402E-4</v>
      </c>
      <c r="G377" s="24">
        <f t="shared" si="82"/>
        <v>0.66666666666666663</v>
      </c>
      <c r="H377" s="24">
        <f t="shared" si="81"/>
        <v>3.1786395422759054E-4</v>
      </c>
    </row>
    <row r="378" spans="1:8" s="25" customFormat="1" x14ac:dyDescent="0.2">
      <c r="A378" s="21"/>
      <c r="B378" s="22" t="s">
        <v>336</v>
      </c>
      <c r="C378" s="23">
        <v>1</v>
      </c>
      <c r="D378" s="23">
        <v>0</v>
      </c>
      <c r="E378" s="24">
        <f t="shared" si="79"/>
        <v>7.9465988556897649E-5</v>
      </c>
      <c r="F378" s="24" t="str">
        <f t="shared" si="80"/>
        <v/>
      </c>
      <c r="G378" s="24">
        <f t="shared" si="82"/>
        <v>-1</v>
      </c>
      <c r="H378" s="24">
        <f t="shared" si="81"/>
        <v>-7.9465988556897649E-5</v>
      </c>
    </row>
    <row r="379" spans="1:8" s="25" customFormat="1" x14ac:dyDescent="0.2">
      <c r="A379" s="21"/>
      <c r="B379" s="22" t="s">
        <v>337</v>
      </c>
      <c r="C379" s="23">
        <v>45</v>
      </c>
      <c r="D379" s="23">
        <v>36</v>
      </c>
      <c r="E379" s="24">
        <f t="shared" si="79"/>
        <v>3.5759694850603942E-3</v>
      </c>
      <c r="F379" s="24">
        <f t="shared" si="80"/>
        <v>1.2905075996558647E-3</v>
      </c>
      <c r="G379" s="24">
        <f t="shared" si="82"/>
        <v>-0.2</v>
      </c>
      <c r="H379" s="24">
        <f t="shared" si="81"/>
        <v>-7.1519389701207891E-4</v>
      </c>
    </row>
    <row r="380" spans="1:8" s="25" customFormat="1" x14ac:dyDescent="0.2">
      <c r="A380" s="21"/>
      <c r="B380" s="22" t="s">
        <v>338</v>
      </c>
      <c r="C380" s="23">
        <v>623</v>
      </c>
      <c r="D380" s="23">
        <v>1161</v>
      </c>
      <c r="E380" s="24">
        <f t="shared" si="79"/>
        <v>4.9507310870947237E-2</v>
      </c>
      <c r="F380" s="24">
        <f t="shared" si="80"/>
        <v>4.1618870088901631E-2</v>
      </c>
      <c r="G380" s="24">
        <f t="shared" si="82"/>
        <v>0.8635634028892456</v>
      </c>
      <c r="H380" s="24">
        <f t="shared" si="81"/>
        <v>4.2752701843610935E-2</v>
      </c>
    </row>
    <row r="381" spans="1:8" s="25" customFormat="1" x14ac:dyDescent="0.2">
      <c r="A381" s="21"/>
      <c r="B381" s="22" t="s">
        <v>339</v>
      </c>
      <c r="C381" s="23">
        <v>31</v>
      </c>
      <c r="D381" s="23">
        <v>35</v>
      </c>
      <c r="E381" s="24">
        <f t="shared" si="79"/>
        <v>2.4634456452638271E-3</v>
      </c>
      <c r="F381" s="24">
        <f t="shared" si="80"/>
        <v>1.2546601663320906E-3</v>
      </c>
      <c r="G381" s="24">
        <f t="shared" si="82"/>
        <v>0.12903225806451613</v>
      </c>
      <c r="H381" s="24">
        <f t="shared" si="81"/>
        <v>3.178639542275906E-4</v>
      </c>
    </row>
    <row r="382" spans="1:8" s="25" customFormat="1" x14ac:dyDescent="0.2">
      <c r="A382" s="21"/>
      <c r="B382" s="22" t="s">
        <v>340</v>
      </c>
      <c r="C382" s="23">
        <v>1</v>
      </c>
      <c r="D382" s="23">
        <v>0</v>
      </c>
      <c r="E382" s="24">
        <f t="shared" si="79"/>
        <v>7.9465988556897649E-5</v>
      </c>
      <c r="F382" s="24" t="str">
        <f t="shared" si="80"/>
        <v/>
      </c>
      <c r="G382" s="24">
        <f t="shared" si="82"/>
        <v>-1</v>
      </c>
      <c r="H382" s="24">
        <f t="shared" si="81"/>
        <v>-7.9465988556897649E-5</v>
      </c>
    </row>
    <row r="383" spans="1:8" s="25" customFormat="1" x14ac:dyDescent="0.2">
      <c r="A383" s="21"/>
      <c r="B383" s="22" t="s">
        <v>341</v>
      </c>
      <c r="C383" s="23">
        <v>7</v>
      </c>
      <c r="D383" s="23">
        <v>3</v>
      </c>
      <c r="E383" s="24">
        <f t="shared" si="79"/>
        <v>5.5626191989828358E-4</v>
      </c>
      <c r="F383" s="24">
        <f t="shared" si="80"/>
        <v>1.0754229997132205E-4</v>
      </c>
      <c r="G383" s="24">
        <f t="shared" si="82"/>
        <v>-0.5714285714285714</v>
      </c>
      <c r="H383" s="24">
        <f t="shared" si="81"/>
        <v>-3.178639542275906E-4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1</v>
      </c>
      <c r="E384" s="24" t="str">
        <f t="shared" si="79"/>
        <v/>
      </c>
      <c r="F384" s="24">
        <f t="shared" si="80"/>
        <v>3.5847433323774016E-5</v>
      </c>
      <c r="G384" s="24">
        <f t="shared" si="82"/>
        <v>1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7</v>
      </c>
      <c r="D385" s="23">
        <v>2</v>
      </c>
      <c r="E385" s="24">
        <f t="shared" si="79"/>
        <v>5.5626191989828358E-4</v>
      </c>
      <c r="F385" s="24">
        <f t="shared" si="80"/>
        <v>7.1694866647548032E-5</v>
      </c>
      <c r="G385" s="24">
        <f t="shared" si="82"/>
        <v>-0.7142857142857143</v>
      </c>
      <c r="H385" s="24">
        <f t="shared" si="81"/>
        <v>-3.9732994278448826E-4</v>
      </c>
    </row>
    <row r="386" spans="1:8" s="25" customFormat="1" x14ac:dyDescent="0.2">
      <c r="A386" s="21"/>
      <c r="B386" s="22" t="s">
        <v>344</v>
      </c>
      <c r="C386" s="23">
        <v>18</v>
      </c>
      <c r="D386" s="23">
        <v>20</v>
      </c>
      <c r="E386" s="24">
        <f t="shared" si="79"/>
        <v>1.4303877940241576E-3</v>
      </c>
      <c r="F386" s="24">
        <f t="shared" si="80"/>
        <v>7.169486664754804E-4</v>
      </c>
      <c r="G386" s="24">
        <f t="shared" si="82"/>
        <v>0.1111111111111111</v>
      </c>
      <c r="H386" s="24">
        <f t="shared" si="81"/>
        <v>1.5893197711379527E-4</v>
      </c>
    </row>
    <row r="387" spans="1:8" s="25" customFormat="1" x14ac:dyDescent="0.2">
      <c r="A387" s="21"/>
      <c r="B387" s="22" t="s">
        <v>345</v>
      </c>
      <c r="C387" s="23">
        <v>58</v>
      </c>
      <c r="D387" s="23">
        <v>382</v>
      </c>
      <c r="E387" s="24">
        <f t="shared" si="79"/>
        <v>4.6090273363000632E-3</v>
      </c>
      <c r="F387" s="24">
        <f t="shared" si="80"/>
        <v>1.3693719529681675E-2</v>
      </c>
      <c r="G387" s="24">
        <f t="shared" si="82"/>
        <v>5.5862068965517242</v>
      </c>
      <c r="H387" s="24">
        <f t="shared" si="81"/>
        <v>2.5746980292434836E-2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71</v>
      </c>
      <c r="D389" s="23">
        <v>38</v>
      </c>
      <c r="E389" s="24">
        <f t="shared" si="79"/>
        <v>5.6420851875397327E-3</v>
      </c>
      <c r="F389" s="24">
        <f t="shared" si="80"/>
        <v>1.3622024663034126E-3</v>
      </c>
      <c r="G389" s="24">
        <f t="shared" si="82"/>
        <v>-0.46478873239436619</v>
      </c>
      <c r="H389" s="24">
        <f t="shared" si="81"/>
        <v>-2.6223776223776221E-3</v>
      </c>
    </row>
    <row r="390" spans="1:8" s="25" customFormat="1" ht="25.5" x14ac:dyDescent="0.2">
      <c r="A390" s="21"/>
      <c r="B390" s="22" t="s">
        <v>348</v>
      </c>
      <c r="C390" s="23">
        <v>166</v>
      </c>
      <c r="D390" s="23">
        <v>124</v>
      </c>
      <c r="E390" s="24">
        <f t="shared" si="79"/>
        <v>1.3191354100445009E-2</v>
      </c>
      <c r="F390" s="24">
        <f t="shared" si="80"/>
        <v>4.4450817321479786E-3</v>
      </c>
      <c r="G390" s="24">
        <f t="shared" si="82"/>
        <v>-0.25301204819277107</v>
      </c>
      <c r="H390" s="24">
        <f t="shared" si="81"/>
        <v>-3.3375715193897006E-3</v>
      </c>
    </row>
    <row r="391" spans="1:8" s="25" customFormat="1" x14ac:dyDescent="0.2">
      <c r="A391" s="21"/>
      <c r="B391" s="22" t="s">
        <v>349</v>
      </c>
      <c r="C391" s="23">
        <v>123</v>
      </c>
      <c r="D391" s="23">
        <v>181</v>
      </c>
      <c r="E391" s="24">
        <f t="shared" si="79"/>
        <v>9.7743165924984114E-3</v>
      </c>
      <c r="F391" s="24">
        <f t="shared" si="80"/>
        <v>6.4883854316030972E-3</v>
      </c>
      <c r="G391" s="24">
        <f t="shared" si="82"/>
        <v>0.47154471544715448</v>
      </c>
      <c r="H391" s="24">
        <f t="shared" si="81"/>
        <v>4.6090273363000641E-3</v>
      </c>
    </row>
    <row r="392" spans="1:8" s="25" customFormat="1" x14ac:dyDescent="0.2">
      <c r="A392" s="21"/>
      <c r="B392" s="22" t="s">
        <v>350</v>
      </c>
      <c r="C392" s="23">
        <v>42</v>
      </c>
      <c r="D392" s="23">
        <v>52</v>
      </c>
      <c r="E392" s="24">
        <f t="shared" si="79"/>
        <v>3.3375715193897011E-3</v>
      </c>
      <c r="F392" s="24">
        <f t="shared" si="80"/>
        <v>1.864066532836249E-3</v>
      </c>
      <c r="G392" s="24">
        <f t="shared" si="82"/>
        <v>0.23809523809523808</v>
      </c>
      <c r="H392" s="24">
        <f t="shared" si="81"/>
        <v>7.9465988556897641E-4</v>
      </c>
    </row>
    <row r="393" spans="1:8" s="25" customFormat="1" x14ac:dyDescent="0.2">
      <c r="A393" s="21"/>
      <c r="B393" s="22" t="s">
        <v>351</v>
      </c>
      <c r="C393" s="23">
        <v>28</v>
      </c>
      <c r="D393" s="23">
        <v>70</v>
      </c>
      <c r="E393" s="24">
        <f t="shared" si="79"/>
        <v>2.2250476795931343E-3</v>
      </c>
      <c r="F393" s="24">
        <f t="shared" si="80"/>
        <v>2.5093203326641811E-3</v>
      </c>
      <c r="G393" s="24">
        <f t="shared" si="82"/>
        <v>1.5</v>
      </c>
      <c r="H393" s="24">
        <f t="shared" si="81"/>
        <v>3.3375715193897015E-3</v>
      </c>
    </row>
    <row r="394" spans="1:8" s="25" customFormat="1" x14ac:dyDescent="0.2">
      <c r="A394" s="21"/>
      <c r="B394" s="22" t="s">
        <v>352</v>
      </c>
      <c r="C394" s="23">
        <v>3</v>
      </c>
      <c r="D394" s="23">
        <v>36</v>
      </c>
      <c r="E394" s="24">
        <f t="shared" si="79"/>
        <v>2.3839796567069293E-4</v>
      </c>
      <c r="F394" s="24">
        <f t="shared" si="80"/>
        <v>1.2905075996558647E-3</v>
      </c>
      <c r="G394" s="24">
        <f t="shared" si="82"/>
        <v>11</v>
      </c>
      <c r="H394" s="24">
        <f t="shared" si="81"/>
        <v>2.6223776223776221E-3</v>
      </c>
    </row>
    <row r="395" spans="1:8" s="25" customFormat="1" x14ac:dyDescent="0.2">
      <c r="A395" s="21"/>
      <c r="B395" s="22" t="s">
        <v>632</v>
      </c>
      <c r="C395" s="23">
        <v>45</v>
      </c>
      <c r="D395" s="23">
        <v>73</v>
      </c>
      <c r="E395" s="24">
        <f t="shared" si="79"/>
        <v>3.5759694850603942E-3</v>
      </c>
      <c r="F395" s="24">
        <f t="shared" si="80"/>
        <v>2.6168626326355032E-3</v>
      </c>
      <c r="G395" s="24">
        <f t="shared" si="82"/>
        <v>0.62222222222222223</v>
      </c>
      <c r="H395" s="24">
        <f t="shared" si="81"/>
        <v>2.2250476795931343E-3</v>
      </c>
    </row>
    <row r="396" spans="1:8" s="25" customFormat="1" x14ac:dyDescent="0.2">
      <c r="A396" s="21"/>
      <c r="B396" s="22" t="s">
        <v>353</v>
      </c>
      <c r="C396" s="23">
        <v>1</v>
      </c>
      <c r="D396" s="23">
        <v>1</v>
      </c>
      <c r="E396" s="24">
        <f t="shared" si="79"/>
        <v>7.9465988556897649E-5</v>
      </c>
      <c r="F396" s="24">
        <f t="shared" si="80"/>
        <v>3.5847433323774016E-5</v>
      </c>
      <c r="G396" s="24">
        <f t="shared" si="82"/>
        <v>0</v>
      </c>
      <c r="H396" s="24">
        <f t="shared" si="81"/>
        <v>0</v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3.5847433323774016E-5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69</v>
      </c>
      <c r="D398" s="23">
        <v>152</v>
      </c>
      <c r="E398" s="24">
        <f t="shared" si="79"/>
        <v>5.4831532104259381E-3</v>
      </c>
      <c r="F398" s="24">
        <f t="shared" si="80"/>
        <v>5.4488098652136505E-3</v>
      </c>
      <c r="G398" s="24">
        <f t="shared" si="82"/>
        <v>1.2028985507246377</v>
      </c>
      <c r="H398" s="24">
        <f t="shared" si="81"/>
        <v>6.5956770502225053E-3</v>
      </c>
    </row>
    <row r="399" spans="1:8" s="25" customFormat="1" x14ac:dyDescent="0.2">
      <c r="A399" s="21"/>
      <c r="B399" s="22" t="s">
        <v>356</v>
      </c>
      <c r="C399" s="23">
        <v>2</v>
      </c>
      <c r="D399" s="23">
        <v>7</v>
      </c>
      <c r="E399" s="24">
        <f t="shared" si="79"/>
        <v>1.589319771137953E-4</v>
      </c>
      <c r="F399" s="24">
        <f t="shared" si="80"/>
        <v>2.5093203326641815E-4</v>
      </c>
      <c r="G399" s="24">
        <f t="shared" si="82"/>
        <v>2.5</v>
      </c>
      <c r="H399" s="24">
        <f t="shared" si="81"/>
        <v>3.9732994278448826E-4</v>
      </c>
    </row>
    <row r="400" spans="1:8" s="25" customFormat="1" x14ac:dyDescent="0.2">
      <c r="A400" s="21"/>
      <c r="B400" s="22" t="s">
        <v>357</v>
      </c>
      <c r="C400" s="23">
        <v>2</v>
      </c>
      <c r="D400" s="23">
        <v>73</v>
      </c>
      <c r="E400" s="24">
        <f t="shared" si="79"/>
        <v>1.589319771137953E-4</v>
      </c>
      <c r="F400" s="24">
        <f t="shared" si="80"/>
        <v>2.6168626326355032E-3</v>
      </c>
      <c r="G400" s="24">
        <f t="shared" si="82"/>
        <v>35.5</v>
      </c>
      <c r="H400" s="24">
        <f t="shared" si="81"/>
        <v>5.6420851875397327E-3</v>
      </c>
    </row>
    <row r="401" spans="1:8" s="25" customFormat="1" x14ac:dyDescent="0.2">
      <c r="A401" s="21"/>
      <c r="B401" s="22" t="s">
        <v>358</v>
      </c>
      <c r="C401" s="23">
        <v>2</v>
      </c>
      <c r="D401" s="23">
        <v>46</v>
      </c>
      <c r="E401" s="24">
        <f t="shared" si="79"/>
        <v>1.589319771137953E-4</v>
      </c>
      <c r="F401" s="24">
        <f t="shared" si="80"/>
        <v>1.6489819328936049E-3</v>
      </c>
      <c r="G401" s="24">
        <f t="shared" si="82"/>
        <v>22</v>
      </c>
      <c r="H401" s="24">
        <f t="shared" si="81"/>
        <v>3.4965034965034965E-3</v>
      </c>
    </row>
    <row r="402" spans="1:8" s="25" customFormat="1" x14ac:dyDescent="0.2">
      <c r="A402" s="21"/>
      <c r="B402" s="22" t="s">
        <v>359</v>
      </c>
      <c r="C402" s="23">
        <v>2056</v>
      </c>
      <c r="D402" s="23">
        <v>9389</v>
      </c>
      <c r="E402" s="24">
        <f t="shared" si="79"/>
        <v>0.16338207247298156</v>
      </c>
      <c r="F402" s="24">
        <f t="shared" si="80"/>
        <v>0.33657155147691425</v>
      </c>
      <c r="G402" s="24">
        <f t="shared" si="82"/>
        <v>3.5666342412451364</v>
      </c>
      <c r="H402" s="24">
        <f t="shared" si="81"/>
        <v>0.58272409408773052</v>
      </c>
    </row>
    <row r="403" spans="1:8" s="25" customFormat="1" x14ac:dyDescent="0.2">
      <c r="A403" s="21"/>
      <c r="B403" s="22" t="s">
        <v>360</v>
      </c>
      <c r="C403" s="23">
        <v>4</v>
      </c>
      <c r="D403" s="23">
        <v>30</v>
      </c>
      <c r="E403" s="24">
        <f t="shared" si="79"/>
        <v>3.178639542275906E-4</v>
      </c>
      <c r="F403" s="24">
        <f t="shared" si="80"/>
        <v>1.0754229997132205E-3</v>
      </c>
      <c r="G403" s="24">
        <f t="shared" si="82"/>
        <v>6.5</v>
      </c>
      <c r="H403" s="24">
        <f t="shared" si="81"/>
        <v>2.0661157024793389E-3</v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1</v>
      </c>
      <c r="E404" s="24" t="str">
        <f t="shared" ref="E404" si="83">+IF(C404=0,"",C404/C$356)</f>
        <v/>
      </c>
      <c r="F404" s="24">
        <f t="shared" ref="F404" si="84">+IF(D404=0,"",D404/D$356)</f>
        <v>3.5847433323774016E-5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488</v>
      </c>
      <c r="D405" s="23">
        <v>338</v>
      </c>
      <c r="E405" s="24">
        <f t="shared" si="79"/>
        <v>3.8779402415766051E-2</v>
      </c>
      <c r="F405" s="24">
        <f t="shared" si="80"/>
        <v>1.2116432463435618E-2</v>
      </c>
      <c r="G405" s="24">
        <f t="shared" si="82"/>
        <v>-0.30737704918032788</v>
      </c>
      <c r="H405" s="24">
        <f t="shared" si="81"/>
        <v>-1.1919898283534647E-2</v>
      </c>
    </row>
    <row r="406" spans="1:8" s="25" customFormat="1" x14ac:dyDescent="0.2">
      <c r="A406" s="21"/>
      <c r="B406" s="22" t="s">
        <v>362</v>
      </c>
      <c r="C406" s="23">
        <v>588</v>
      </c>
      <c r="D406" s="23">
        <v>524</v>
      </c>
      <c r="E406" s="24">
        <f t="shared" si="79"/>
        <v>4.6726001271455819E-2</v>
      </c>
      <c r="F406" s="24">
        <f t="shared" si="80"/>
        <v>1.8784055061657586E-2</v>
      </c>
      <c r="G406" s="24">
        <f t="shared" si="82"/>
        <v>-0.10884353741496598</v>
      </c>
      <c r="H406" s="24">
        <f t="shared" si="81"/>
        <v>-5.0858232676414495E-3</v>
      </c>
    </row>
    <row r="407" spans="1:8" s="25" customFormat="1" x14ac:dyDescent="0.2">
      <c r="A407" s="21"/>
      <c r="B407" s="22" t="s">
        <v>363</v>
      </c>
      <c r="C407" s="23">
        <v>84</v>
      </c>
      <c r="D407" s="23">
        <v>155</v>
      </c>
      <c r="E407" s="24">
        <f t="shared" si="79"/>
        <v>6.6751430387794021E-3</v>
      </c>
      <c r="F407" s="24">
        <f t="shared" si="80"/>
        <v>5.556352165184973E-3</v>
      </c>
      <c r="G407" s="24">
        <f t="shared" si="82"/>
        <v>0.84523809523809523</v>
      </c>
      <c r="H407" s="24">
        <f t="shared" si="81"/>
        <v>5.6420851875397327E-3</v>
      </c>
    </row>
    <row r="408" spans="1:8" s="25" customFormat="1" x14ac:dyDescent="0.2">
      <c r="A408" s="21"/>
      <c r="B408" s="22" t="s">
        <v>364</v>
      </c>
      <c r="C408" s="23">
        <v>1</v>
      </c>
      <c r="D408" s="23">
        <v>1</v>
      </c>
      <c r="E408" s="24">
        <f t="shared" si="79"/>
        <v>7.9465988556897649E-5</v>
      </c>
      <c r="F408" s="24">
        <f t="shared" si="80"/>
        <v>3.5847433323774016E-5</v>
      </c>
      <c r="G408" s="24">
        <f t="shared" si="82"/>
        <v>0</v>
      </c>
      <c r="H408" s="24">
        <f t="shared" si="81"/>
        <v>0</v>
      </c>
    </row>
    <row r="409" spans="1:8" s="25" customFormat="1" x14ac:dyDescent="0.2">
      <c r="A409" s="21"/>
      <c r="B409" s="22" t="s">
        <v>365</v>
      </c>
      <c r="C409" s="23">
        <v>10</v>
      </c>
      <c r="D409" s="23">
        <v>22</v>
      </c>
      <c r="E409" s="24">
        <f t="shared" si="79"/>
        <v>7.9465988556897652E-4</v>
      </c>
      <c r="F409" s="24">
        <f t="shared" si="80"/>
        <v>7.8864353312302837E-4</v>
      </c>
      <c r="G409" s="24">
        <f t="shared" si="82"/>
        <v>1.2</v>
      </c>
      <c r="H409" s="24">
        <f t="shared" si="81"/>
        <v>9.5359186268277173E-4</v>
      </c>
    </row>
    <row r="410" spans="1:8" s="25" customFormat="1" ht="25.5" x14ac:dyDescent="0.2">
      <c r="A410" s="21"/>
      <c r="B410" s="22" t="s">
        <v>366</v>
      </c>
      <c r="C410" s="23">
        <v>22</v>
      </c>
      <c r="D410" s="23">
        <v>159</v>
      </c>
      <c r="E410" s="24">
        <f t="shared" si="79"/>
        <v>1.7482517482517483E-3</v>
      </c>
      <c r="F410" s="24">
        <f t="shared" si="80"/>
        <v>5.6997418984800685E-3</v>
      </c>
      <c r="G410" s="24">
        <f t="shared" si="82"/>
        <v>6.2272727272727275</v>
      </c>
      <c r="H410" s="24">
        <f t="shared" si="81"/>
        <v>1.0886840432294978E-2</v>
      </c>
    </row>
    <row r="411" spans="1:8" s="25" customFormat="1" x14ac:dyDescent="0.2">
      <c r="A411" s="21"/>
      <c r="B411" s="22" t="s">
        <v>367</v>
      </c>
      <c r="C411" s="23">
        <v>8</v>
      </c>
      <c r="D411" s="23">
        <v>25</v>
      </c>
      <c r="E411" s="24">
        <f t="shared" si="79"/>
        <v>6.3572790845518119E-4</v>
      </c>
      <c r="F411" s="24">
        <f t="shared" si="80"/>
        <v>8.9618583309435042E-4</v>
      </c>
      <c r="G411" s="24">
        <f t="shared" si="82"/>
        <v>2.125</v>
      </c>
      <c r="H411" s="24">
        <f t="shared" si="81"/>
        <v>1.3509218054672601E-3</v>
      </c>
    </row>
    <row r="412" spans="1:8" s="25" customFormat="1" x14ac:dyDescent="0.2">
      <c r="A412" s="21"/>
      <c r="B412" s="22" t="s">
        <v>368</v>
      </c>
      <c r="C412" s="23">
        <v>1</v>
      </c>
      <c r="D412" s="23">
        <v>3</v>
      </c>
      <c r="E412" s="24">
        <f t="shared" si="79"/>
        <v>7.9465988556897649E-5</v>
      </c>
      <c r="F412" s="24">
        <f t="shared" si="80"/>
        <v>1.0754229997132205E-4</v>
      </c>
      <c r="G412" s="24">
        <f t="shared" si="82"/>
        <v>2</v>
      </c>
      <c r="H412" s="24">
        <f t="shared" si="81"/>
        <v>1.589319771137953E-4</v>
      </c>
    </row>
    <row r="413" spans="1:8" s="25" customFormat="1" x14ac:dyDescent="0.2">
      <c r="A413" s="21"/>
      <c r="B413" s="22" t="s">
        <v>369</v>
      </c>
      <c r="C413" s="23">
        <v>9</v>
      </c>
      <c r="D413" s="23">
        <v>27</v>
      </c>
      <c r="E413" s="24">
        <f t="shared" si="79"/>
        <v>7.151938970120788E-4</v>
      </c>
      <c r="F413" s="24">
        <f t="shared" si="80"/>
        <v>9.6788069974189849E-4</v>
      </c>
      <c r="G413" s="24">
        <f t="shared" si="82"/>
        <v>2</v>
      </c>
      <c r="H413" s="24">
        <f t="shared" si="81"/>
        <v>1.4303877940241576E-3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3</v>
      </c>
      <c r="D415" s="23">
        <v>30</v>
      </c>
      <c r="E415" s="24">
        <f t="shared" si="79"/>
        <v>2.3839796567069293E-4</v>
      </c>
      <c r="F415" s="24">
        <f t="shared" si="80"/>
        <v>1.0754229997132205E-3</v>
      </c>
      <c r="G415" s="24">
        <f t="shared" si="82"/>
        <v>9</v>
      </c>
      <c r="H415" s="24">
        <f t="shared" si="81"/>
        <v>2.1455816910362366E-3</v>
      </c>
    </row>
    <row r="416" spans="1:8" s="25" customFormat="1" ht="25.5" x14ac:dyDescent="0.2">
      <c r="A416" s="21"/>
      <c r="B416" s="22" t="s">
        <v>371</v>
      </c>
      <c r="C416" s="23">
        <v>4</v>
      </c>
      <c r="D416" s="23">
        <v>15</v>
      </c>
      <c r="E416" s="24">
        <f t="shared" si="79"/>
        <v>3.178639542275906E-4</v>
      </c>
      <c r="F416" s="24">
        <f t="shared" si="80"/>
        <v>5.3771149985661027E-4</v>
      </c>
      <c r="G416" s="24">
        <f t="shared" si="82"/>
        <v>2.75</v>
      </c>
      <c r="H416" s="24">
        <f t="shared" si="81"/>
        <v>8.7412587412587413E-4</v>
      </c>
    </row>
    <row r="417" spans="1:8" s="25" customFormat="1" x14ac:dyDescent="0.2">
      <c r="A417" s="21"/>
      <c r="B417" s="22" t="s">
        <v>372</v>
      </c>
      <c r="C417" s="23">
        <v>20</v>
      </c>
      <c r="D417" s="23">
        <v>49</v>
      </c>
      <c r="E417" s="24">
        <f t="shared" si="79"/>
        <v>1.589319771137953E-3</v>
      </c>
      <c r="F417" s="24">
        <f t="shared" si="80"/>
        <v>1.756524232864927E-3</v>
      </c>
      <c r="G417" s="24">
        <f t="shared" si="82"/>
        <v>1.45</v>
      </c>
      <c r="H417" s="24">
        <f t="shared" si="81"/>
        <v>2.3045136681500316E-3</v>
      </c>
    </row>
    <row r="418" spans="1:8" s="25" customFormat="1" x14ac:dyDescent="0.2">
      <c r="A418" s="21"/>
      <c r="B418" s="22" t="s">
        <v>373</v>
      </c>
      <c r="C418" s="23">
        <v>52</v>
      </c>
      <c r="D418" s="23">
        <v>116</v>
      </c>
      <c r="E418" s="24">
        <f t="shared" si="79"/>
        <v>4.1322314049586778E-3</v>
      </c>
      <c r="F418" s="24">
        <f t="shared" si="80"/>
        <v>4.1583022655577858E-3</v>
      </c>
      <c r="G418" s="24">
        <f t="shared" si="82"/>
        <v>1.2307692307692308</v>
      </c>
      <c r="H418" s="24">
        <f t="shared" si="81"/>
        <v>5.0858232676414495E-3</v>
      </c>
    </row>
    <row r="419" spans="1:8" s="25" customFormat="1" x14ac:dyDescent="0.2">
      <c r="A419" s="21"/>
      <c r="B419" s="22" t="s">
        <v>374</v>
      </c>
      <c r="C419" s="23">
        <v>3</v>
      </c>
      <c r="D419" s="23">
        <v>9</v>
      </c>
      <c r="E419" s="24">
        <f t="shared" si="79"/>
        <v>2.3839796567069293E-4</v>
      </c>
      <c r="F419" s="24">
        <f t="shared" si="80"/>
        <v>3.2262689991396616E-4</v>
      </c>
      <c r="G419" s="24">
        <f t="shared" si="82"/>
        <v>2</v>
      </c>
      <c r="H419" s="24">
        <f t="shared" si="81"/>
        <v>4.7679593134138587E-4</v>
      </c>
    </row>
    <row r="420" spans="1:8" s="25" customFormat="1" x14ac:dyDescent="0.2">
      <c r="A420" s="21"/>
      <c r="B420" s="22" t="s">
        <v>375</v>
      </c>
      <c r="C420" s="23">
        <v>29</v>
      </c>
      <c r="D420" s="23">
        <v>28</v>
      </c>
      <c r="E420" s="24">
        <f t="shared" si="79"/>
        <v>2.3045136681500316E-3</v>
      </c>
      <c r="F420" s="24">
        <f t="shared" si="80"/>
        <v>1.0037281330656726E-3</v>
      </c>
      <c r="G420" s="24">
        <f t="shared" si="82"/>
        <v>-3.4482758620689655E-2</v>
      </c>
      <c r="H420" s="24">
        <f t="shared" si="81"/>
        <v>-7.9465988556897635E-5</v>
      </c>
    </row>
    <row r="421" spans="1:8" s="25" customFormat="1" x14ac:dyDescent="0.2">
      <c r="A421" s="21"/>
      <c r="B421" s="22" t="s">
        <v>376</v>
      </c>
      <c r="C421" s="23">
        <v>5</v>
      </c>
      <c r="D421" s="23">
        <v>8</v>
      </c>
      <c r="E421" s="24">
        <f t="shared" ref="E421:E486" si="87">+IF(C421=0,"",C421/C$356)</f>
        <v>3.9732994278448826E-4</v>
      </c>
      <c r="F421" s="24">
        <f t="shared" ref="F421:F486" si="88">+IF(D421=0,"",D421/D$356)</f>
        <v>2.8677946659019213E-4</v>
      </c>
      <c r="G421" s="24">
        <f t="shared" si="82"/>
        <v>0.6</v>
      </c>
      <c r="H421" s="24">
        <f t="shared" ref="H421:H486" si="89">+IF(OR(AND(E421=""),(G421="")),"",E421*G421)</f>
        <v>2.3839796567069293E-4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4</v>
      </c>
      <c r="D423" s="23">
        <v>0</v>
      </c>
      <c r="E423" s="24">
        <f t="shared" si="87"/>
        <v>3.178639542275906E-4</v>
      </c>
      <c r="F423" s="24" t="str">
        <f t="shared" si="88"/>
        <v/>
      </c>
      <c r="G423" s="24">
        <f t="shared" si="90"/>
        <v>-1</v>
      </c>
      <c r="H423" s="24">
        <f t="shared" si="89"/>
        <v>-3.178639542275906E-4</v>
      </c>
    </row>
    <row r="424" spans="1:8" s="25" customFormat="1" x14ac:dyDescent="0.2">
      <c r="A424" s="21"/>
      <c r="B424" s="22" t="s">
        <v>379</v>
      </c>
      <c r="C424" s="23">
        <v>6</v>
      </c>
      <c r="D424" s="23">
        <v>17</v>
      </c>
      <c r="E424" s="24">
        <f t="shared" si="87"/>
        <v>4.7679593134138587E-4</v>
      </c>
      <c r="F424" s="24">
        <f t="shared" si="88"/>
        <v>6.0940636650415835E-4</v>
      </c>
      <c r="G424" s="24">
        <f t="shared" si="90"/>
        <v>1.8333333333333333</v>
      </c>
      <c r="H424" s="24">
        <f t="shared" si="89"/>
        <v>8.7412587412587402E-4</v>
      </c>
    </row>
    <row r="425" spans="1:8" s="25" customFormat="1" x14ac:dyDescent="0.2">
      <c r="A425" s="21"/>
      <c r="B425" s="22" t="s">
        <v>380</v>
      </c>
      <c r="C425" s="23">
        <v>10</v>
      </c>
      <c r="D425" s="23">
        <v>6</v>
      </c>
      <c r="E425" s="24">
        <f t="shared" si="87"/>
        <v>7.9465988556897652E-4</v>
      </c>
      <c r="F425" s="24">
        <f t="shared" si="88"/>
        <v>2.1508459994264411E-4</v>
      </c>
      <c r="G425" s="24">
        <f t="shared" si="90"/>
        <v>-0.4</v>
      </c>
      <c r="H425" s="24">
        <f t="shared" si="89"/>
        <v>-3.1786395422759065E-4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3.5847433323774016E-5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25</v>
      </c>
      <c r="D427" s="23">
        <v>10</v>
      </c>
      <c r="E427" s="24">
        <f t="shared" si="87"/>
        <v>1.9866497139224412E-3</v>
      </c>
      <c r="F427" s="24">
        <f t="shared" si="88"/>
        <v>3.584743332377402E-4</v>
      </c>
      <c r="G427" s="24">
        <f t="shared" si="90"/>
        <v>-0.6</v>
      </c>
      <c r="H427" s="24">
        <f t="shared" si="89"/>
        <v>-1.1919898283534647E-3</v>
      </c>
    </row>
    <row r="428" spans="1:8" s="25" customFormat="1" x14ac:dyDescent="0.2">
      <c r="A428" s="21"/>
      <c r="B428" s="22" t="s">
        <v>383</v>
      </c>
      <c r="C428" s="23">
        <v>248</v>
      </c>
      <c r="D428" s="23">
        <v>495</v>
      </c>
      <c r="E428" s="24">
        <f t="shared" si="87"/>
        <v>1.9707565162110616E-2</v>
      </c>
      <c r="F428" s="24">
        <f t="shared" si="88"/>
        <v>1.774447949526814E-2</v>
      </c>
      <c r="G428" s="24">
        <f t="shared" si="90"/>
        <v>0.99596774193548387</v>
      </c>
      <c r="H428" s="24">
        <f t="shared" si="89"/>
        <v>1.962809917355372E-2</v>
      </c>
    </row>
    <row r="429" spans="1:8" s="25" customFormat="1" x14ac:dyDescent="0.2">
      <c r="A429" s="21"/>
      <c r="B429" s="22" t="s">
        <v>384</v>
      </c>
      <c r="C429" s="23">
        <v>2</v>
      </c>
      <c r="D429" s="23">
        <v>0</v>
      </c>
      <c r="E429" s="24">
        <f t="shared" si="87"/>
        <v>1.589319771137953E-4</v>
      </c>
      <c r="F429" s="24" t="str">
        <f t="shared" si="88"/>
        <v/>
      </c>
      <c r="G429" s="24">
        <f t="shared" si="90"/>
        <v>-1</v>
      </c>
      <c r="H429" s="24">
        <f t="shared" si="89"/>
        <v>-1.589319771137953E-4</v>
      </c>
    </row>
    <row r="430" spans="1:8" s="25" customFormat="1" x14ac:dyDescent="0.2">
      <c r="A430" s="21"/>
      <c r="B430" s="22" t="s">
        <v>385</v>
      </c>
      <c r="C430" s="23">
        <v>21</v>
      </c>
      <c r="D430" s="23">
        <v>257</v>
      </c>
      <c r="E430" s="24">
        <f t="shared" si="87"/>
        <v>1.6687857596948505E-3</v>
      </c>
      <c r="F430" s="24">
        <f t="shared" si="88"/>
        <v>9.2127903642099229E-3</v>
      </c>
      <c r="G430" s="24">
        <f t="shared" si="90"/>
        <v>11.238095238095237</v>
      </c>
      <c r="H430" s="24">
        <f t="shared" si="89"/>
        <v>1.8753973299427844E-2</v>
      </c>
    </row>
    <row r="431" spans="1:8" s="25" customFormat="1" x14ac:dyDescent="0.2">
      <c r="A431" s="21"/>
      <c r="B431" s="22" t="s">
        <v>386</v>
      </c>
      <c r="C431" s="23">
        <v>19</v>
      </c>
      <c r="D431" s="23">
        <v>15</v>
      </c>
      <c r="E431" s="24">
        <f t="shared" si="87"/>
        <v>1.5098537825810553E-3</v>
      </c>
      <c r="F431" s="24">
        <f t="shared" si="88"/>
        <v>5.3771149985661027E-4</v>
      </c>
      <c r="G431" s="24">
        <f t="shared" si="90"/>
        <v>-0.21052631578947367</v>
      </c>
      <c r="H431" s="24">
        <f t="shared" si="89"/>
        <v>-3.178639542275906E-4</v>
      </c>
    </row>
    <row r="432" spans="1:8" s="25" customFormat="1" x14ac:dyDescent="0.2">
      <c r="A432" s="21"/>
      <c r="B432" s="22" t="s">
        <v>387</v>
      </c>
      <c r="C432" s="23">
        <v>55</v>
      </c>
      <c r="D432" s="23">
        <v>75</v>
      </c>
      <c r="E432" s="24">
        <f t="shared" si="87"/>
        <v>4.370629370629371E-3</v>
      </c>
      <c r="F432" s="24">
        <f t="shared" si="88"/>
        <v>2.6885574992830514E-3</v>
      </c>
      <c r="G432" s="24">
        <f t="shared" si="90"/>
        <v>0.36363636363636365</v>
      </c>
      <c r="H432" s="24">
        <f t="shared" si="89"/>
        <v>1.589319771137953E-3</v>
      </c>
    </row>
    <row r="433" spans="1:8" s="25" customFormat="1" x14ac:dyDescent="0.2">
      <c r="A433" s="21"/>
      <c r="B433" s="22" t="s">
        <v>388</v>
      </c>
      <c r="C433" s="23">
        <v>15</v>
      </c>
      <c r="D433" s="23">
        <v>30</v>
      </c>
      <c r="E433" s="24">
        <f t="shared" si="87"/>
        <v>1.1919898283534647E-3</v>
      </c>
      <c r="F433" s="24">
        <f t="shared" si="88"/>
        <v>1.0754229997132205E-3</v>
      </c>
      <c r="G433" s="24">
        <f t="shared" si="90"/>
        <v>1</v>
      </c>
      <c r="H433" s="24">
        <f t="shared" si="89"/>
        <v>1.1919898283534647E-3</v>
      </c>
    </row>
    <row r="434" spans="1:8" s="25" customFormat="1" x14ac:dyDescent="0.2">
      <c r="A434" s="21"/>
      <c r="B434" s="22" t="s">
        <v>389</v>
      </c>
      <c r="C434" s="23">
        <v>1</v>
      </c>
      <c r="D434" s="23">
        <v>0</v>
      </c>
      <c r="E434" s="24">
        <f t="shared" si="87"/>
        <v>7.9465988556897649E-5</v>
      </c>
      <c r="F434" s="24" t="str">
        <f t="shared" si="88"/>
        <v/>
      </c>
      <c r="G434" s="24">
        <f t="shared" si="90"/>
        <v>-1</v>
      </c>
      <c r="H434" s="24">
        <f t="shared" si="89"/>
        <v>-7.9465988556897649E-5</v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42</v>
      </c>
      <c r="D436" s="23">
        <v>36</v>
      </c>
      <c r="E436" s="24">
        <f t="shared" si="87"/>
        <v>3.3375715193897011E-3</v>
      </c>
      <c r="F436" s="24">
        <f t="shared" si="88"/>
        <v>1.2905075996558647E-3</v>
      </c>
      <c r="G436" s="24">
        <f t="shared" si="90"/>
        <v>-0.14285714285714285</v>
      </c>
      <c r="H436" s="24">
        <f t="shared" si="89"/>
        <v>-4.7679593134138587E-4</v>
      </c>
    </row>
    <row r="437" spans="1:8" s="25" customFormat="1" x14ac:dyDescent="0.2">
      <c r="A437" s="21"/>
      <c r="B437" s="22" t="s">
        <v>392</v>
      </c>
      <c r="C437" s="23">
        <v>17</v>
      </c>
      <c r="D437" s="23">
        <v>24</v>
      </c>
      <c r="E437" s="24">
        <f t="shared" si="87"/>
        <v>1.3509218054672601E-3</v>
      </c>
      <c r="F437" s="24">
        <f t="shared" si="88"/>
        <v>8.6033839977057644E-4</v>
      </c>
      <c r="G437" s="24">
        <f t="shared" si="90"/>
        <v>0.41176470588235292</v>
      </c>
      <c r="H437" s="24">
        <f t="shared" si="89"/>
        <v>5.5626191989828358E-4</v>
      </c>
    </row>
    <row r="438" spans="1:8" s="25" customFormat="1" x14ac:dyDescent="0.2">
      <c r="A438" s="21"/>
      <c r="B438" s="22" t="s">
        <v>393</v>
      </c>
      <c r="C438" s="23">
        <v>4</v>
      </c>
      <c r="D438" s="23">
        <v>25</v>
      </c>
      <c r="E438" s="24">
        <f t="shared" si="87"/>
        <v>3.178639542275906E-4</v>
      </c>
      <c r="F438" s="24">
        <f t="shared" si="88"/>
        <v>8.9618583309435042E-4</v>
      </c>
      <c r="G438" s="24">
        <f t="shared" si="90"/>
        <v>5.25</v>
      </c>
      <c r="H438" s="24">
        <f t="shared" si="89"/>
        <v>1.6687857596948505E-3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8</v>
      </c>
      <c r="D441" s="23">
        <v>4</v>
      </c>
      <c r="E441" s="24">
        <f t="shared" si="87"/>
        <v>6.3572790845518119E-4</v>
      </c>
      <c r="F441" s="24">
        <f t="shared" si="88"/>
        <v>1.4338973329509606E-4</v>
      </c>
      <c r="G441" s="24">
        <f t="shared" si="90"/>
        <v>-0.5</v>
      </c>
      <c r="H441" s="24">
        <f t="shared" si="89"/>
        <v>-3.178639542275906E-4</v>
      </c>
    </row>
    <row r="442" spans="1:8" s="25" customFormat="1" ht="25.5" x14ac:dyDescent="0.2">
      <c r="A442" s="21"/>
      <c r="B442" s="22" t="s">
        <v>395</v>
      </c>
      <c r="C442" s="23">
        <v>73</v>
      </c>
      <c r="D442" s="23">
        <v>51</v>
      </c>
      <c r="E442" s="24">
        <f t="shared" si="87"/>
        <v>5.8010171646535281E-3</v>
      </c>
      <c r="F442" s="24">
        <f t="shared" si="88"/>
        <v>1.8282190995124749E-3</v>
      </c>
      <c r="G442" s="24">
        <f t="shared" si="90"/>
        <v>-0.30136986301369861</v>
      </c>
      <c r="H442" s="24">
        <f t="shared" si="89"/>
        <v>-1.748251748251748E-3</v>
      </c>
    </row>
    <row r="443" spans="1:8" s="25" customFormat="1" x14ac:dyDescent="0.2">
      <c r="A443" s="21"/>
      <c r="B443" s="22" t="s">
        <v>396</v>
      </c>
      <c r="C443" s="23">
        <v>14</v>
      </c>
      <c r="D443" s="23">
        <v>16</v>
      </c>
      <c r="E443" s="24">
        <f t="shared" si="87"/>
        <v>1.1125238397965672E-3</v>
      </c>
      <c r="F443" s="24">
        <f t="shared" si="88"/>
        <v>5.7355893318038426E-4</v>
      </c>
      <c r="G443" s="24">
        <f t="shared" si="90"/>
        <v>0.14285714285714285</v>
      </c>
      <c r="H443" s="24">
        <f t="shared" si="89"/>
        <v>1.589319771137953E-4</v>
      </c>
    </row>
    <row r="444" spans="1:8" s="25" customFormat="1" ht="25.5" x14ac:dyDescent="0.2">
      <c r="A444" s="21"/>
      <c r="B444" s="22" t="s">
        <v>397</v>
      </c>
      <c r="C444" s="23">
        <v>4</v>
      </c>
      <c r="D444" s="23">
        <v>2</v>
      </c>
      <c r="E444" s="24">
        <f t="shared" si="87"/>
        <v>3.178639542275906E-4</v>
      </c>
      <c r="F444" s="24">
        <f t="shared" si="88"/>
        <v>7.1694866647548032E-5</v>
      </c>
      <c r="G444" s="24">
        <f t="shared" si="90"/>
        <v>-0.5</v>
      </c>
      <c r="H444" s="24">
        <f t="shared" si="89"/>
        <v>-1.589319771137953E-4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1</v>
      </c>
      <c r="D446" s="23">
        <v>3</v>
      </c>
      <c r="E446" s="24">
        <f t="shared" si="87"/>
        <v>7.9465988556897649E-5</v>
      </c>
      <c r="F446" s="24">
        <f t="shared" si="88"/>
        <v>1.0754229997132205E-4</v>
      </c>
      <c r="G446" s="24">
        <f t="shared" si="90"/>
        <v>2</v>
      </c>
      <c r="H446" s="24">
        <f t="shared" si="89"/>
        <v>1.589319771137953E-4</v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2</v>
      </c>
      <c r="E447" s="24" t="str">
        <f t="shared" si="87"/>
        <v/>
      </c>
      <c r="F447" s="24">
        <f t="shared" si="88"/>
        <v>7.1694866647548032E-5</v>
      </c>
      <c r="G447" s="24">
        <f t="shared" si="90"/>
        <v>1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6</v>
      </c>
      <c r="D448" s="23">
        <v>1</v>
      </c>
      <c r="E448" s="24">
        <f t="shared" si="87"/>
        <v>4.7679593134138587E-4</v>
      </c>
      <c r="F448" s="24">
        <f t="shared" si="88"/>
        <v>3.5847433323774016E-5</v>
      </c>
      <c r="G448" s="24">
        <f t="shared" si="90"/>
        <v>-0.83333333333333337</v>
      </c>
      <c r="H448" s="24">
        <f t="shared" si="89"/>
        <v>-3.9732994278448826E-4</v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1</v>
      </c>
      <c r="E449" s="24" t="str">
        <f t="shared" si="87"/>
        <v/>
      </c>
      <c r="F449" s="24">
        <f t="shared" si="88"/>
        <v>3.5847433323774016E-5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1</v>
      </c>
      <c r="E450" s="24" t="str">
        <f t="shared" si="87"/>
        <v/>
      </c>
      <c r="F450" s="24">
        <f t="shared" si="88"/>
        <v>3.5847433323774016E-5</v>
      </c>
      <c r="G450" s="24">
        <f t="shared" si="90"/>
        <v>1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2</v>
      </c>
      <c r="D451" s="23">
        <v>15</v>
      </c>
      <c r="E451" s="24">
        <f t="shared" si="87"/>
        <v>1.589319771137953E-4</v>
      </c>
      <c r="F451" s="24">
        <f t="shared" si="88"/>
        <v>5.3771149985661027E-4</v>
      </c>
      <c r="G451" s="24">
        <f t="shared" si="90"/>
        <v>6.5</v>
      </c>
      <c r="H451" s="24">
        <f t="shared" si="89"/>
        <v>1.0330578512396695E-3</v>
      </c>
    </row>
    <row r="452" spans="1:9" s="25" customFormat="1" x14ac:dyDescent="0.2">
      <c r="A452" s="21"/>
      <c r="B452" s="22" t="s">
        <v>405</v>
      </c>
      <c r="C452" s="23">
        <v>222</v>
      </c>
      <c r="D452" s="23">
        <v>217</v>
      </c>
      <c r="E452" s="24">
        <f t="shared" si="87"/>
        <v>1.7641449459631278E-2</v>
      </c>
      <c r="F452" s="24">
        <f t="shared" si="88"/>
        <v>7.7788930312589618E-3</v>
      </c>
      <c r="G452" s="24">
        <f t="shared" si="90"/>
        <v>-2.2522522522522521E-2</v>
      </c>
      <c r="H452" s="24">
        <f t="shared" si="89"/>
        <v>-3.973299427844882E-4</v>
      </c>
    </row>
    <row r="453" spans="1:9" s="25" customFormat="1" x14ac:dyDescent="0.2">
      <c r="A453" s="21"/>
      <c r="B453" s="22" t="s">
        <v>406</v>
      </c>
      <c r="C453" s="23">
        <v>18</v>
      </c>
      <c r="D453" s="23">
        <v>84</v>
      </c>
      <c r="E453" s="24">
        <f t="shared" si="87"/>
        <v>1.4303877940241576E-3</v>
      </c>
      <c r="F453" s="24">
        <f t="shared" si="88"/>
        <v>3.0111843991970175E-3</v>
      </c>
      <c r="G453" s="24">
        <f t="shared" si="90"/>
        <v>3.6666666666666665</v>
      </c>
      <c r="H453" s="24">
        <f t="shared" si="89"/>
        <v>5.2447552447552441E-3</v>
      </c>
    </row>
    <row r="454" spans="1:9" s="25" customFormat="1" x14ac:dyDescent="0.2">
      <c r="A454" s="21"/>
      <c r="B454" s="22" t="s">
        <v>407</v>
      </c>
      <c r="C454" s="23">
        <v>1</v>
      </c>
      <c r="D454" s="23">
        <v>6</v>
      </c>
      <c r="E454" s="24">
        <f t="shared" si="87"/>
        <v>7.9465988556897649E-5</v>
      </c>
      <c r="F454" s="24">
        <f t="shared" si="88"/>
        <v>2.1508459994264411E-4</v>
      </c>
      <c r="G454" s="24">
        <f t="shared" si="90"/>
        <v>5</v>
      </c>
      <c r="H454" s="24">
        <f t="shared" si="89"/>
        <v>3.9732994278448826E-4</v>
      </c>
    </row>
    <row r="455" spans="1:9" s="25" customFormat="1" x14ac:dyDescent="0.2">
      <c r="A455" s="21"/>
      <c r="B455" s="22" t="s">
        <v>408</v>
      </c>
      <c r="C455" s="23">
        <v>92</v>
      </c>
      <c r="D455" s="23">
        <v>47</v>
      </c>
      <c r="E455" s="24">
        <f t="shared" si="87"/>
        <v>7.3108709472345839E-3</v>
      </c>
      <c r="F455" s="24">
        <f t="shared" si="88"/>
        <v>1.6848293662173788E-3</v>
      </c>
      <c r="G455" s="24">
        <f t="shared" si="90"/>
        <v>-0.4891304347826087</v>
      </c>
      <c r="H455" s="24">
        <f t="shared" si="89"/>
        <v>-3.5759694850603942E-3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1</v>
      </c>
      <c r="E456" s="24" t="str">
        <f t="shared" si="87"/>
        <v/>
      </c>
      <c r="F456" s="24">
        <f t="shared" si="88"/>
        <v>3.5847433323774016E-5</v>
      </c>
      <c r="G456" s="24">
        <f t="shared" si="90"/>
        <v>1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20</v>
      </c>
      <c r="E457" s="24" t="str">
        <f t="shared" si="87"/>
        <v/>
      </c>
      <c r="F457" s="24">
        <f t="shared" si="88"/>
        <v>7.169486664754804E-4</v>
      </c>
      <c r="G457" s="24">
        <f t="shared" si="90"/>
        <v>1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3</v>
      </c>
      <c r="E458" s="24" t="str">
        <f t="shared" si="87"/>
        <v/>
      </c>
      <c r="F458" s="24">
        <f t="shared" si="88"/>
        <v>1.0754229997132205E-4</v>
      </c>
      <c r="G458" s="24">
        <f t="shared" si="90"/>
        <v>1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1</v>
      </c>
      <c r="D459" s="23">
        <v>0</v>
      </c>
      <c r="E459" s="24">
        <f t="shared" si="87"/>
        <v>7.9465988556897649E-5</v>
      </c>
      <c r="F459" s="24" t="str">
        <f t="shared" si="88"/>
        <v/>
      </c>
      <c r="G459" s="24">
        <f t="shared" si="90"/>
        <v>-1</v>
      </c>
      <c r="H459" s="24">
        <f t="shared" si="89"/>
        <v>-7.9465988556897649E-5</v>
      </c>
    </row>
    <row r="460" spans="1:9" s="25" customFormat="1" x14ac:dyDescent="0.2">
      <c r="A460" s="21"/>
      <c r="B460" s="22" t="s">
        <v>413</v>
      </c>
      <c r="C460" s="23">
        <v>49</v>
      </c>
      <c r="D460" s="23">
        <v>58</v>
      </c>
      <c r="E460" s="24">
        <f t="shared" si="87"/>
        <v>3.8938334392879847E-3</v>
      </c>
      <c r="F460" s="24">
        <f t="shared" si="88"/>
        <v>2.0791511327788929E-3</v>
      </c>
      <c r="G460" s="24">
        <f t="shared" si="90"/>
        <v>0.18367346938775511</v>
      </c>
      <c r="H460" s="24">
        <f t="shared" si="89"/>
        <v>7.151938970120788E-4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1</v>
      </c>
      <c r="E461" s="24" t="str">
        <f t="shared" si="87"/>
        <v/>
      </c>
      <c r="F461" s="24">
        <f t="shared" si="88"/>
        <v>3.5847433323774016E-5</v>
      </c>
      <c r="G461" s="24">
        <f t="shared" si="90"/>
        <v>1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7</v>
      </c>
      <c r="D463" s="23">
        <v>9</v>
      </c>
      <c r="E463" s="24">
        <f t="shared" si="87"/>
        <v>5.5626191989828358E-4</v>
      </c>
      <c r="F463" s="24">
        <f t="shared" si="88"/>
        <v>3.2262689991396616E-4</v>
      </c>
      <c r="G463" s="24">
        <f t="shared" si="90"/>
        <v>0.2857142857142857</v>
      </c>
      <c r="H463" s="24">
        <f t="shared" si="89"/>
        <v>1.589319771137953E-4</v>
      </c>
      <c r="I463" s="26"/>
    </row>
    <row r="464" spans="1:9" s="25" customFormat="1" x14ac:dyDescent="0.2">
      <c r="A464" s="21"/>
      <c r="B464" s="22" t="s">
        <v>416</v>
      </c>
      <c r="C464" s="23">
        <v>1</v>
      </c>
      <c r="D464" s="23">
        <v>1</v>
      </c>
      <c r="E464" s="24">
        <f t="shared" si="87"/>
        <v>7.9465988556897649E-5</v>
      </c>
      <c r="F464" s="24">
        <f t="shared" si="88"/>
        <v>3.5847433323774016E-5</v>
      </c>
      <c r="G464" s="24">
        <f t="shared" si="90"/>
        <v>0</v>
      </c>
      <c r="H464" s="24">
        <f t="shared" si="89"/>
        <v>0</v>
      </c>
    </row>
    <row r="465" spans="1:8" s="25" customFormat="1" x14ac:dyDescent="0.2">
      <c r="A465" s="21"/>
      <c r="B465" s="22" t="s">
        <v>417</v>
      </c>
      <c r="C465" s="23">
        <v>100</v>
      </c>
      <c r="D465" s="23">
        <v>26</v>
      </c>
      <c r="E465" s="24">
        <f t="shared" si="87"/>
        <v>7.9465988556897647E-3</v>
      </c>
      <c r="F465" s="24">
        <f t="shared" si="88"/>
        <v>9.3203326641812451E-4</v>
      </c>
      <c r="G465" s="24">
        <f t="shared" si="90"/>
        <v>-0.74</v>
      </c>
      <c r="H465" s="24">
        <f t="shared" si="89"/>
        <v>-5.8804831532104258E-3</v>
      </c>
    </row>
    <row r="466" spans="1:8" s="25" customFormat="1" x14ac:dyDescent="0.2">
      <c r="A466" s="21"/>
      <c r="B466" s="22" t="s">
        <v>418</v>
      </c>
      <c r="C466" s="23">
        <v>91</v>
      </c>
      <c r="D466" s="23">
        <v>18</v>
      </c>
      <c r="E466" s="24">
        <f t="shared" si="87"/>
        <v>7.2314049586776862E-3</v>
      </c>
      <c r="F466" s="24">
        <f t="shared" si="88"/>
        <v>6.4525379982793233E-4</v>
      </c>
      <c r="G466" s="24">
        <f t="shared" si="90"/>
        <v>-0.80219780219780223</v>
      </c>
      <c r="H466" s="24">
        <f t="shared" si="89"/>
        <v>-5.801017164653529E-3</v>
      </c>
    </row>
    <row r="467" spans="1:8" s="25" customFormat="1" x14ac:dyDescent="0.2">
      <c r="A467" s="21"/>
      <c r="B467" s="22" t="s">
        <v>419</v>
      </c>
      <c r="C467" s="23">
        <v>12</v>
      </c>
      <c r="D467" s="23">
        <v>15</v>
      </c>
      <c r="E467" s="24">
        <f t="shared" si="87"/>
        <v>9.5359186268277173E-4</v>
      </c>
      <c r="F467" s="24">
        <f t="shared" si="88"/>
        <v>5.3771149985661027E-4</v>
      </c>
      <c r="G467" s="24">
        <f t="shared" si="90"/>
        <v>0.25</v>
      </c>
      <c r="H467" s="24">
        <f t="shared" si="89"/>
        <v>2.3839796567069293E-4</v>
      </c>
    </row>
    <row r="468" spans="1:8" s="25" customFormat="1" ht="25.5" x14ac:dyDescent="0.2">
      <c r="A468" s="21"/>
      <c r="B468" s="22" t="s">
        <v>420</v>
      </c>
      <c r="C468" s="23">
        <v>48</v>
      </c>
      <c r="D468" s="23">
        <v>1</v>
      </c>
      <c r="E468" s="24">
        <f t="shared" si="87"/>
        <v>3.8143674507310869E-3</v>
      </c>
      <c r="F468" s="24">
        <f t="shared" si="88"/>
        <v>3.5847433323774016E-5</v>
      </c>
      <c r="G468" s="24">
        <f t="shared" si="90"/>
        <v>-0.97916666666666663</v>
      </c>
      <c r="H468" s="24">
        <f t="shared" si="89"/>
        <v>-3.7349014621741892E-3</v>
      </c>
    </row>
    <row r="469" spans="1:8" s="25" customFormat="1" ht="25.5" x14ac:dyDescent="0.2">
      <c r="A469" s="21"/>
      <c r="B469" s="22" t="s">
        <v>421</v>
      </c>
      <c r="C469" s="23">
        <v>27</v>
      </c>
      <c r="D469" s="23">
        <v>6</v>
      </c>
      <c r="E469" s="24">
        <f t="shared" si="87"/>
        <v>2.1455816910362366E-3</v>
      </c>
      <c r="F469" s="24">
        <f t="shared" si="88"/>
        <v>2.1508459994264411E-4</v>
      </c>
      <c r="G469" s="24">
        <f t="shared" si="90"/>
        <v>-0.77777777777777779</v>
      </c>
      <c r="H469" s="24">
        <f t="shared" si="89"/>
        <v>-1.6687857596948508E-3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8</v>
      </c>
      <c r="D471" s="23">
        <v>6</v>
      </c>
      <c r="E471" s="24">
        <f t="shared" si="87"/>
        <v>6.3572790845518119E-4</v>
      </c>
      <c r="F471" s="24">
        <f t="shared" si="88"/>
        <v>2.1508459994264411E-4</v>
      </c>
      <c r="G471" s="24">
        <f t="shared" si="90"/>
        <v>-0.25</v>
      </c>
      <c r="H471" s="24">
        <f t="shared" si="89"/>
        <v>-1.589319771137953E-4</v>
      </c>
    </row>
    <row r="472" spans="1:8" s="25" customFormat="1" ht="25.5" x14ac:dyDescent="0.2">
      <c r="A472" s="21"/>
      <c r="B472" s="22" t="s">
        <v>424</v>
      </c>
      <c r="C472" s="23">
        <v>1</v>
      </c>
      <c r="D472" s="23">
        <v>2</v>
      </c>
      <c r="E472" s="24">
        <f t="shared" si="87"/>
        <v>7.9465988556897649E-5</v>
      </c>
      <c r="F472" s="24">
        <f t="shared" si="88"/>
        <v>7.1694866647548032E-5</v>
      </c>
      <c r="G472" s="24">
        <f t="shared" si="90"/>
        <v>1</v>
      </c>
      <c r="H472" s="24">
        <f t="shared" si="89"/>
        <v>7.9465988556897649E-5</v>
      </c>
    </row>
    <row r="473" spans="1:8" s="25" customFormat="1" x14ac:dyDescent="0.2">
      <c r="A473" s="21"/>
      <c r="B473" s="22" t="s">
        <v>425</v>
      </c>
      <c r="C473" s="23">
        <v>2</v>
      </c>
      <c r="D473" s="23">
        <v>1</v>
      </c>
      <c r="E473" s="24">
        <f t="shared" si="87"/>
        <v>1.589319771137953E-4</v>
      </c>
      <c r="F473" s="24">
        <f t="shared" si="88"/>
        <v>3.5847433323774016E-5</v>
      </c>
      <c r="G473" s="24">
        <f t="shared" si="90"/>
        <v>-0.5</v>
      </c>
      <c r="H473" s="24">
        <f t="shared" si="89"/>
        <v>-7.9465988556897649E-5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1</v>
      </c>
      <c r="E474" s="24" t="str">
        <f t="shared" si="87"/>
        <v/>
      </c>
      <c r="F474" s="24">
        <f t="shared" si="88"/>
        <v>3.5847433323774016E-5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31</v>
      </c>
      <c r="D475" s="23">
        <v>42</v>
      </c>
      <c r="E475" s="24">
        <f t="shared" si="87"/>
        <v>2.4634456452638271E-3</v>
      </c>
      <c r="F475" s="24">
        <f t="shared" si="88"/>
        <v>1.5055921995985088E-3</v>
      </c>
      <c r="G475" s="24">
        <f t="shared" si="90"/>
        <v>0.35483870967741937</v>
      </c>
      <c r="H475" s="24">
        <f t="shared" si="89"/>
        <v>8.7412587412587413E-4</v>
      </c>
    </row>
    <row r="476" spans="1:8" s="25" customFormat="1" x14ac:dyDescent="0.2">
      <c r="A476" s="21"/>
      <c r="B476" s="22" t="s">
        <v>428</v>
      </c>
      <c r="C476" s="23">
        <v>5</v>
      </c>
      <c r="D476" s="23">
        <v>34</v>
      </c>
      <c r="E476" s="24">
        <f t="shared" si="87"/>
        <v>3.9732994278448826E-4</v>
      </c>
      <c r="F476" s="24">
        <f t="shared" si="88"/>
        <v>1.2188127330083167E-3</v>
      </c>
      <c r="G476" s="24">
        <f t="shared" si="90"/>
        <v>5.8</v>
      </c>
      <c r="H476" s="24">
        <f t="shared" si="89"/>
        <v>2.3045136681500316E-3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6</v>
      </c>
      <c r="E477" s="24" t="str">
        <f t="shared" si="87"/>
        <v/>
      </c>
      <c r="F477" s="24">
        <f t="shared" si="88"/>
        <v>2.1508459994264411E-4</v>
      </c>
      <c r="G477" s="24">
        <f t="shared" si="90"/>
        <v>1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4</v>
      </c>
      <c r="D479" s="23">
        <v>109</v>
      </c>
      <c r="E479" s="24">
        <f t="shared" si="87"/>
        <v>3.178639542275906E-4</v>
      </c>
      <c r="F479" s="24">
        <f t="shared" si="88"/>
        <v>3.9073702322913679E-3</v>
      </c>
      <c r="G479" s="24">
        <f t="shared" si="90"/>
        <v>26.25</v>
      </c>
      <c r="H479" s="24">
        <f t="shared" si="89"/>
        <v>8.3439287984742525E-3</v>
      </c>
    </row>
    <row r="480" spans="1:8" s="25" customFormat="1" x14ac:dyDescent="0.2">
      <c r="A480" s="21"/>
      <c r="B480" s="22" t="s">
        <v>431</v>
      </c>
      <c r="C480" s="23">
        <v>3</v>
      </c>
      <c r="D480" s="23">
        <v>52</v>
      </c>
      <c r="E480" s="24">
        <f t="shared" si="87"/>
        <v>2.3839796567069293E-4</v>
      </c>
      <c r="F480" s="24">
        <f t="shared" si="88"/>
        <v>1.864066532836249E-3</v>
      </c>
      <c r="G480" s="24">
        <f t="shared" si="90"/>
        <v>16.333333333333332</v>
      </c>
      <c r="H480" s="24">
        <f t="shared" si="89"/>
        <v>3.8938334392879842E-3</v>
      </c>
    </row>
    <row r="481" spans="1:8" s="25" customFormat="1" x14ac:dyDescent="0.2">
      <c r="A481" s="21"/>
      <c r="B481" s="22" t="s">
        <v>432</v>
      </c>
      <c r="C481" s="23">
        <v>47</v>
      </c>
      <c r="D481" s="23">
        <v>182</v>
      </c>
      <c r="E481" s="24">
        <f t="shared" si="87"/>
        <v>3.7349014621741897E-3</v>
      </c>
      <c r="F481" s="24">
        <f t="shared" si="88"/>
        <v>6.524232864926871E-3</v>
      </c>
      <c r="G481" s="24">
        <f t="shared" si="90"/>
        <v>2.8723404255319149</v>
      </c>
      <c r="H481" s="24">
        <f t="shared" si="89"/>
        <v>1.0727908455181184E-2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4</v>
      </c>
      <c r="E483" s="24" t="str">
        <f t="shared" si="87"/>
        <v/>
      </c>
      <c r="F483" s="24">
        <f t="shared" si="88"/>
        <v>1.4338973329509606E-4</v>
      </c>
      <c r="G483" s="24">
        <f t="shared" si="90"/>
        <v>1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1</v>
      </c>
      <c r="D485" s="23">
        <v>1</v>
      </c>
      <c r="E485" s="24">
        <f t="shared" si="87"/>
        <v>7.9465988556897649E-5</v>
      </c>
      <c r="F485" s="24">
        <f t="shared" si="88"/>
        <v>3.5847433323774016E-5</v>
      </c>
      <c r="G485" s="24">
        <f t="shared" si="90"/>
        <v>0</v>
      </c>
      <c r="H485" s="24">
        <f t="shared" si="89"/>
        <v>0</v>
      </c>
    </row>
    <row r="486" spans="1:8" s="25" customFormat="1" x14ac:dyDescent="0.2">
      <c r="A486" s="21"/>
      <c r="B486" s="22" t="s">
        <v>437</v>
      </c>
      <c r="C486" s="23">
        <v>6</v>
      </c>
      <c r="D486" s="23">
        <v>9</v>
      </c>
      <c r="E486" s="24">
        <f t="shared" si="87"/>
        <v>4.7679593134138587E-4</v>
      </c>
      <c r="F486" s="24">
        <f t="shared" si="88"/>
        <v>3.2262689991396616E-4</v>
      </c>
      <c r="G486" s="24">
        <f t="shared" si="90"/>
        <v>0.5</v>
      </c>
      <c r="H486" s="24">
        <f t="shared" si="89"/>
        <v>2.3839796567069293E-4</v>
      </c>
    </row>
    <row r="487" spans="1:8" s="25" customFormat="1" x14ac:dyDescent="0.2">
      <c r="A487" s="21"/>
      <c r="B487" s="22" t="s">
        <v>438</v>
      </c>
      <c r="C487" s="23">
        <v>2</v>
      </c>
      <c r="D487" s="23">
        <v>0</v>
      </c>
      <c r="E487" s="24">
        <f t="shared" ref="E487:E550" si="95">+IF(C487=0,"",C487/C$356)</f>
        <v>1.589319771137953E-4</v>
      </c>
      <c r="F487" s="24" t="str">
        <f t="shared" ref="F487:F550" si="96">+IF(D487=0,"",D487/D$356)</f>
        <v/>
      </c>
      <c r="G487" s="24">
        <f t="shared" si="90"/>
        <v>-1</v>
      </c>
      <c r="H487" s="24">
        <f t="shared" ref="H487:H550" si="97">+IF(OR(AND(E487=""),(G487="")),"",E487*G487)</f>
        <v>-1.589319771137953E-4</v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25</v>
      </c>
      <c r="E488" s="24" t="str">
        <f t="shared" si="95"/>
        <v/>
      </c>
      <c r="F488" s="24">
        <f t="shared" si="96"/>
        <v>8.9618583309435042E-4</v>
      </c>
      <c r="G488" s="24">
        <f t="shared" ref="G488:G551" si="98">+IF(AND(C488=0,D488=0)," ",IF(C488=0,1,IF(D488=0,-1,(D488-C488)/C488)))</f>
        <v>1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79</v>
      </c>
      <c r="D489" s="23">
        <v>146</v>
      </c>
      <c r="E489" s="24">
        <f t="shared" si="95"/>
        <v>6.2778130959949144E-3</v>
      </c>
      <c r="F489" s="24">
        <f t="shared" si="96"/>
        <v>5.2337252652710064E-3</v>
      </c>
      <c r="G489" s="24">
        <f t="shared" si="98"/>
        <v>0.84810126582278478</v>
      </c>
      <c r="H489" s="24">
        <f t="shared" si="97"/>
        <v>5.3242212333121427E-3</v>
      </c>
    </row>
    <row r="490" spans="1:8" s="25" customFormat="1" ht="25.5" x14ac:dyDescent="0.2">
      <c r="A490" s="21"/>
      <c r="B490" s="22" t="s">
        <v>441</v>
      </c>
      <c r="C490" s="23">
        <v>2</v>
      </c>
      <c r="D490" s="23">
        <v>26</v>
      </c>
      <c r="E490" s="24">
        <f t="shared" si="95"/>
        <v>1.589319771137953E-4</v>
      </c>
      <c r="F490" s="24">
        <f t="shared" si="96"/>
        <v>9.3203326641812451E-4</v>
      </c>
      <c r="G490" s="24">
        <f t="shared" si="98"/>
        <v>12</v>
      </c>
      <c r="H490" s="24">
        <f t="shared" si="97"/>
        <v>1.9071837253655435E-3</v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6</v>
      </c>
      <c r="E491" s="24" t="str">
        <f t="shared" si="95"/>
        <v/>
      </c>
      <c r="F491" s="24">
        <f t="shared" si="96"/>
        <v>2.1508459994264411E-4</v>
      </c>
      <c r="G491" s="24">
        <f t="shared" si="98"/>
        <v>1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21</v>
      </c>
      <c r="D492" s="23">
        <v>7</v>
      </c>
      <c r="E492" s="24">
        <f t="shared" si="95"/>
        <v>1.6687857596948505E-3</v>
      </c>
      <c r="F492" s="24">
        <f t="shared" si="96"/>
        <v>2.5093203326641815E-4</v>
      </c>
      <c r="G492" s="24">
        <f t="shared" si="98"/>
        <v>-0.66666666666666663</v>
      </c>
      <c r="H492" s="24">
        <f t="shared" si="97"/>
        <v>-1.112523839796567E-3</v>
      </c>
    </row>
    <row r="493" spans="1:8" s="25" customFormat="1" x14ac:dyDescent="0.2">
      <c r="A493" s="21"/>
      <c r="B493" s="22" t="s">
        <v>444</v>
      </c>
      <c r="C493" s="23">
        <v>24</v>
      </c>
      <c r="D493" s="23">
        <v>2</v>
      </c>
      <c r="E493" s="24">
        <f t="shared" si="95"/>
        <v>1.9071837253655435E-3</v>
      </c>
      <c r="F493" s="24">
        <f t="shared" si="96"/>
        <v>7.1694866647548032E-5</v>
      </c>
      <c r="G493" s="24">
        <f t="shared" si="98"/>
        <v>-0.91666666666666663</v>
      </c>
      <c r="H493" s="24">
        <f t="shared" si="97"/>
        <v>-1.748251748251748E-3</v>
      </c>
    </row>
    <row r="494" spans="1:8" s="25" customFormat="1" x14ac:dyDescent="0.2">
      <c r="A494" s="21"/>
      <c r="B494" s="22" t="s">
        <v>445</v>
      </c>
      <c r="C494" s="23">
        <v>175</v>
      </c>
      <c r="D494" s="23">
        <v>45</v>
      </c>
      <c r="E494" s="24">
        <f t="shared" si="95"/>
        <v>1.3906547997457089E-2</v>
      </c>
      <c r="F494" s="24">
        <f t="shared" si="96"/>
        <v>1.6131344995698308E-3</v>
      </c>
      <c r="G494" s="24">
        <f t="shared" si="98"/>
        <v>-0.74285714285714288</v>
      </c>
      <c r="H494" s="24">
        <f t="shared" si="97"/>
        <v>-1.0330578512396695E-2</v>
      </c>
    </row>
    <row r="495" spans="1:8" s="25" customFormat="1" x14ac:dyDescent="0.2">
      <c r="A495" s="21"/>
      <c r="B495" s="22" t="s">
        <v>446</v>
      </c>
      <c r="C495" s="23">
        <v>2</v>
      </c>
      <c r="D495" s="23">
        <v>1</v>
      </c>
      <c r="E495" s="24">
        <f t="shared" si="95"/>
        <v>1.589319771137953E-4</v>
      </c>
      <c r="F495" s="24">
        <f t="shared" si="96"/>
        <v>3.5847433323774016E-5</v>
      </c>
      <c r="G495" s="24">
        <f t="shared" si="98"/>
        <v>-0.5</v>
      </c>
      <c r="H495" s="24">
        <f t="shared" si="97"/>
        <v>-7.9465988556897649E-5</v>
      </c>
    </row>
    <row r="496" spans="1:8" s="25" customFormat="1" x14ac:dyDescent="0.2">
      <c r="A496" s="21"/>
      <c r="B496" s="22" t="s">
        <v>447</v>
      </c>
      <c r="C496" s="23">
        <v>91</v>
      </c>
      <c r="D496" s="23">
        <v>41</v>
      </c>
      <c r="E496" s="24">
        <f t="shared" si="95"/>
        <v>7.2314049586776862E-3</v>
      </c>
      <c r="F496" s="24">
        <f t="shared" si="96"/>
        <v>1.4697447662747347E-3</v>
      </c>
      <c r="G496" s="24">
        <f t="shared" si="98"/>
        <v>-0.5494505494505495</v>
      </c>
      <c r="H496" s="24">
        <f t="shared" si="97"/>
        <v>-3.9732994278448832E-3</v>
      </c>
    </row>
    <row r="497" spans="1:8" s="25" customFormat="1" x14ac:dyDescent="0.2">
      <c r="A497" s="21"/>
      <c r="B497" s="22" t="s">
        <v>448</v>
      </c>
      <c r="C497" s="23">
        <v>1</v>
      </c>
      <c r="D497" s="23">
        <v>2</v>
      </c>
      <c r="E497" s="24">
        <f t="shared" si="95"/>
        <v>7.9465988556897649E-5</v>
      </c>
      <c r="F497" s="24">
        <f t="shared" si="96"/>
        <v>7.1694866647548032E-5</v>
      </c>
      <c r="G497" s="24">
        <f t="shared" si="98"/>
        <v>1</v>
      </c>
      <c r="H497" s="24">
        <f t="shared" si="97"/>
        <v>7.9465988556897649E-5</v>
      </c>
    </row>
    <row r="498" spans="1:8" s="25" customFormat="1" x14ac:dyDescent="0.2">
      <c r="A498" s="21"/>
      <c r="B498" s="22" t="s">
        <v>449</v>
      </c>
      <c r="C498" s="23">
        <v>2</v>
      </c>
      <c r="D498" s="23">
        <v>4</v>
      </c>
      <c r="E498" s="24">
        <f t="shared" si="95"/>
        <v>1.589319771137953E-4</v>
      </c>
      <c r="F498" s="24">
        <f t="shared" si="96"/>
        <v>1.4338973329509606E-4</v>
      </c>
      <c r="G498" s="24">
        <f t="shared" si="98"/>
        <v>1</v>
      </c>
      <c r="H498" s="24">
        <f t="shared" si="97"/>
        <v>1.589319771137953E-4</v>
      </c>
    </row>
    <row r="499" spans="1:8" s="25" customFormat="1" x14ac:dyDescent="0.2">
      <c r="A499" s="21"/>
      <c r="B499" s="22" t="s">
        <v>450</v>
      </c>
      <c r="C499" s="23">
        <v>34</v>
      </c>
      <c r="D499" s="23">
        <v>44</v>
      </c>
      <c r="E499" s="24">
        <f t="shared" si="95"/>
        <v>2.7018436109345202E-3</v>
      </c>
      <c r="F499" s="24">
        <f t="shared" si="96"/>
        <v>1.5772870662460567E-3</v>
      </c>
      <c r="G499" s="24">
        <f t="shared" si="98"/>
        <v>0.29411764705882354</v>
      </c>
      <c r="H499" s="24">
        <f t="shared" si="97"/>
        <v>7.9465988556897652E-4</v>
      </c>
    </row>
    <row r="500" spans="1:8" s="25" customFormat="1" x14ac:dyDescent="0.2">
      <c r="A500" s="21"/>
      <c r="B500" s="22" t="s">
        <v>451</v>
      </c>
      <c r="C500" s="23">
        <v>171</v>
      </c>
      <c r="D500" s="23">
        <v>59</v>
      </c>
      <c r="E500" s="24">
        <f t="shared" si="95"/>
        <v>1.3588684043229498E-2</v>
      </c>
      <c r="F500" s="24">
        <f t="shared" si="96"/>
        <v>2.1149985661026672E-3</v>
      </c>
      <c r="G500" s="24">
        <f t="shared" si="98"/>
        <v>-0.65497076023391809</v>
      </c>
      <c r="H500" s="24">
        <f t="shared" si="97"/>
        <v>-8.9001907183725356E-3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1</v>
      </c>
      <c r="E501" s="24" t="str">
        <f t="shared" si="95"/>
        <v/>
      </c>
      <c r="F501" s="24">
        <f t="shared" si="96"/>
        <v>3.5847433323774016E-5</v>
      </c>
      <c r="G501" s="24">
        <f t="shared" si="98"/>
        <v>1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2</v>
      </c>
      <c r="D502" s="23">
        <v>4</v>
      </c>
      <c r="E502" s="24">
        <f t="shared" si="95"/>
        <v>1.589319771137953E-4</v>
      </c>
      <c r="F502" s="24">
        <f t="shared" si="96"/>
        <v>1.4338973329509606E-4</v>
      </c>
      <c r="G502" s="24">
        <f t="shared" si="98"/>
        <v>1</v>
      </c>
      <c r="H502" s="24">
        <f t="shared" si="97"/>
        <v>1.589319771137953E-4</v>
      </c>
    </row>
    <row r="503" spans="1:8" s="25" customFormat="1" x14ac:dyDescent="0.2">
      <c r="A503" s="21"/>
      <c r="B503" s="22" t="s">
        <v>636</v>
      </c>
      <c r="C503" s="23">
        <v>1</v>
      </c>
      <c r="D503" s="23">
        <v>19</v>
      </c>
      <c r="E503" s="24">
        <f t="shared" si="95"/>
        <v>7.9465988556897649E-5</v>
      </c>
      <c r="F503" s="24">
        <f t="shared" si="96"/>
        <v>6.8110123315170631E-4</v>
      </c>
      <c r="G503" s="24">
        <f t="shared" si="98"/>
        <v>18</v>
      </c>
      <c r="H503" s="24">
        <f t="shared" si="97"/>
        <v>1.4303877940241576E-3</v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5</v>
      </c>
      <c r="E504" s="24" t="str">
        <f t="shared" si="95"/>
        <v/>
      </c>
      <c r="F504" s="24">
        <f t="shared" si="96"/>
        <v>1.792371666188701E-4</v>
      </c>
      <c r="G504" s="24">
        <f t="shared" si="98"/>
        <v>1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6</v>
      </c>
      <c r="D505" s="23">
        <v>15</v>
      </c>
      <c r="E505" s="24">
        <f t="shared" si="95"/>
        <v>4.7679593134138587E-4</v>
      </c>
      <c r="F505" s="24">
        <f t="shared" si="96"/>
        <v>5.3771149985661027E-4</v>
      </c>
      <c r="G505" s="24">
        <f t="shared" si="98"/>
        <v>1.5</v>
      </c>
      <c r="H505" s="24">
        <f t="shared" si="97"/>
        <v>7.151938970120788E-4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1</v>
      </c>
      <c r="E506" s="24" t="str">
        <f t="shared" si="95"/>
        <v/>
      </c>
      <c r="F506" s="24">
        <f t="shared" si="96"/>
        <v>3.5847433323774016E-5</v>
      </c>
      <c r="G506" s="24">
        <f t="shared" si="98"/>
        <v>1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131</v>
      </c>
      <c r="E507" s="24" t="str">
        <f t="shared" si="95"/>
        <v/>
      </c>
      <c r="F507" s="24">
        <f t="shared" si="96"/>
        <v>4.6960137654143965E-3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7</v>
      </c>
      <c r="D508" s="23">
        <v>11</v>
      </c>
      <c r="E508" s="24">
        <f t="shared" si="95"/>
        <v>5.5626191989828358E-4</v>
      </c>
      <c r="F508" s="24">
        <f t="shared" si="96"/>
        <v>3.9432176656151418E-4</v>
      </c>
      <c r="G508" s="24">
        <f t="shared" si="98"/>
        <v>0.5714285714285714</v>
      </c>
      <c r="H508" s="24">
        <f t="shared" si="97"/>
        <v>3.178639542275906E-4</v>
      </c>
    </row>
    <row r="509" spans="1:8" s="25" customFormat="1" ht="25.5" x14ac:dyDescent="0.2">
      <c r="A509" s="21"/>
      <c r="B509" s="22" t="s">
        <v>459</v>
      </c>
      <c r="C509" s="23">
        <v>2</v>
      </c>
      <c r="D509" s="23">
        <v>2</v>
      </c>
      <c r="E509" s="24">
        <f t="shared" si="95"/>
        <v>1.589319771137953E-4</v>
      </c>
      <c r="F509" s="24">
        <f t="shared" si="96"/>
        <v>7.1694866647548032E-5</v>
      </c>
      <c r="G509" s="24">
        <f t="shared" si="98"/>
        <v>0</v>
      </c>
      <c r="H509" s="24">
        <f t="shared" si="97"/>
        <v>0</v>
      </c>
    </row>
    <row r="510" spans="1:8" s="25" customFormat="1" ht="25.5" x14ac:dyDescent="0.2">
      <c r="A510" s="21"/>
      <c r="B510" s="22" t="s">
        <v>460</v>
      </c>
      <c r="C510" s="23">
        <v>15</v>
      </c>
      <c r="D510" s="23">
        <v>27</v>
      </c>
      <c r="E510" s="24">
        <f t="shared" si="95"/>
        <v>1.1919898283534647E-3</v>
      </c>
      <c r="F510" s="24">
        <f t="shared" si="96"/>
        <v>9.6788069974189849E-4</v>
      </c>
      <c r="G510" s="24">
        <f t="shared" si="98"/>
        <v>0.8</v>
      </c>
      <c r="H510" s="24">
        <f t="shared" si="97"/>
        <v>9.5359186268277173E-4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10</v>
      </c>
      <c r="E511" s="24" t="str">
        <f t="shared" si="95"/>
        <v/>
      </c>
      <c r="F511" s="24">
        <f t="shared" si="96"/>
        <v>3.584743332377402E-4</v>
      </c>
      <c r="G511" s="24">
        <f t="shared" si="98"/>
        <v>1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1</v>
      </c>
      <c r="E512" s="24" t="str">
        <f t="shared" si="95"/>
        <v/>
      </c>
      <c r="F512" s="24">
        <f t="shared" si="96"/>
        <v>3.5847433323774016E-5</v>
      </c>
      <c r="G512" s="24">
        <f t="shared" si="98"/>
        <v>1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1</v>
      </c>
      <c r="E513" s="24" t="str">
        <f t="shared" si="95"/>
        <v/>
      </c>
      <c r="F513" s="24">
        <f t="shared" si="96"/>
        <v>3.5847433323774016E-5</v>
      </c>
      <c r="G513" s="24">
        <f t="shared" si="98"/>
        <v>1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1</v>
      </c>
      <c r="D514" s="23">
        <v>1</v>
      </c>
      <c r="E514" s="24">
        <f t="shared" si="95"/>
        <v>7.9465988556897649E-5</v>
      </c>
      <c r="F514" s="24">
        <f t="shared" si="96"/>
        <v>3.5847433323774016E-5</v>
      </c>
      <c r="G514" s="24">
        <f t="shared" si="98"/>
        <v>0</v>
      </c>
      <c r="H514" s="24">
        <f t="shared" si="97"/>
        <v>0</v>
      </c>
    </row>
    <row r="515" spans="1:8" s="25" customFormat="1" ht="25.5" x14ac:dyDescent="0.2">
      <c r="A515" s="21"/>
      <c r="B515" s="22" t="s">
        <v>465</v>
      </c>
      <c r="C515" s="23">
        <v>1</v>
      </c>
      <c r="D515" s="23">
        <v>5</v>
      </c>
      <c r="E515" s="24">
        <f t="shared" si="95"/>
        <v>7.9465988556897649E-5</v>
      </c>
      <c r="F515" s="24">
        <f t="shared" si="96"/>
        <v>1.792371666188701E-4</v>
      </c>
      <c r="G515" s="24">
        <f t="shared" si="98"/>
        <v>4</v>
      </c>
      <c r="H515" s="24">
        <f t="shared" si="97"/>
        <v>3.178639542275906E-4</v>
      </c>
    </row>
    <row r="516" spans="1:8" s="25" customFormat="1" ht="25.5" x14ac:dyDescent="0.2">
      <c r="A516" s="21"/>
      <c r="B516" s="22" t="s">
        <v>466</v>
      </c>
      <c r="C516" s="23">
        <v>7</v>
      </c>
      <c r="D516" s="23">
        <v>36</v>
      </c>
      <c r="E516" s="24">
        <f t="shared" si="95"/>
        <v>5.5626191989828358E-4</v>
      </c>
      <c r="F516" s="24">
        <f t="shared" si="96"/>
        <v>1.2905075996558647E-3</v>
      </c>
      <c r="G516" s="24">
        <f t="shared" si="98"/>
        <v>4.1428571428571432</v>
      </c>
      <c r="H516" s="24">
        <f t="shared" si="97"/>
        <v>2.3045136681500321E-3</v>
      </c>
    </row>
    <row r="517" spans="1:8" s="25" customFormat="1" x14ac:dyDescent="0.2">
      <c r="A517" s="21"/>
      <c r="B517" s="22" t="s">
        <v>467</v>
      </c>
      <c r="C517" s="23">
        <v>6</v>
      </c>
      <c r="D517" s="23">
        <v>10</v>
      </c>
      <c r="E517" s="24">
        <f t="shared" si="95"/>
        <v>4.7679593134138587E-4</v>
      </c>
      <c r="F517" s="24">
        <f t="shared" si="96"/>
        <v>3.584743332377402E-4</v>
      </c>
      <c r="G517" s="24">
        <f t="shared" si="98"/>
        <v>0.66666666666666663</v>
      </c>
      <c r="H517" s="24">
        <f t="shared" si="97"/>
        <v>3.1786395422759054E-4</v>
      </c>
    </row>
    <row r="518" spans="1:8" s="25" customFormat="1" ht="25.5" x14ac:dyDescent="0.2">
      <c r="A518" s="21"/>
      <c r="B518" s="22" t="s">
        <v>468</v>
      </c>
      <c r="C518" s="23">
        <v>7</v>
      </c>
      <c r="D518" s="23">
        <v>35</v>
      </c>
      <c r="E518" s="24">
        <f t="shared" si="95"/>
        <v>5.5626191989828358E-4</v>
      </c>
      <c r="F518" s="24">
        <f t="shared" si="96"/>
        <v>1.2546601663320906E-3</v>
      </c>
      <c r="G518" s="24">
        <f t="shared" si="98"/>
        <v>4</v>
      </c>
      <c r="H518" s="24">
        <f t="shared" si="97"/>
        <v>2.2250476795931343E-3</v>
      </c>
    </row>
    <row r="519" spans="1:8" s="25" customFormat="1" x14ac:dyDescent="0.2">
      <c r="A519" s="21"/>
      <c r="B519" s="22" t="s">
        <v>469</v>
      </c>
      <c r="C519" s="23">
        <v>12</v>
      </c>
      <c r="D519" s="23">
        <v>50</v>
      </c>
      <c r="E519" s="24">
        <f t="shared" si="95"/>
        <v>9.5359186268277173E-4</v>
      </c>
      <c r="F519" s="24">
        <f t="shared" si="96"/>
        <v>1.7923716661887008E-3</v>
      </c>
      <c r="G519" s="24">
        <f t="shared" si="98"/>
        <v>3.1666666666666665</v>
      </c>
      <c r="H519" s="24">
        <f t="shared" si="97"/>
        <v>3.0197075651621102E-3</v>
      </c>
    </row>
    <row r="520" spans="1:8" s="25" customFormat="1" x14ac:dyDescent="0.2">
      <c r="A520" s="21"/>
      <c r="B520" s="22" t="s">
        <v>470</v>
      </c>
      <c r="C520" s="23">
        <v>218</v>
      </c>
      <c r="D520" s="23">
        <v>232</v>
      </c>
      <c r="E520" s="24">
        <f t="shared" si="95"/>
        <v>1.7323585505403687E-2</v>
      </c>
      <c r="F520" s="24">
        <f t="shared" si="96"/>
        <v>8.3166045311155717E-3</v>
      </c>
      <c r="G520" s="24">
        <f t="shared" si="98"/>
        <v>6.4220183486238536E-2</v>
      </c>
      <c r="H520" s="24">
        <f t="shared" si="97"/>
        <v>1.1125238397965672E-3</v>
      </c>
    </row>
    <row r="521" spans="1:8" s="25" customFormat="1" x14ac:dyDescent="0.2">
      <c r="A521" s="21"/>
      <c r="B521" s="22" t="s">
        <v>471</v>
      </c>
      <c r="C521" s="23">
        <v>88</v>
      </c>
      <c r="D521" s="23">
        <v>132</v>
      </c>
      <c r="E521" s="24">
        <f t="shared" si="95"/>
        <v>6.993006993006993E-3</v>
      </c>
      <c r="F521" s="24">
        <f t="shared" si="96"/>
        <v>4.7318611987381704E-3</v>
      </c>
      <c r="G521" s="24">
        <f t="shared" si="98"/>
        <v>0.5</v>
      </c>
      <c r="H521" s="24">
        <f t="shared" si="97"/>
        <v>3.4965034965034965E-3</v>
      </c>
    </row>
    <row r="522" spans="1:8" s="25" customFormat="1" ht="38.25" x14ac:dyDescent="0.2">
      <c r="A522" s="21"/>
      <c r="B522" s="22" t="s">
        <v>472</v>
      </c>
      <c r="C522" s="23">
        <v>11</v>
      </c>
      <c r="D522" s="23">
        <v>25</v>
      </c>
      <c r="E522" s="24">
        <f t="shared" si="95"/>
        <v>8.7412587412587413E-4</v>
      </c>
      <c r="F522" s="24">
        <f t="shared" si="96"/>
        <v>8.9618583309435042E-4</v>
      </c>
      <c r="G522" s="24">
        <f t="shared" si="98"/>
        <v>1.2727272727272727</v>
      </c>
      <c r="H522" s="24">
        <f t="shared" si="97"/>
        <v>1.112523839796567E-3</v>
      </c>
    </row>
    <row r="523" spans="1:8" s="25" customFormat="1" x14ac:dyDescent="0.2">
      <c r="A523" s="21"/>
      <c r="B523" s="22" t="s">
        <v>473</v>
      </c>
      <c r="C523" s="23">
        <v>1</v>
      </c>
      <c r="D523" s="23">
        <v>0</v>
      </c>
      <c r="E523" s="24">
        <f t="shared" si="95"/>
        <v>7.9465988556897649E-5</v>
      </c>
      <c r="F523" s="24" t="str">
        <f t="shared" si="96"/>
        <v/>
      </c>
      <c r="G523" s="24">
        <f t="shared" si="98"/>
        <v>-1</v>
      </c>
      <c r="H523" s="24">
        <f t="shared" si="97"/>
        <v>-7.9465988556897649E-5</v>
      </c>
    </row>
    <row r="524" spans="1:8" s="25" customFormat="1" ht="25.5" x14ac:dyDescent="0.2">
      <c r="A524" s="21"/>
      <c r="B524" s="22" t="s">
        <v>474</v>
      </c>
      <c r="C524" s="23">
        <v>11</v>
      </c>
      <c r="D524" s="23">
        <v>21</v>
      </c>
      <c r="E524" s="24">
        <f t="shared" si="95"/>
        <v>8.7412587412587413E-4</v>
      </c>
      <c r="F524" s="24">
        <f t="shared" si="96"/>
        <v>7.5279609979925438E-4</v>
      </c>
      <c r="G524" s="24">
        <f t="shared" si="98"/>
        <v>0.90909090909090906</v>
      </c>
      <c r="H524" s="24">
        <f t="shared" si="97"/>
        <v>7.9465988556897641E-4</v>
      </c>
    </row>
    <row r="525" spans="1:8" s="25" customFormat="1" ht="25.5" x14ac:dyDescent="0.2">
      <c r="A525" s="21"/>
      <c r="B525" s="22" t="s">
        <v>475</v>
      </c>
      <c r="C525" s="23">
        <v>17</v>
      </c>
      <c r="D525" s="23">
        <v>117</v>
      </c>
      <c r="E525" s="24">
        <f t="shared" si="95"/>
        <v>1.3509218054672601E-3</v>
      </c>
      <c r="F525" s="24">
        <f t="shared" si="96"/>
        <v>4.1941496988815597E-3</v>
      </c>
      <c r="G525" s="24">
        <f t="shared" si="98"/>
        <v>5.882352941176471</v>
      </c>
      <c r="H525" s="24">
        <f t="shared" si="97"/>
        <v>7.9465988556897665E-3</v>
      </c>
    </row>
    <row r="526" spans="1:8" s="25" customFormat="1" x14ac:dyDescent="0.2">
      <c r="A526" s="21"/>
      <c r="B526" s="22" t="s">
        <v>476</v>
      </c>
      <c r="C526" s="23">
        <v>4</v>
      </c>
      <c r="D526" s="23">
        <v>4</v>
      </c>
      <c r="E526" s="24">
        <f t="shared" si="95"/>
        <v>3.178639542275906E-4</v>
      </c>
      <c r="F526" s="24">
        <f t="shared" si="96"/>
        <v>1.4338973329509606E-4</v>
      </c>
      <c r="G526" s="24">
        <f t="shared" si="98"/>
        <v>0</v>
      </c>
      <c r="H526" s="24">
        <f t="shared" si="97"/>
        <v>0</v>
      </c>
    </row>
    <row r="527" spans="1:8" s="25" customFormat="1" ht="25.5" x14ac:dyDescent="0.2">
      <c r="A527" s="21"/>
      <c r="B527" s="22" t="s">
        <v>477</v>
      </c>
      <c r="C527" s="23">
        <v>5</v>
      </c>
      <c r="D527" s="23">
        <v>56</v>
      </c>
      <c r="E527" s="24">
        <f t="shared" si="95"/>
        <v>3.9732994278448826E-4</v>
      </c>
      <c r="F527" s="24">
        <f t="shared" si="96"/>
        <v>2.0074562661313452E-3</v>
      </c>
      <c r="G527" s="24">
        <f t="shared" si="98"/>
        <v>10.199999999999999</v>
      </c>
      <c r="H527" s="24">
        <f t="shared" si="97"/>
        <v>4.0527654164017801E-3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2</v>
      </c>
      <c r="E528" s="24" t="str">
        <f t="shared" si="95"/>
        <v/>
      </c>
      <c r="F528" s="24">
        <f t="shared" si="96"/>
        <v>7.1694866647548032E-5</v>
      </c>
      <c r="G528" s="24">
        <f t="shared" si="98"/>
        <v>1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14</v>
      </c>
      <c r="E529" s="24" t="str">
        <f t="shared" si="95"/>
        <v/>
      </c>
      <c r="F529" s="24">
        <f t="shared" si="96"/>
        <v>5.0186406653283629E-4</v>
      </c>
      <c r="G529" s="24">
        <f t="shared" si="98"/>
        <v>1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1</v>
      </c>
      <c r="D530" s="23">
        <v>5</v>
      </c>
      <c r="E530" s="24">
        <f t="shared" si="95"/>
        <v>7.9465988556897649E-5</v>
      </c>
      <c r="F530" s="24">
        <f t="shared" si="96"/>
        <v>1.792371666188701E-4</v>
      </c>
      <c r="G530" s="24">
        <f t="shared" si="98"/>
        <v>4</v>
      </c>
      <c r="H530" s="24">
        <f t="shared" si="97"/>
        <v>3.178639542275906E-4</v>
      </c>
    </row>
    <row r="531" spans="1:8" s="25" customFormat="1" x14ac:dyDescent="0.2">
      <c r="A531" s="21"/>
      <c r="B531" s="22" t="s">
        <v>480</v>
      </c>
      <c r="C531" s="23">
        <v>2</v>
      </c>
      <c r="D531" s="23">
        <v>12</v>
      </c>
      <c r="E531" s="24">
        <f t="shared" si="95"/>
        <v>1.589319771137953E-4</v>
      </c>
      <c r="F531" s="24">
        <f t="shared" si="96"/>
        <v>4.3016919988528822E-4</v>
      </c>
      <c r="G531" s="24">
        <f t="shared" si="98"/>
        <v>5</v>
      </c>
      <c r="H531" s="24">
        <f t="shared" si="97"/>
        <v>7.9465988556897652E-4</v>
      </c>
    </row>
    <row r="532" spans="1:8" s="25" customFormat="1" ht="25.5" x14ac:dyDescent="0.2">
      <c r="A532" s="21"/>
      <c r="B532" s="22" t="s">
        <v>481</v>
      </c>
      <c r="C532" s="23">
        <v>3</v>
      </c>
      <c r="D532" s="23">
        <v>5</v>
      </c>
      <c r="E532" s="24">
        <f t="shared" si="95"/>
        <v>2.3839796567069293E-4</v>
      </c>
      <c r="F532" s="24">
        <f t="shared" si="96"/>
        <v>1.792371666188701E-4</v>
      </c>
      <c r="G532" s="24">
        <f t="shared" si="98"/>
        <v>0.66666666666666663</v>
      </c>
      <c r="H532" s="24">
        <f t="shared" si="97"/>
        <v>1.5893197711379527E-4</v>
      </c>
    </row>
    <row r="533" spans="1:8" s="25" customFormat="1" ht="25.5" x14ac:dyDescent="0.2">
      <c r="A533" s="21"/>
      <c r="B533" s="22" t="s">
        <v>482</v>
      </c>
      <c r="C533" s="23">
        <v>29</v>
      </c>
      <c r="D533" s="23">
        <v>3</v>
      </c>
      <c r="E533" s="24">
        <f t="shared" si="95"/>
        <v>2.3045136681500316E-3</v>
      </c>
      <c r="F533" s="24">
        <f t="shared" si="96"/>
        <v>1.0754229997132205E-4</v>
      </c>
      <c r="G533" s="24">
        <f t="shared" si="98"/>
        <v>-0.89655172413793105</v>
      </c>
      <c r="H533" s="24">
        <f t="shared" si="97"/>
        <v>-2.0661157024793389E-3</v>
      </c>
    </row>
    <row r="534" spans="1:8" s="25" customFormat="1" ht="25.5" x14ac:dyDescent="0.2">
      <c r="A534" s="21"/>
      <c r="B534" s="22" t="s">
        <v>483</v>
      </c>
      <c r="C534" s="23">
        <v>4</v>
      </c>
      <c r="D534" s="23">
        <v>3</v>
      </c>
      <c r="E534" s="24">
        <f t="shared" si="95"/>
        <v>3.178639542275906E-4</v>
      </c>
      <c r="F534" s="24">
        <f t="shared" si="96"/>
        <v>1.0754229997132205E-4</v>
      </c>
      <c r="G534" s="24">
        <f t="shared" si="98"/>
        <v>-0.25</v>
      </c>
      <c r="H534" s="24">
        <f t="shared" si="97"/>
        <v>-7.9465988556897649E-5</v>
      </c>
    </row>
    <row r="535" spans="1:8" s="25" customFormat="1" ht="25.5" x14ac:dyDescent="0.2">
      <c r="A535" s="21"/>
      <c r="B535" s="22" t="s">
        <v>484</v>
      </c>
      <c r="C535" s="23">
        <v>5</v>
      </c>
      <c r="D535" s="23">
        <v>1</v>
      </c>
      <c r="E535" s="24">
        <f t="shared" si="95"/>
        <v>3.9732994278448826E-4</v>
      </c>
      <c r="F535" s="24">
        <f t="shared" si="96"/>
        <v>3.5847433323774016E-5</v>
      </c>
      <c r="G535" s="24">
        <f t="shared" si="98"/>
        <v>-0.8</v>
      </c>
      <c r="H535" s="24">
        <f t="shared" si="97"/>
        <v>-3.1786395422759065E-4</v>
      </c>
    </row>
    <row r="536" spans="1:8" s="25" customFormat="1" ht="25.5" x14ac:dyDescent="0.2">
      <c r="A536" s="21"/>
      <c r="B536" s="22" t="s">
        <v>485</v>
      </c>
      <c r="C536" s="23">
        <v>1</v>
      </c>
      <c r="D536" s="23">
        <v>1</v>
      </c>
      <c r="E536" s="24">
        <f t="shared" si="95"/>
        <v>7.9465988556897649E-5</v>
      </c>
      <c r="F536" s="24">
        <f t="shared" si="96"/>
        <v>3.5847433323774016E-5</v>
      </c>
      <c r="G536" s="24">
        <f t="shared" si="98"/>
        <v>0</v>
      </c>
      <c r="H536" s="24">
        <f t="shared" si="97"/>
        <v>0</v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2</v>
      </c>
      <c r="D538" s="23">
        <v>107</v>
      </c>
      <c r="E538" s="24">
        <f t="shared" si="95"/>
        <v>1.589319771137953E-4</v>
      </c>
      <c r="F538" s="24">
        <f t="shared" si="96"/>
        <v>3.8356753656438201E-3</v>
      </c>
      <c r="G538" s="24">
        <f t="shared" si="98"/>
        <v>52.5</v>
      </c>
      <c r="H538" s="24">
        <f t="shared" si="97"/>
        <v>8.3439287984742525E-3</v>
      </c>
    </row>
    <row r="539" spans="1:8" s="25" customFormat="1" x14ac:dyDescent="0.2">
      <c r="A539" s="21"/>
      <c r="B539" s="22" t="s">
        <v>488</v>
      </c>
      <c r="C539" s="23">
        <v>6</v>
      </c>
      <c r="D539" s="23">
        <v>266</v>
      </c>
      <c r="E539" s="24">
        <f t="shared" si="95"/>
        <v>4.7679593134138587E-4</v>
      </c>
      <c r="F539" s="24">
        <f t="shared" si="96"/>
        <v>9.5354172641238886E-3</v>
      </c>
      <c r="G539" s="24">
        <f t="shared" si="98"/>
        <v>43.333333333333336</v>
      </c>
      <c r="H539" s="24">
        <f t="shared" si="97"/>
        <v>2.0661157024793389E-2</v>
      </c>
    </row>
    <row r="540" spans="1:8" s="25" customFormat="1" ht="25.5" x14ac:dyDescent="0.2">
      <c r="A540" s="21"/>
      <c r="B540" s="22" t="s">
        <v>489</v>
      </c>
      <c r="C540" s="23">
        <v>2</v>
      </c>
      <c r="D540" s="23">
        <v>10</v>
      </c>
      <c r="E540" s="24">
        <f t="shared" si="95"/>
        <v>1.589319771137953E-4</v>
      </c>
      <c r="F540" s="24">
        <f t="shared" si="96"/>
        <v>3.584743332377402E-4</v>
      </c>
      <c r="G540" s="24">
        <f t="shared" si="98"/>
        <v>4</v>
      </c>
      <c r="H540" s="24">
        <f t="shared" si="97"/>
        <v>6.3572790845518119E-4</v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12</v>
      </c>
      <c r="E541" s="24" t="str">
        <f t="shared" si="95"/>
        <v/>
      </c>
      <c r="F541" s="24">
        <f t="shared" si="96"/>
        <v>4.3016919988528822E-4</v>
      </c>
      <c r="G541" s="24">
        <f t="shared" si="98"/>
        <v>1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2</v>
      </c>
      <c r="D542" s="23">
        <v>144</v>
      </c>
      <c r="E542" s="24">
        <f t="shared" si="95"/>
        <v>1.589319771137953E-4</v>
      </c>
      <c r="F542" s="24">
        <f t="shared" si="96"/>
        <v>5.1620303986234586E-3</v>
      </c>
      <c r="G542" s="24">
        <f t="shared" si="98"/>
        <v>71</v>
      </c>
      <c r="H542" s="24">
        <f t="shared" si="97"/>
        <v>1.1284170375079465E-2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22</v>
      </c>
      <c r="D544" s="23">
        <v>49</v>
      </c>
      <c r="E544" s="24">
        <f t="shared" si="95"/>
        <v>1.7482517482517483E-3</v>
      </c>
      <c r="F544" s="24">
        <f t="shared" si="96"/>
        <v>1.756524232864927E-3</v>
      </c>
      <c r="G544" s="24">
        <f t="shared" si="98"/>
        <v>1.2272727272727273</v>
      </c>
      <c r="H544" s="24">
        <f t="shared" si="97"/>
        <v>2.1455816910362366E-3</v>
      </c>
    </row>
    <row r="545" spans="1:8" s="25" customFormat="1" x14ac:dyDescent="0.2">
      <c r="A545" s="21"/>
      <c r="B545" s="22" t="s">
        <v>493</v>
      </c>
      <c r="C545" s="23">
        <v>8</v>
      </c>
      <c r="D545" s="23">
        <v>37</v>
      </c>
      <c r="E545" s="24">
        <f t="shared" si="95"/>
        <v>6.3572790845518119E-4</v>
      </c>
      <c r="F545" s="24">
        <f t="shared" si="96"/>
        <v>1.3263550329796388E-3</v>
      </c>
      <c r="G545" s="24">
        <f t="shared" si="98"/>
        <v>3.625</v>
      </c>
      <c r="H545" s="24">
        <f t="shared" si="97"/>
        <v>2.3045136681500316E-3</v>
      </c>
    </row>
    <row r="546" spans="1:8" s="25" customFormat="1" ht="25.5" x14ac:dyDescent="0.2">
      <c r="A546" s="21"/>
      <c r="B546" s="22" t="s">
        <v>494</v>
      </c>
      <c r="C546" s="23">
        <v>1</v>
      </c>
      <c r="D546" s="23">
        <v>2</v>
      </c>
      <c r="E546" s="24">
        <f t="shared" si="95"/>
        <v>7.9465988556897649E-5</v>
      </c>
      <c r="F546" s="24">
        <f t="shared" si="96"/>
        <v>7.1694866647548032E-5</v>
      </c>
      <c r="G546" s="24">
        <f t="shared" si="98"/>
        <v>1</v>
      </c>
      <c r="H546" s="24">
        <f t="shared" si="97"/>
        <v>7.9465988556897649E-5</v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38</v>
      </c>
      <c r="E547" s="24" t="str">
        <f t="shared" si="95"/>
        <v/>
      </c>
      <c r="F547" s="24">
        <f t="shared" si="96"/>
        <v>1.3622024663034126E-3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46</v>
      </c>
      <c r="D548" s="23">
        <v>124</v>
      </c>
      <c r="E548" s="24">
        <f t="shared" si="95"/>
        <v>3.6554354736172919E-3</v>
      </c>
      <c r="F548" s="24">
        <f t="shared" si="96"/>
        <v>4.4450817321479786E-3</v>
      </c>
      <c r="G548" s="24">
        <f t="shared" si="98"/>
        <v>1.6956521739130435</v>
      </c>
      <c r="H548" s="24">
        <f t="shared" si="97"/>
        <v>6.1983471074380167E-3</v>
      </c>
    </row>
    <row r="549" spans="1:8" s="25" customFormat="1" x14ac:dyDescent="0.2">
      <c r="A549" s="21"/>
      <c r="B549" s="22" t="s">
        <v>497</v>
      </c>
      <c r="C549" s="23">
        <v>67</v>
      </c>
      <c r="D549" s="23">
        <v>63</v>
      </c>
      <c r="E549" s="24">
        <f t="shared" si="95"/>
        <v>5.3242212333121427E-3</v>
      </c>
      <c r="F549" s="24">
        <f t="shared" si="96"/>
        <v>2.2583882993977632E-3</v>
      </c>
      <c r="G549" s="24">
        <f t="shared" si="98"/>
        <v>-5.9701492537313432E-2</v>
      </c>
      <c r="H549" s="24">
        <f t="shared" si="97"/>
        <v>-3.178639542275906E-4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18</v>
      </c>
      <c r="E550" s="24" t="str">
        <f t="shared" si="95"/>
        <v/>
      </c>
      <c r="F550" s="24">
        <f t="shared" si="96"/>
        <v>6.4525379982793233E-4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1</v>
      </c>
      <c r="D551" s="23">
        <v>5</v>
      </c>
      <c r="E551" s="24">
        <f t="shared" ref="E551:E585" si="99">+IF(C551=0,"",C551/C$356)</f>
        <v>7.9465988556897649E-5</v>
      </c>
      <c r="F551" s="24">
        <f t="shared" ref="F551:F585" si="100">+IF(D551=0,"",D551/D$356)</f>
        <v>1.792371666188701E-4</v>
      </c>
      <c r="G551" s="24">
        <f t="shared" si="98"/>
        <v>4</v>
      </c>
      <c r="H551" s="24">
        <f t="shared" ref="H551:H585" si="101">+IF(OR(AND(E551=""),(G551="")),"",E551*G551)</f>
        <v>3.178639542275906E-4</v>
      </c>
    </row>
    <row r="552" spans="1:8" s="25" customFormat="1" x14ac:dyDescent="0.2">
      <c r="A552" s="21"/>
      <c r="B552" s="22" t="s">
        <v>499</v>
      </c>
      <c r="C552" s="23">
        <v>3</v>
      </c>
      <c r="D552" s="23">
        <v>39</v>
      </c>
      <c r="E552" s="24">
        <f t="shared" si="99"/>
        <v>2.3839796567069293E-4</v>
      </c>
      <c r="F552" s="24">
        <f t="shared" si="100"/>
        <v>1.3980498996271867E-3</v>
      </c>
      <c r="G552" s="24">
        <f t="shared" ref="G552:G585" si="102">+IF(AND(C552=0,D552=0)," ",IF(C552=0,1,IF(D552=0,-1,(D552-C552)/C552)))</f>
        <v>12</v>
      </c>
      <c r="H552" s="24">
        <f t="shared" si="101"/>
        <v>2.8607755880483152E-3</v>
      </c>
    </row>
    <row r="553" spans="1:8" s="25" customFormat="1" x14ac:dyDescent="0.2">
      <c r="A553" s="21"/>
      <c r="B553" s="22" t="s">
        <v>500</v>
      </c>
      <c r="C553" s="23">
        <v>3</v>
      </c>
      <c r="D553" s="23">
        <v>2</v>
      </c>
      <c r="E553" s="24">
        <f t="shared" si="99"/>
        <v>2.3839796567069293E-4</v>
      </c>
      <c r="F553" s="24">
        <f t="shared" si="100"/>
        <v>7.1694866647548032E-5</v>
      </c>
      <c r="G553" s="24">
        <f t="shared" si="102"/>
        <v>-0.33333333333333331</v>
      </c>
      <c r="H553" s="24">
        <f t="shared" si="101"/>
        <v>-7.9465988556897635E-5</v>
      </c>
    </row>
    <row r="554" spans="1:8" s="25" customFormat="1" x14ac:dyDescent="0.2">
      <c r="A554" s="21"/>
      <c r="B554" s="22" t="s">
        <v>501</v>
      </c>
      <c r="C554" s="23">
        <v>1</v>
      </c>
      <c r="D554" s="23">
        <v>15</v>
      </c>
      <c r="E554" s="24">
        <f t="shared" si="99"/>
        <v>7.9465988556897649E-5</v>
      </c>
      <c r="F554" s="24">
        <f t="shared" si="100"/>
        <v>5.3771149985661027E-4</v>
      </c>
      <c r="G554" s="24">
        <f t="shared" si="102"/>
        <v>14</v>
      </c>
      <c r="H554" s="24">
        <f t="shared" si="101"/>
        <v>1.1125238397965672E-3</v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1</v>
      </c>
      <c r="E555" s="24" t="str">
        <f t="shared" si="99"/>
        <v/>
      </c>
      <c r="F555" s="24">
        <f t="shared" si="100"/>
        <v>3.5847433323774016E-5</v>
      </c>
      <c r="G555" s="24">
        <f t="shared" si="102"/>
        <v>1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2</v>
      </c>
      <c r="D556" s="23">
        <v>5</v>
      </c>
      <c r="E556" s="24">
        <f t="shared" si="99"/>
        <v>1.589319771137953E-4</v>
      </c>
      <c r="F556" s="24">
        <f t="shared" si="100"/>
        <v>1.792371666188701E-4</v>
      </c>
      <c r="G556" s="24">
        <f t="shared" si="102"/>
        <v>1.5</v>
      </c>
      <c r="H556" s="24">
        <f t="shared" si="101"/>
        <v>2.3839796567069293E-4</v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13</v>
      </c>
      <c r="D558" s="23">
        <v>7</v>
      </c>
      <c r="E558" s="24">
        <f t="shared" si="99"/>
        <v>1.0330578512396695E-3</v>
      </c>
      <c r="F558" s="24">
        <f t="shared" si="100"/>
        <v>2.5093203326641815E-4</v>
      </c>
      <c r="G558" s="24">
        <f t="shared" si="102"/>
        <v>-0.46153846153846156</v>
      </c>
      <c r="H558" s="24">
        <f t="shared" si="101"/>
        <v>-4.7679593134138592E-4</v>
      </c>
    </row>
    <row r="559" spans="1:8" s="25" customFormat="1" ht="25.5" x14ac:dyDescent="0.2">
      <c r="A559" s="21"/>
      <c r="B559" s="22" t="s">
        <v>506</v>
      </c>
      <c r="C559" s="23">
        <v>1</v>
      </c>
      <c r="D559" s="23">
        <v>5</v>
      </c>
      <c r="E559" s="24">
        <f t="shared" si="99"/>
        <v>7.9465988556897649E-5</v>
      </c>
      <c r="F559" s="24">
        <f t="shared" si="100"/>
        <v>1.792371666188701E-4</v>
      </c>
      <c r="G559" s="24">
        <f t="shared" si="102"/>
        <v>4</v>
      </c>
      <c r="H559" s="24">
        <f t="shared" si="101"/>
        <v>3.178639542275906E-4</v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2</v>
      </c>
      <c r="E560" s="24" t="str">
        <f t="shared" si="99"/>
        <v/>
      </c>
      <c r="F560" s="24">
        <f t="shared" si="100"/>
        <v>7.1694866647548032E-5</v>
      </c>
      <c r="G560" s="24">
        <f t="shared" si="102"/>
        <v>1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2</v>
      </c>
      <c r="D561" s="23">
        <v>5</v>
      </c>
      <c r="E561" s="24">
        <f t="shared" si="99"/>
        <v>1.589319771137953E-4</v>
      </c>
      <c r="F561" s="24">
        <f t="shared" si="100"/>
        <v>1.792371666188701E-4</v>
      </c>
      <c r="G561" s="24">
        <f t="shared" si="102"/>
        <v>1.5</v>
      </c>
      <c r="H561" s="24">
        <f t="shared" si="101"/>
        <v>2.3839796567069293E-4</v>
      </c>
    </row>
    <row r="562" spans="1:8" s="25" customFormat="1" ht="25.5" x14ac:dyDescent="0.2">
      <c r="A562" s="21"/>
      <c r="B562" s="22" t="s">
        <v>509</v>
      </c>
      <c r="C562" s="23">
        <v>1</v>
      </c>
      <c r="D562" s="23">
        <v>3</v>
      </c>
      <c r="E562" s="24">
        <f t="shared" si="99"/>
        <v>7.9465988556897649E-5</v>
      </c>
      <c r="F562" s="24">
        <f t="shared" si="100"/>
        <v>1.0754229997132205E-4</v>
      </c>
      <c r="G562" s="24">
        <f t="shared" si="102"/>
        <v>2</v>
      </c>
      <c r="H562" s="24">
        <f t="shared" si="101"/>
        <v>1.589319771137953E-4</v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48</v>
      </c>
      <c r="D564" s="23">
        <v>42</v>
      </c>
      <c r="E564" s="24">
        <f t="shared" si="99"/>
        <v>3.8143674507310869E-3</v>
      </c>
      <c r="F564" s="24">
        <f t="shared" si="100"/>
        <v>1.5055921995985088E-3</v>
      </c>
      <c r="G564" s="24">
        <f t="shared" si="102"/>
        <v>-0.125</v>
      </c>
      <c r="H564" s="24">
        <f t="shared" si="101"/>
        <v>-4.7679593134138587E-4</v>
      </c>
    </row>
    <row r="565" spans="1:8" s="25" customFormat="1" ht="25.5" x14ac:dyDescent="0.2">
      <c r="A565" s="21"/>
      <c r="B565" s="22" t="s">
        <v>512</v>
      </c>
      <c r="C565" s="23">
        <v>1</v>
      </c>
      <c r="D565" s="23">
        <v>1</v>
      </c>
      <c r="E565" s="24">
        <f t="shared" si="99"/>
        <v>7.9465988556897649E-5</v>
      </c>
      <c r="F565" s="24">
        <f t="shared" si="100"/>
        <v>3.5847433323774016E-5</v>
      </c>
      <c r="G565" s="24">
        <f t="shared" si="102"/>
        <v>0</v>
      </c>
      <c r="H565" s="24">
        <f t="shared" si="101"/>
        <v>0</v>
      </c>
    </row>
    <row r="566" spans="1:8" s="25" customFormat="1" x14ac:dyDescent="0.2">
      <c r="A566" s="21"/>
      <c r="B566" s="22" t="s">
        <v>513</v>
      </c>
      <c r="C566" s="23">
        <v>5</v>
      </c>
      <c r="D566" s="23">
        <v>1</v>
      </c>
      <c r="E566" s="24">
        <f t="shared" si="99"/>
        <v>3.9732994278448826E-4</v>
      </c>
      <c r="F566" s="24">
        <f t="shared" si="100"/>
        <v>3.5847433323774016E-5</v>
      </c>
      <c r="G566" s="24">
        <f t="shared" si="102"/>
        <v>-0.8</v>
      </c>
      <c r="H566" s="24">
        <f t="shared" si="101"/>
        <v>-3.1786395422759065E-4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35</v>
      </c>
      <c r="D569" s="23">
        <v>97</v>
      </c>
      <c r="E569" s="24">
        <f t="shared" si="99"/>
        <v>2.7813095994914175E-3</v>
      </c>
      <c r="F569" s="24">
        <f t="shared" si="100"/>
        <v>3.4772010324060796E-3</v>
      </c>
      <c r="G569" s="24">
        <f t="shared" si="102"/>
        <v>1.7714285714285714</v>
      </c>
      <c r="H569" s="24">
        <f t="shared" si="101"/>
        <v>4.9268912905276532E-3</v>
      </c>
    </row>
    <row r="570" spans="1:8" s="25" customFormat="1" ht="25.5" x14ac:dyDescent="0.2">
      <c r="A570" s="21"/>
      <c r="B570" s="22" t="s">
        <v>517</v>
      </c>
      <c r="C570" s="23">
        <v>30</v>
      </c>
      <c r="D570" s="23">
        <v>31</v>
      </c>
      <c r="E570" s="24">
        <f t="shared" si="99"/>
        <v>2.3839796567069293E-3</v>
      </c>
      <c r="F570" s="24">
        <f t="shared" si="100"/>
        <v>1.1112704330369946E-3</v>
      </c>
      <c r="G570" s="24">
        <f t="shared" si="102"/>
        <v>3.3333333333333333E-2</v>
      </c>
      <c r="H570" s="24">
        <f t="shared" si="101"/>
        <v>7.9465988556897649E-5</v>
      </c>
    </row>
    <row r="571" spans="1:8" s="25" customFormat="1" x14ac:dyDescent="0.2">
      <c r="A571" s="21"/>
      <c r="B571" s="22" t="s">
        <v>518</v>
      </c>
      <c r="C571" s="23">
        <v>75</v>
      </c>
      <c r="D571" s="23">
        <v>143</v>
      </c>
      <c r="E571" s="24">
        <f t="shared" si="99"/>
        <v>5.9599491417673236E-3</v>
      </c>
      <c r="F571" s="24">
        <f t="shared" si="100"/>
        <v>5.1261829652996848E-3</v>
      </c>
      <c r="G571" s="24">
        <f t="shared" si="102"/>
        <v>0.90666666666666662</v>
      </c>
      <c r="H571" s="24">
        <f t="shared" si="101"/>
        <v>5.4036872218690395E-3</v>
      </c>
    </row>
    <row r="572" spans="1:8" s="25" customFormat="1" x14ac:dyDescent="0.2">
      <c r="A572" s="21"/>
      <c r="B572" s="22" t="s">
        <v>519</v>
      </c>
      <c r="C572" s="23">
        <v>16</v>
      </c>
      <c r="D572" s="23">
        <v>15</v>
      </c>
      <c r="E572" s="24">
        <f t="shared" si="99"/>
        <v>1.2714558169103624E-3</v>
      </c>
      <c r="F572" s="24">
        <f t="shared" si="100"/>
        <v>5.3771149985661027E-4</v>
      </c>
      <c r="G572" s="24">
        <f t="shared" si="102"/>
        <v>-6.25E-2</v>
      </c>
      <c r="H572" s="24">
        <f t="shared" si="101"/>
        <v>-7.9465988556897649E-5</v>
      </c>
    </row>
    <row r="573" spans="1:8" s="25" customFormat="1" x14ac:dyDescent="0.2">
      <c r="A573" s="21"/>
      <c r="B573" s="22" t="s">
        <v>520</v>
      </c>
      <c r="C573" s="23">
        <v>2</v>
      </c>
      <c r="D573" s="23">
        <v>5</v>
      </c>
      <c r="E573" s="24">
        <f t="shared" si="99"/>
        <v>1.589319771137953E-4</v>
      </c>
      <c r="F573" s="24">
        <f t="shared" si="100"/>
        <v>1.792371666188701E-4</v>
      </c>
      <c r="G573" s="24">
        <f t="shared" si="102"/>
        <v>1.5</v>
      </c>
      <c r="H573" s="24">
        <f t="shared" si="101"/>
        <v>2.3839796567069293E-4</v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3</v>
      </c>
      <c r="D575" s="23">
        <v>2</v>
      </c>
      <c r="E575" s="24">
        <f t="shared" si="99"/>
        <v>2.3839796567069293E-4</v>
      </c>
      <c r="F575" s="24">
        <f t="shared" si="100"/>
        <v>7.1694866647548032E-5</v>
      </c>
      <c r="G575" s="24">
        <f t="shared" si="102"/>
        <v>-0.33333333333333331</v>
      </c>
      <c r="H575" s="24">
        <f t="shared" si="101"/>
        <v>-7.9465988556897635E-5</v>
      </c>
    </row>
    <row r="576" spans="1:8" s="25" customFormat="1" x14ac:dyDescent="0.2">
      <c r="A576" s="21"/>
      <c r="B576" s="22" t="s">
        <v>523</v>
      </c>
      <c r="C576" s="23">
        <v>7</v>
      </c>
      <c r="D576" s="23">
        <v>5</v>
      </c>
      <c r="E576" s="24">
        <f t="shared" si="99"/>
        <v>5.5626191989828358E-4</v>
      </c>
      <c r="F576" s="24">
        <f t="shared" si="100"/>
        <v>1.792371666188701E-4</v>
      </c>
      <c r="G576" s="24">
        <f t="shared" si="102"/>
        <v>-0.2857142857142857</v>
      </c>
      <c r="H576" s="24">
        <f t="shared" si="101"/>
        <v>-1.589319771137953E-4</v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1</v>
      </c>
      <c r="E577" s="24" t="str">
        <f t="shared" si="99"/>
        <v/>
      </c>
      <c r="F577" s="24">
        <f t="shared" si="100"/>
        <v>3.5847433323774016E-5</v>
      </c>
      <c r="G577" s="24">
        <f t="shared" si="102"/>
        <v>1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65</v>
      </c>
      <c r="D578" s="23">
        <v>162</v>
      </c>
      <c r="E578" s="24">
        <f t="shared" si="99"/>
        <v>5.1652892561983473E-3</v>
      </c>
      <c r="F578" s="24">
        <f t="shared" si="100"/>
        <v>5.807284198451391E-3</v>
      </c>
      <c r="G578" s="24">
        <f t="shared" si="102"/>
        <v>1.4923076923076923</v>
      </c>
      <c r="H578" s="24">
        <f t="shared" si="101"/>
        <v>7.7082008900190725E-3</v>
      </c>
    </row>
    <row r="579" spans="1:9" s="25" customFormat="1" x14ac:dyDescent="0.2">
      <c r="A579" s="21"/>
      <c r="B579" s="22" t="s">
        <v>526</v>
      </c>
      <c r="C579" s="23">
        <v>2</v>
      </c>
      <c r="D579" s="23">
        <v>2</v>
      </c>
      <c r="E579" s="24">
        <f t="shared" si="99"/>
        <v>1.589319771137953E-4</v>
      </c>
      <c r="F579" s="24">
        <f t="shared" si="100"/>
        <v>7.1694866647548032E-5</v>
      </c>
      <c r="G579" s="24">
        <f t="shared" si="102"/>
        <v>0</v>
      </c>
      <c r="H579" s="24">
        <f t="shared" si="101"/>
        <v>0</v>
      </c>
    </row>
    <row r="580" spans="1:9" s="25" customFormat="1" ht="25.5" x14ac:dyDescent="0.2">
      <c r="A580" s="21"/>
      <c r="B580" s="22" t="s">
        <v>527</v>
      </c>
      <c r="C580" s="23">
        <v>1</v>
      </c>
      <c r="D580" s="23">
        <v>175</v>
      </c>
      <c r="E580" s="24">
        <f t="shared" si="99"/>
        <v>7.9465988556897649E-5</v>
      </c>
      <c r="F580" s="24">
        <f t="shared" si="100"/>
        <v>6.2733008316604531E-3</v>
      </c>
      <c r="G580" s="24">
        <f t="shared" si="102"/>
        <v>174</v>
      </c>
      <c r="H580" s="24">
        <f t="shared" si="101"/>
        <v>1.3827082008900191E-2</v>
      </c>
    </row>
    <row r="581" spans="1:9" s="25" customFormat="1" x14ac:dyDescent="0.2">
      <c r="A581" s="21"/>
      <c r="B581" s="22" t="s">
        <v>528</v>
      </c>
      <c r="C581" s="23">
        <v>2</v>
      </c>
      <c r="D581" s="23">
        <v>10</v>
      </c>
      <c r="E581" s="24">
        <f t="shared" si="99"/>
        <v>1.589319771137953E-4</v>
      </c>
      <c r="F581" s="24">
        <f t="shared" si="100"/>
        <v>3.584743332377402E-4</v>
      </c>
      <c r="G581" s="24">
        <f t="shared" si="102"/>
        <v>4</v>
      </c>
      <c r="H581" s="24">
        <f t="shared" si="101"/>
        <v>6.3572790845518119E-4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1</v>
      </c>
      <c r="E582" s="24" t="str">
        <f t="shared" si="99"/>
        <v/>
      </c>
      <c r="F582" s="24">
        <f t="shared" si="100"/>
        <v>3.5847433323774016E-5</v>
      </c>
      <c r="G582" s="24">
        <f t="shared" si="102"/>
        <v>1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2</v>
      </c>
      <c r="D583" s="23">
        <v>2</v>
      </c>
      <c r="E583" s="24">
        <f t="shared" si="99"/>
        <v>1.589319771137953E-4</v>
      </c>
      <c r="F583" s="24">
        <f t="shared" si="100"/>
        <v>7.1694866647548032E-5</v>
      </c>
      <c r="G583" s="24">
        <f t="shared" si="102"/>
        <v>0</v>
      </c>
      <c r="H583" s="24">
        <f t="shared" si="101"/>
        <v>0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1</v>
      </c>
      <c r="E584" s="24" t="str">
        <f t="shared" si="99"/>
        <v/>
      </c>
      <c r="F584" s="24">
        <f t="shared" si="100"/>
        <v>3.5847433323774016E-5</v>
      </c>
      <c r="G584" s="24">
        <f t="shared" si="102"/>
        <v>1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12</v>
      </c>
      <c r="E585" s="24" t="str">
        <f t="shared" si="99"/>
        <v/>
      </c>
      <c r="F585" s="24">
        <f t="shared" si="100"/>
        <v>4.3016919988528822E-4</v>
      </c>
      <c r="G585" s="24">
        <f t="shared" si="102"/>
        <v>1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4374</v>
      </c>
      <c r="D591" s="19">
        <f>SUM(D592:D618)</f>
        <v>7716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0.76406035665294925</v>
      </c>
      <c r="H591" s="20">
        <f t="shared" ref="H591:H618" si="105">+IF(OR(AND(E591=""),(G591="")),"",E591*G591)</f>
        <v>0.76406035665294925</v>
      </c>
      <c r="I591" s="25"/>
    </row>
    <row r="592" spans="1:9" s="25" customFormat="1" x14ac:dyDescent="0.2">
      <c r="A592" s="21"/>
      <c r="B592" s="22" t="s">
        <v>533</v>
      </c>
      <c r="C592" s="23">
        <v>4</v>
      </c>
      <c r="D592" s="23">
        <v>4</v>
      </c>
      <c r="E592" s="24">
        <f t="shared" si="103"/>
        <v>9.1449474165523545E-4</v>
      </c>
      <c r="F592" s="24">
        <f t="shared" si="104"/>
        <v>5.184033177812338E-4</v>
      </c>
      <c r="G592" s="24">
        <f t="shared" ref="G592:G618" si="106">+IF(AND(C592=0,D592=0)," ",IF(C592=0,1,IF(D592=0,-1,(D592-C592)/C592)))</f>
        <v>0</v>
      </c>
      <c r="H592" s="24">
        <f t="shared" si="105"/>
        <v>0</v>
      </c>
    </row>
    <row r="593" spans="1:8" s="25" customFormat="1" x14ac:dyDescent="0.2">
      <c r="A593" s="21"/>
      <c r="B593" s="22" t="s">
        <v>534</v>
      </c>
      <c r="C593" s="23">
        <v>72</v>
      </c>
      <c r="D593" s="23">
        <v>91</v>
      </c>
      <c r="E593" s="24">
        <f t="shared" si="103"/>
        <v>1.646090534979424E-2</v>
      </c>
      <c r="F593" s="24">
        <f t="shared" si="104"/>
        <v>1.1793675479523069E-2</v>
      </c>
      <c r="G593" s="24">
        <f t="shared" si="106"/>
        <v>0.2638888888888889</v>
      </c>
      <c r="H593" s="24">
        <f t="shared" si="105"/>
        <v>4.3438500228623689E-3</v>
      </c>
    </row>
    <row r="594" spans="1:8" s="25" customFormat="1" ht="25.5" x14ac:dyDescent="0.2">
      <c r="A594" s="21"/>
      <c r="B594" s="22" t="s">
        <v>535</v>
      </c>
      <c r="C594" s="23">
        <v>276</v>
      </c>
      <c r="D594" s="23">
        <v>1033</v>
      </c>
      <c r="E594" s="24">
        <f t="shared" si="103"/>
        <v>6.3100137174211243E-2</v>
      </c>
      <c r="F594" s="24">
        <f t="shared" si="104"/>
        <v>0.13387765681700362</v>
      </c>
      <c r="G594" s="24">
        <f t="shared" si="106"/>
        <v>2.7427536231884058</v>
      </c>
      <c r="H594" s="24">
        <f t="shared" si="105"/>
        <v>0.17306812985825329</v>
      </c>
    </row>
    <row r="595" spans="1:8" s="25" customFormat="1" x14ac:dyDescent="0.2">
      <c r="A595" s="21"/>
      <c r="B595" s="22" t="s">
        <v>536</v>
      </c>
      <c r="C595" s="23">
        <v>1382</v>
      </c>
      <c r="D595" s="23">
        <v>1211</v>
      </c>
      <c r="E595" s="24">
        <f t="shared" si="103"/>
        <v>0.31595793324188387</v>
      </c>
      <c r="F595" s="24">
        <f t="shared" si="104"/>
        <v>0.15694660445826852</v>
      </c>
      <c r="G595" s="24">
        <f t="shared" si="106"/>
        <v>-0.12373371924746744</v>
      </c>
      <c r="H595" s="24">
        <f t="shared" si="105"/>
        <v>-3.9094650205761319E-2</v>
      </c>
    </row>
    <row r="596" spans="1:8" s="25" customFormat="1" x14ac:dyDescent="0.2">
      <c r="A596" s="21"/>
      <c r="B596" s="22" t="s">
        <v>537</v>
      </c>
      <c r="C596" s="23">
        <v>11</v>
      </c>
      <c r="D596" s="23">
        <v>75</v>
      </c>
      <c r="E596" s="24">
        <f t="shared" si="103"/>
        <v>2.5148605395518978E-3</v>
      </c>
      <c r="F596" s="24">
        <f t="shared" si="104"/>
        <v>9.7200622083981336E-3</v>
      </c>
      <c r="G596" s="24">
        <f t="shared" si="106"/>
        <v>5.8181818181818183</v>
      </c>
      <c r="H596" s="24">
        <f t="shared" si="105"/>
        <v>1.4631915866483769E-2</v>
      </c>
    </row>
    <row r="597" spans="1:8" s="25" customFormat="1" x14ac:dyDescent="0.2">
      <c r="A597" s="21"/>
      <c r="B597" s="22" t="s">
        <v>639</v>
      </c>
      <c r="C597" s="23">
        <v>3</v>
      </c>
      <c r="D597" s="23">
        <v>3</v>
      </c>
      <c r="E597" s="24">
        <f t="shared" si="103"/>
        <v>6.8587105624142656E-4</v>
      </c>
      <c r="F597" s="24">
        <f t="shared" si="104"/>
        <v>3.8880248833592535E-4</v>
      </c>
      <c r="G597" s="24">
        <f t="shared" si="106"/>
        <v>0</v>
      </c>
      <c r="H597" s="24">
        <f t="shared" si="105"/>
        <v>0</v>
      </c>
    </row>
    <row r="598" spans="1:8" s="25" customFormat="1" x14ac:dyDescent="0.2">
      <c r="A598" s="21"/>
      <c r="B598" s="22" t="s">
        <v>538</v>
      </c>
      <c r="C598" s="23">
        <v>1</v>
      </c>
      <c r="D598" s="23">
        <v>1</v>
      </c>
      <c r="E598" s="24">
        <f t="shared" si="103"/>
        <v>2.2862368541380886E-4</v>
      </c>
      <c r="F598" s="24">
        <f t="shared" si="104"/>
        <v>1.2960082944530845E-4</v>
      </c>
      <c r="G598" s="24">
        <f t="shared" si="106"/>
        <v>0</v>
      </c>
      <c r="H598" s="24">
        <f t="shared" si="105"/>
        <v>0</v>
      </c>
    </row>
    <row r="599" spans="1:8" s="25" customFormat="1" x14ac:dyDescent="0.2">
      <c r="A599" s="21"/>
      <c r="B599" s="22" t="s">
        <v>539</v>
      </c>
      <c r="C599" s="23">
        <v>6</v>
      </c>
      <c r="D599" s="23">
        <v>9</v>
      </c>
      <c r="E599" s="24">
        <f t="shared" si="103"/>
        <v>1.3717421124828531E-3</v>
      </c>
      <c r="F599" s="24">
        <f t="shared" si="104"/>
        <v>1.1664074650077762E-3</v>
      </c>
      <c r="G599" s="24">
        <f t="shared" si="106"/>
        <v>0.5</v>
      </c>
      <c r="H599" s="24">
        <f t="shared" si="105"/>
        <v>6.8587105624142656E-4</v>
      </c>
    </row>
    <row r="600" spans="1:8" s="25" customFormat="1" x14ac:dyDescent="0.2">
      <c r="A600" s="21"/>
      <c r="B600" s="22" t="s">
        <v>540</v>
      </c>
      <c r="C600" s="23">
        <v>5</v>
      </c>
      <c r="D600" s="23">
        <v>5</v>
      </c>
      <c r="E600" s="24">
        <f t="shared" si="103"/>
        <v>1.1431184270690445E-3</v>
      </c>
      <c r="F600" s="24">
        <f t="shared" si="104"/>
        <v>6.4800414722654225E-4</v>
      </c>
      <c r="G600" s="24">
        <f t="shared" si="106"/>
        <v>0</v>
      </c>
      <c r="H600" s="24">
        <f t="shared" si="105"/>
        <v>0</v>
      </c>
    </row>
    <row r="601" spans="1:8" s="25" customFormat="1" ht="25.5" x14ac:dyDescent="0.2">
      <c r="A601" s="21"/>
      <c r="B601" s="22" t="s">
        <v>541</v>
      </c>
      <c r="C601" s="23">
        <v>6</v>
      </c>
      <c r="D601" s="23">
        <v>5</v>
      </c>
      <c r="E601" s="24">
        <f t="shared" si="103"/>
        <v>1.3717421124828531E-3</v>
      </c>
      <c r="F601" s="24">
        <f t="shared" si="104"/>
        <v>6.4800414722654225E-4</v>
      </c>
      <c r="G601" s="24">
        <f t="shared" si="106"/>
        <v>-0.16666666666666666</v>
      </c>
      <c r="H601" s="24">
        <f t="shared" si="105"/>
        <v>-2.2862368541380884E-4</v>
      </c>
    </row>
    <row r="602" spans="1:8" s="25" customFormat="1" x14ac:dyDescent="0.2">
      <c r="A602" s="21"/>
      <c r="B602" s="22" t="s">
        <v>542</v>
      </c>
      <c r="C602" s="23">
        <v>9</v>
      </c>
      <c r="D602" s="23">
        <v>32</v>
      </c>
      <c r="E602" s="24">
        <f t="shared" si="103"/>
        <v>2.05761316872428E-3</v>
      </c>
      <c r="F602" s="24">
        <f t="shared" si="104"/>
        <v>4.1472265422498704E-3</v>
      </c>
      <c r="G602" s="24">
        <f t="shared" si="106"/>
        <v>2.5555555555555554</v>
      </c>
      <c r="H602" s="24">
        <f t="shared" si="105"/>
        <v>5.2583447645176045E-3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2</v>
      </c>
      <c r="D604" s="23">
        <v>4</v>
      </c>
      <c r="E604" s="24">
        <f t="shared" si="103"/>
        <v>4.5724737082761773E-4</v>
      </c>
      <c r="F604" s="24">
        <f t="shared" si="104"/>
        <v>5.184033177812338E-4</v>
      </c>
      <c r="G604" s="24">
        <f t="shared" si="106"/>
        <v>1</v>
      </c>
      <c r="H604" s="24">
        <f t="shared" si="105"/>
        <v>4.5724737082761773E-4</v>
      </c>
    </row>
    <row r="605" spans="1:8" s="25" customFormat="1" x14ac:dyDescent="0.2">
      <c r="A605" s="21"/>
      <c r="B605" s="22" t="s">
        <v>545</v>
      </c>
      <c r="C605" s="23">
        <v>9</v>
      </c>
      <c r="D605" s="23">
        <v>49</v>
      </c>
      <c r="E605" s="24">
        <f t="shared" si="103"/>
        <v>2.05761316872428E-3</v>
      </c>
      <c r="F605" s="24">
        <f t="shared" si="104"/>
        <v>6.3504406428201137E-3</v>
      </c>
      <c r="G605" s="24">
        <f t="shared" si="106"/>
        <v>4.4444444444444446</v>
      </c>
      <c r="H605" s="24">
        <f t="shared" si="105"/>
        <v>9.1449474165523556E-3</v>
      </c>
    </row>
    <row r="606" spans="1:8" s="25" customFormat="1" ht="25.5" x14ac:dyDescent="0.2">
      <c r="A606" s="21"/>
      <c r="B606" s="22" t="s">
        <v>546</v>
      </c>
      <c r="C606" s="23">
        <v>74</v>
      </c>
      <c r="D606" s="23">
        <v>24</v>
      </c>
      <c r="E606" s="24">
        <f t="shared" si="103"/>
        <v>1.6918152720621856E-2</v>
      </c>
      <c r="F606" s="24">
        <f t="shared" si="104"/>
        <v>3.1104199066874028E-3</v>
      </c>
      <c r="G606" s="24">
        <f t="shared" si="106"/>
        <v>-0.67567567567567566</v>
      </c>
      <c r="H606" s="24">
        <f t="shared" si="105"/>
        <v>-1.1431184270690443E-2</v>
      </c>
    </row>
    <row r="607" spans="1:8" s="25" customFormat="1" x14ac:dyDescent="0.2">
      <c r="A607" s="21"/>
      <c r="B607" s="22" t="s">
        <v>547</v>
      </c>
      <c r="C607" s="23">
        <v>249</v>
      </c>
      <c r="D607" s="23">
        <v>223</v>
      </c>
      <c r="E607" s="24">
        <f t="shared" si="103"/>
        <v>5.6927297668038411E-2</v>
      </c>
      <c r="F607" s="24">
        <f t="shared" si="104"/>
        <v>2.8900984966303785E-2</v>
      </c>
      <c r="G607" s="24">
        <f t="shared" si="106"/>
        <v>-0.10441767068273092</v>
      </c>
      <c r="H607" s="24">
        <f t="shared" si="105"/>
        <v>-5.9442158207590303E-3</v>
      </c>
    </row>
    <row r="608" spans="1:8" s="25" customFormat="1" x14ac:dyDescent="0.2">
      <c r="A608" s="21"/>
      <c r="B608" s="22" t="s">
        <v>548</v>
      </c>
      <c r="C608" s="23">
        <v>21</v>
      </c>
      <c r="D608" s="23">
        <v>27</v>
      </c>
      <c r="E608" s="24">
        <f t="shared" si="103"/>
        <v>4.8010973936899867E-3</v>
      </c>
      <c r="F608" s="24">
        <f t="shared" si="104"/>
        <v>3.499222395023328E-3</v>
      </c>
      <c r="G608" s="24">
        <f t="shared" si="106"/>
        <v>0.2857142857142857</v>
      </c>
      <c r="H608" s="24">
        <f t="shared" si="105"/>
        <v>1.3717421124828533E-3</v>
      </c>
    </row>
    <row r="609" spans="1:9" s="25" customFormat="1" x14ac:dyDescent="0.2">
      <c r="A609" s="21"/>
      <c r="B609" s="22" t="s">
        <v>549</v>
      </c>
      <c r="C609" s="23">
        <v>604</v>
      </c>
      <c r="D609" s="23">
        <v>921</v>
      </c>
      <c r="E609" s="24">
        <f t="shared" si="103"/>
        <v>0.13808870598994055</v>
      </c>
      <c r="F609" s="24">
        <f t="shared" si="104"/>
        <v>0.11936236391912908</v>
      </c>
      <c r="G609" s="24">
        <f t="shared" si="106"/>
        <v>0.52483443708609268</v>
      </c>
      <c r="H609" s="24">
        <f t="shared" si="105"/>
        <v>7.2473708276177398E-2</v>
      </c>
    </row>
    <row r="610" spans="1:9" s="25" customFormat="1" x14ac:dyDescent="0.2">
      <c r="A610" s="21"/>
      <c r="B610" s="22" t="s">
        <v>550</v>
      </c>
      <c r="C610" s="23">
        <v>763</v>
      </c>
      <c r="D610" s="23">
        <v>2037</v>
      </c>
      <c r="E610" s="24">
        <f t="shared" si="103"/>
        <v>0.17443987197073615</v>
      </c>
      <c r="F610" s="24">
        <f t="shared" si="104"/>
        <v>0.26399688958009332</v>
      </c>
      <c r="G610" s="24">
        <f t="shared" si="106"/>
        <v>1.6697247706422018</v>
      </c>
      <c r="H610" s="24">
        <f t="shared" si="105"/>
        <v>0.29126657521719246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20</v>
      </c>
      <c r="E611" s="24" t="str">
        <f t="shared" si="103"/>
        <v/>
      </c>
      <c r="F611" s="24">
        <f t="shared" si="104"/>
        <v>2.592016588906169E-3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84</v>
      </c>
      <c r="D612" s="23">
        <v>421</v>
      </c>
      <c r="E612" s="24">
        <f t="shared" si="103"/>
        <v>1.9204389574759947E-2</v>
      </c>
      <c r="F612" s="24">
        <f t="shared" si="104"/>
        <v>5.4561949196474856E-2</v>
      </c>
      <c r="G612" s="24">
        <f t="shared" si="106"/>
        <v>4.0119047619047619</v>
      </c>
      <c r="H612" s="24">
        <f t="shared" si="105"/>
        <v>7.7046181984453593E-2</v>
      </c>
    </row>
    <row r="613" spans="1:9" s="25" customFormat="1" ht="25.5" x14ac:dyDescent="0.2">
      <c r="A613" s="21"/>
      <c r="B613" s="22" t="s">
        <v>553</v>
      </c>
      <c r="C613" s="23">
        <v>2</v>
      </c>
      <c r="D613" s="23">
        <v>10</v>
      </c>
      <c r="E613" s="24">
        <f t="shared" si="103"/>
        <v>4.5724737082761773E-4</v>
      </c>
      <c r="F613" s="24">
        <f t="shared" si="104"/>
        <v>1.2960082944530845E-3</v>
      </c>
      <c r="G613" s="24">
        <f t="shared" si="106"/>
        <v>4</v>
      </c>
      <c r="H613" s="24">
        <f t="shared" si="105"/>
        <v>1.8289894833104709E-3</v>
      </c>
    </row>
    <row r="614" spans="1:9" s="25" customFormat="1" x14ac:dyDescent="0.2">
      <c r="A614" s="21"/>
      <c r="B614" s="22" t="s">
        <v>554</v>
      </c>
      <c r="C614" s="23">
        <v>13</v>
      </c>
      <c r="D614" s="23">
        <v>37</v>
      </c>
      <c r="E614" s="24">
        <f t="shared" si="103"/>
        <v>2.9721079103795151E-3</v>
      </c>
      <c r="F614" s="24">
        <f t="shared" si="104"/>
        <v>4.7952306894764127E-3</v>
      </c>
      <c r="G614" s="24">
        <f t="shared" si="106"/>
        <v>1.8461538461538463</v>
      </c>
      <c r="H614" s="24">
        <f t="shared" si="105"/>
        <v>5.4869684499314125E-3</v>
      </c>
    </row>
    <row r="615" spans="1:9" s="25" customFormat="1" x14ac:dyDescent="0.2">
      <c r="A615" s="21"/>
      <c r="B615" s="22" t="s">
        <v>555</v>
      </c>
      <c r="C615" s="23">
        <v>2</v>
      </c>
      <c r="D615" s="23">
        <v>4</v>
      </c>
      <c r="E615" s="24">
        <f t="shared" si="103"/>
        <v>4.5724737082761773E-4</v>
      </c>
      <c r="F615" s="24">
        <f t="shared" si="104"/>
        <v>5.184033177812338E-4</v>
      </c>
      <c r="G615" s="24">
        <f t="shared" si="106"/>
        <v>1</v>
      </c>
      <c r="H615" s="24">
        <f t="shared" si="105"/>
        <v>4.5724737082761773E-4</v>
      </c>
    </row>
    <row r="616" spans="1:9" s="25" customFormat="1" ht="25.5" x14ac:dyDescent="0.2">
      <c r="A616" s="21"/>
      <c r="B616" s="22" t="s">
        <v>556</v>
      </c>
      <c r="C616" s="23">
        <v>2</v>
      </c>
      <c r="D616" s="23">
        <v>142</v>
      </c>
      <c r="E616" s="24">
        <f t="shared" si="103"/>
        <v>4.5724737082761773E-4</v>
      </c>
      <c r="F616" s="24">
        <f t="shared" si="104"/>
        <v>1.8403317781233799E-2</v>
      </c>
      <c r="G616" s="24">
        <f t="shared" si="106"/>
        <v>70</v>
      </c>
      <c r="H616" s="24">
        <f t="shared" si="105"/>
        <v>3.2007315957933241E-2</v>
      </c>
    </row>
    <row r="617" spans="1:9" s="25" customFormat="1" ht="25.5" x14ac:dyDescent="0.2">
      <c r="A617" s="21"/>
      <c r="B617" s="22" t="s">
        <v>640</v>
      </c>
      <c r="C617" s="23">
        <v>24</v>
      </c>
      <c r="D617" s="23">
        <v>55</v>
      </c>
      <c r="E617" s="24">
        <f t="shared" si="103"/>
        <v>5.4869684499314125E-3</v>
      </c>
      <c r="F617" s="24">
        <f t="shared" si="104"/>
        <v>7.1280456194919651E-3</v>
      </c>
      <c r="G617" s="24">
        <f t="shared" si="106"/>
        <v>1.2916666666666667</v>
      </c>
      <c r="H617" s="24">
        <f t="shared" si="105"/>
        <v>7.0873342478280747E-3</v>
      </c>
    </row>
    <row r="618" spans="1:9" ht="25.5" x14ac:dyDescent="0.2">
      <c r="A618" s="14"/>
      <c r="B618" s="15" t="s">
        <v>557</v>
      </c>
      <c r="C618" s="16">
        <v>750</v>
      </c>
      <c r="D618" s="23">
        <v>1273</v>
      </c>
      <c r="E618" s="17">
        <f t="shared" si="103"/>
        <v>0.17146776406035666</v>
      </c>
      <c r="F618" s="17">
        <f t="shared" si="104"/>
        <v>0.16498185588387765</v>
      </c>
      <c r="G618" s="17">
        <f t="shared" si="106"/>
        <v>0.69733333333333336</v>
      </c>
      <c r="H618" s="17">
        <f t="shared" si="105"/>
        <v>0.11957018747142205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614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615</v>
      </c>
      <c r="C8" s="12">
        <f>+C19+C76+C177+C356+C591</f>
        <v>4309</v>
      </c>
      <c r="D8" s="13">
        <f>+D19+D76+D177+D356+D591</f>
        <v>3405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-0.20979345555813414</v>
      </c>
      <c r="H8" s="10">
        <f t="shared" ref="H8:H13" si="1">+IF(OR(AND(E8=""),(G8="")),"",E8*G8)</f>
        <v>-0.20979345555813414</v>
      </c>
    </row>
    <row r="9" spans="1:8" s="25" customFormat="1" x14ac:dyDescent="0.2">
      <c r="A9" s="21"/>
      <c r="B9" s="22" t="s">
        <v>6</v>
      </c>
      <c r="C9" s="23">
        <f>+C19</f>
        <v>11</v>
      </c>
      <c r="D9" s="23">
        <f>+D19</f>
        <v>15</v>
      </c>
      <c r="E9" s="24">
        <f t="shared" ref="E9:F13" si="2">+C9/C$8</f>
        <v>2.5527964724994198E-3</v>
      </c>
      <c r="F9" s="24">
        <f t="shared" si="2"/>
        <v>4.4052863436123352E-3</v>
      </c>
      <c r="G9" s="24">
        <f t="shared" si="0"/>
        <v>0.36363636363636365</v>
      </c>
      <c r="H9" s="24">
        <f t="shared" si="1"/>
        <v>9.2828962636342543E-4</v>
      </c>
    </row>
    <row r="10" spans="1:8" s="25" customFormat="1" x14ac:dyDescent="0.2">
      <c r="A10" s="21"/>
      <c r="B10" s="22" t="s">
        <v>7</v>
      </c>
      <c r="C10" s="23">
        <f>+C76</f>
        <v>216</v>
      </c>
      <c r="D10" s="23">
        <f>+D76</f>
        <v>327</v>
      </c>
      <c r="E10" s="24">
        <f t="shared" si="2"/>
        <v>5.0127639823624968E-2</v>
      </c>
      <c r="F10" s="24">
        <f t="shared" si="2"/>
        <v>9.6035242290748904E-2</v>
      </c>
      <c r="G10" s="24">
        <f t="shared" si="0"/>
        <v>0.51388888888888884</v>
      </c>
      <c r="H10" s="24">
        <f t="shared" si="1"/>
        <v>2.5760037131585051E-2</v>
      </c>
    </row>
    <row r="11" spans="1:8" s="25" customFormat="1" ht="25.5" x14ac:dyDescent="0.2">
      <c r="A11" s="21"/>
      <c r="B11" s="22" t="s">
        <v>8</v>
      </c>
      <c r="C11" s="23">
        <f>+C177</f>
        <v>860</v>
      </c>
      <c r="D11" s="23">
        <f>+D177</f>
        <v>704</v>
      </c>
      <c r="E11" s="24">
        <f t="shared" si="2"/>
        <v>0.19958226966813647</v>
      </c>
      <c r="F11" s="24">
        <f t="shared" si="2"/>
        <v>0.20675477239353893</v>
      </c>
      <c r="G11" s="24">
        <f t="shared" si="0"/>
        <v>-0.18139534883720931</v>
      </c>
      <c r="H11" s="24">
        <f t="shared" si="1"/>
        <v>-3.6203295428173597E-2</v>
      </c>
    </row>
    <row r="12" spans="1:8" s="25" customFormat="1" x14ac:dyDescent="0.2">
      <c r="A12" s="21"/>
      <c r="B12" s="22" t="s">
        <v>9</v>
      </c>
      <c r="C12" s="23">
        <f>+C356</f>
        <v>2886</v>
      </c>
      <c r="D12" s="23">
        <f>+D356</f>
        <v>1854</v>
      </c>
      <c r="E12" s="24">
        <f t="shared" si="2"/>
        <v>0.66976096542121144</v>
      </c>
      <c r="F12" s="24">
        <f t="shared" si="2"/>
        <v>0.54449339207048453</v>
      </c>
      <c r="G12" s="24">
        <f t="shared" si="0"/>
        <v>-0.35758835758835761</v>
      </c>
      <c r="H12" s="24">
        <f t="shared" si="1"/>
        <v>-0.23949872360176377</v>
      </c>
    </row>
    <row r="13" spans="1:8" s="25" customFormat="1" x14ac:dyDescent="0.2">
      <c r="A13" s="21"/>
      <c r="B13" s="22" t="s">
        <v>10</v>
      </c>
      <c r="C13" s="23">
        <f>+C591</f>
        <v>336</v>
      </c>
      <c r="D13" s="23">
        <f>+D591</f>
        <v>505</v>
      </c>
      <c r="E13" s="24">
        <f t="shared" si="2"/>
        <v>7.7976328614527732E-2</v>
      </c>
      <c r="F13" s="24">
        <f t="shared" si="2"/>
        <v>0.14831130690161526</v>
      </c>
      <c r="G13" s="24">
        <f t="shared" si="0"/>
        <v>0.50297619047619047</v>
      </c>
      <c r="H13" s="24">
        <f t="shared" si="1"/>
        <v>3.9220236713854724E-2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11</v>
      </c>
      <c r="D19" s="19">
        <f>SUM(D20:D70)</f>
        <v>15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0.36363636363636365</v>
      </c>
      <c r="H19" s="20">
        <f t="shared" ref="H19:H50" si="5">+IF(OR(AND(E19=""),(G19="")),"",E19*G19)</f>
        <v>0.36363636363636365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2</v>
      </c>
      <c r="E21" s="24" t="str">
        <f t="shared" si="3"/>
        <v/>
      </c>
      <c r="F21" s="24">
        <f t="shared" si="4"/>
        <v>0.13333333333333333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0</v>
      </c>
      <c r="E27" s="24">
        <f t="shared" si="3"/>
        <v>9.0909090909090912E-2</v>
      </c>
      <c r="F27" s="24" t="str">
        <f t="shared" si="4"/>
        <v/>
      </c>
      <c r="G27" s="24">
        <f t="shared" si="6"/>
        <v>-1</v>
      </c>
      <c r="H27" s="24">
        <f t="shared" si="5"/>
        <v>-9.0909090909090912E-2</v>
      </c>
    </row>
    <row r="28" spans="1:8" s="25" customFormat="1" x14ac:dyDescent="0.2">
      <c r="A28" s="21"/>
      <c r="B28" s="22" t="s">
        <v>20</v>
      </c>
      <c r="C28" s="23">
        <v>0</v>
      </c>
      <c r="D28" s="23">
        <v>1</v>
      </c>
      <c r="E28" s="24" t="str">
        <f t="shared" si="3"/>
        <v/>
      </c>
      <c r="F28" s="24">
        <f t="shared" si="4"/>
        <v>6.6666666666666666E-2</v>
      </c>
      <c r="G28" s="24">
        <f t="shared" si="6"/>
        <v>1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1</v>
      </c>
      <c r="D30" s="23">
        <v>1</v>
      </c>
      <c r="E30" s="24">
        <f t="shared" si="3"/>
        <v>9.0909090909090912E-2</v>
      </c>
      <c r="F30" s="24">
        <f t="shared" si="4"/>
        <v>6.6666666666666666E-2</v>
      </c>
      <c r="G30" s="24">
        <f t="shared" si="6"/>
        <v>0</v>
      </c>
      <c r="H30" s="24">
        <f t="shared" si="5"/>
        <v>0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1</v>
      </c>
      <c r="E37" s="24" t="str">
        <f t="shared" si="3"/>
        <v/>
      </c>
      <c r="F37" s="24">
        <f t="shared" si="4"/>
        <v>6.6666666666666666E-2</v>
      </c>
      <c r="G37" s="24">
        <f t="shared" si="6"/>
        <v>1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1</v>
      </c>
      <c r="D38" s="23">
        <v>0</v>
      </c>
      <c r="E38" s="24">
        <f t="shared" si="3"/>
        <v>9.0909090909090912E-2</v>
      </c>
      <c r="F38" s="24" t="str">
        <f t="shared" si="4"/>
        <v/>
      </c>
      <c r="G38" s="24">
        <f t="shared" si="6"/>
        <v>-1</v>
      </c>
      <c r="H38" s="24">
        <f t="shared" si="5"/>
        <v>-9.0909090909090912E-2</v>
      </c>
    </row>
    <row r="39" spans="1:8" s="25" customFormat="1" x14ac:dyDescent="0.2">
      <c r="A39" s="21"/>
      <c r="B39" s="22" t="s">
        <v>31</v>
      </c>
      <c r="C39" s="23">
        <v>1</v>
      </c>
      <c r="D39" s="23">
        <v>0</v>
      </c>
      <c r="E39" s="24">
        <f t="shared" si="3"/>
        <v>9.0909090909090912E-2</v>
      </c>
      <c r="F39" s="24" t="str">
        <f t="shared" si="4"/>
        <v/>
      </c>
      <c r="G39" s="24">
        <f t="shared" si="6"/>
        <v>-1</v>
      </c>
      <c r="H39" s="24">
        <f t="shared" si="5"/>
        <v>-9.0909090909090912E-2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2</v>
      </c>
      <c r="D50" s="23">
        <v>1</v>
      </c>
      <c r="E50" s="24">
        <f t="shared" si="3"/>
        <v>0.18181818181818182</v>
      </c>
      <c r="F50" s="24">
        <f t="shared" si="4"/>
        <v>6.6666666666666666E-2</v>
      </c>
      <c r="G50" s="24">
        <f t="shared" si="6"/>
        <v>-0.5</v>
      </c>
      <c r="H50" s="24">
        <f t="shared" si="5"/>
        <v>-9.0909090909090912E-2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1</v>
      </c>
      <c r="D54" s="23">
        <v>1</v>
      </c>
      <c r="E54" s="24">
        <f t="shared" si="7"/>
        <v>9.0909090909090912E-2</v>
      </c>
      <c r="F54" s="24">
        <f t="shared" si="8"/>
        <v>6.6666666666666666E-2</v>
      </c>
      <c r="G54" s="24">
        <f t="shared" si="10"/>
        <v>0</v>
      </c>
      <c r="H54" s="24">
        <f t="shared" si="9"/>
        <v>0</v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1</v>
      </c>
      <c r="E56" s="24" t="str">
        <f t="shared" si="7"/>
        <v/>
      </c>
      <c r="F56" s="24">
        <f t="shared" si="8"/>
        <v>6.6666666666666666E-2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1</v>
      </c>
      <c r="E60" s="24" t="str">
        <f t="shared" si="7"/>
        <v/>
      </c>
      <c r="F60" s="24">
        <f t="shared" si="8"/>
        <v>6.6666666666666666E-2</v>
      </c>
      <c r="G60" s="24">
        <f t="shared" si="10"/>
        <v>1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1</v>
      </c>
      <c r="E61" s="24" t="str">
        <f t="shared" si="7"/>
        <v/>
      </c>
      <c r="F61" s="24">
        <f t="shared" si="8"/>
        <v>6.6666666666666666E-2</v>
      </c>
      <c r="G61" s="24">
        <f t="shared" si="10"/>
        <v>1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3</v>
      </c>
      <c r="D62" s="23">
        <v>1</v>
      </c>
      <c r="E62" s="24">
        <f t="shared" si="7"/>
        <v>0.27272727272727271</v>
      </c>
      <c r="F62" s="24">
        <f t="shared" si="8"/>
        <v>6.6666666666666666E-2</v>
      </c>
      <c r="G62" s="24">
        <f t="shared" si="10"/>
        <v>-0.66666666666666663</v>
      </c>
      <c r="H62" s="24">
        <f t="shared" si="9"/>
        <v>-0.1818181818181818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4</v>
      </c>
      <c r="E64" s="24" t="str">
        <f t="shared" si="7"/>
        <v/>
      </c>
      <c r="F64" s="24">
        <f t="shared" si="8"/>
        <v>0.26666666666666666</v>
      </c>
      <c r="G64" s="24">
        <f t="shared" si="10"/>
        <v>1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1</v>
      </c>
      <c r="D70" s="23">
        <v>0</v>
      </c>
      <c r="E70" s="24">
        <f t="shared" si="7"/>
        <v>9.0909090909090912E-2</v>
      </c>
      <c r="F70" s="24" t="str">
        <f t="shared" si="8"/>
        <v/>
      </c>
      <c r="G70" s="24">
        <f t="shared" si="10"/>
        <v>-1</v>
      </c>
      <c r="H70" s="24">
        <f t="shared" si="9"/>
        <v>-9.0909090909090912E-2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216</v>
      </c>
      <c r="D76" s="19">
        <f>SUM(D77:D171)</f>
        <v>327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0.51388888888888884</v>
      </c>
      <c r="H76" s="20">
        <f t="shared" ref="H76:H109" si="17">+IF(OR(AND(E76=""),(G76="")),"",E76*G76)</f>
        <v>0.51388888888888884</v>
      </c>
      <c r="I76" s="25"/>
    </row>
    <row r="77" spans="1:9" s="25" customFormat="1" x14ac:dyDescent="0.2">
      <c r="A77" s="21"/>
      <c r="B77" s="22" t="s">
        <v>62</v>
      </c>
      <c r="C77" s="23">
        <v>6</v>
      </c>
      <c r="D77" s="23">
        <v>28</v>
      </c>
      <c r="E77" s="24">
        <f t="shared" si="15"/>
        <v>2.7777777777777776E-2</v>
      </c>
      <c r="F77" s="24">
        <f t="shared" si="16"/>
        <v>8.5626911314984705E-2</v>
      </c>
      <c r="G77" s="24">
        <f t="shared" ref="G77:G110" si="18">+IF(AND(C77=0,D77=0)," ",IF(C77=0,1,IF(D77=0,-1,(D77-C77)/C77)))</f>
        <v>3.6666666666666665</v>
      </c>
      <c r="H77" s="24">
        <f t="shared" si="17"/>
        <v>0.10185185185185185</v>
      </c>
    </row>
    <row r="78" spans="1:9" s="25" customFormat="1" ht="25.5" x14ac:dyDescent="0.2">
      <c r="A78" s="21"/>
      <c r="B78" s="22" t="s">
        <v>63</v>
      </c>
      <c r="C78" s="23">
        <v>1</v>
      </c>
      <c r="D78" s="23">
        <v>1</v>
      </c>
      <c r="E78" s="24">
        <f t="shared" si="15"/>
        <v>4.6296296296296294E-3</v>
      </c>
      <c r="F78" s="24">
        <f t="shared" si="16"/>
        <v>3.0581039755351682E-3</v>
      </c>
      <c r="G78" s="24">
        <f t="shared" si="18"/>
        <v>0</v>
      </c>
      <c r="H78" s="24">
        <f t="shared" si="17"/>
        <v>0</v>
      </c>
    </row>
    <row r="79" spans="1:9" s="25" customFormat="1" x14ac:dyDescent="0.2">
      <c r="A79" s="21"/>
      <c r="B79" s="22" t="s">
        <v>64</v>
      </c>
      <c r="C79" s="23">
        <v>1</v>
      </c>
      <c r="D79" s="23">
        <v>4</v>
      </c>
      <c r="E79" s="24">
        <f t="shared" si="15"/>
        <v>4.6296296296296294E-3</v>
      </c>
      <c r="F79" s="24">
        <f t="shared" si="16"/>
        <v>1.2232415902140673E-2</v>
      </c>
      <c r="G79" s="24">
        <f t="shared" si="18"/>
        <v>3</v>
      </c>
      <c r="H79" s="24">
        <f t="shared" si="17"/>
        <v>1.3888888888888888E-2</v>
      </c>
    </row>
    <row r="80" spans="1:9" s="25" customFormat="1" x14ac:dyDescent="0.2">
      <c r="A80" s="21"/>
      <c r="B80" s="22" t="s">
        <v>65</v>
      </c>
      <c r="C80" s="23">
        <v>2</v>
      </c>
      <c r="D80" s="23">
        <v>7</v>
      </c>
      <c r="E80" s="24">
        <f t="shared" si="15"/>
        <v>9.2592592592592587E-3</v>
      </c>
      <c r="F80" s="24">
        <f t="shared" si="16"/>
        <v>2.1406727828746176E-2</v>
      </c>
      <c r="G80" s="24">
        <f t="shared" si="18"/>
        <v>2.5</v>
      </c>
      <c r="H80" s="24">
        <f t="shared" si="17"/>
        <v>2.3148148148148147E-2</v>
      </c>
    </row>
    <row r="81" spans="1:8" s="25" customFormat="1" ht="25.5" x14ac:dyDescent="0.2">
      <c r="A81" s="21"/>
      <c r="B81" s="22" t="s">
        <v>66</v>
      </c>
      <c r="C81" s="23">
        <v>21</v>
      </c>
      <c r="D81" s="23">
        <v>35</v>
      </c>
      <c r="E81" s="24">
        <f t="shared" si="15"/>
        <v>9.7222222222222224E-2</v>
      </c>
      <c r="F81" s="24">
        <f t="shared" si="16"/>
        <v>0.10703363914373089</v>
      </c>
      <c r="G81" s="24">
        <f t="shared" si="18"/>
        <v>0.66666666666666663</v>
      </c>
      <c r="H81" s="24">
        <f t="shared" si="17"/>
        <v>6.4814814814814811E-2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1</v>
      </c>
      <c r="E83" s="24" t="str">
        <f t="shared" si="15"/>
        <v/>
      </c>
      <c r="F83" s="24">
        <f t="shared" si="16"/>
        <v>3.0581039755351682E-3</v>
      </c>
      <c r="G83" s="24">
        <f t="shared" si="18"/>
        <v>1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1</v>
      </c>
      <c r="D87" s="23">
        <v>0</v>
      </c>
      <c r="E87" s="24">
        <f t="shared" si="15"/>
        <v>4.6296296296296294E-3</v>
      </c>
      <c r="F87" s="24" t="str">
        <f t="shared" si="16"/>
        <v/>
      </c>
      <c r="G87" s="24">
        <f t="shared" si="18"/>
        <v>-1</v>
      </c>
      <c r="H87" s="24">
        <f t="shared" si="17"/>
        <v>-4.6296296296296294E-3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12</v>
      </c>
      <c r="D89" s="23">
        <v>13</v>
      </c>
      <c r="E89" s="24">
        <f t="shared" si="15"/>
        <v>5.5555555555555552E-2</v>
      </c>
      <c r="F89" s="24">
        <f t="shared" si="16"/>
        <v>3.9755351681957186E-2</v>
      </c>
      <c r="G89" s="24">
        <f t="shared" si="18"/>
        <v>8.3333333333333329E-2</v>
      </c>
      <c r="H89" s="24">
        <f t="shared" si="17"/>
        <v>4.6296296296296294E-3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3</v>
      </c>
      <c r="D91" s="23">
        <v>2</v>
      </c>
      <c r="E91" s="24">
        <f t="shared" si="15"/>
        <v>1.3888888888888888E-2</v>
      </c>
      <c r="F91" s="24">
        <f t="shared" si="16"/>
        <v>6.1162079510703364E-3</v>
      </c>
      <c r="G91" s="24">
        <f t="shared" si="18"/>
        <v>-0.33333333333333331</v>
      </c>
      <c r="H91" s="24">
        <f t="shared" si="17"/>
        <v>-4.6296296296296294E-3</v>
      </c>
    </row>
    <row r="92" spans="1:8" s="25" customFormat="1" x14ac:dyDescent="0.2">
      <c r="A92" s="21"/>
      <c r="B92" s="22" t="s">
        <v>76</v>
      </c>
      <c r="C92" s="23">
        <v>1</v>
      </c>
      <c r="D92" s="23">
        <v>4</v>
      </c>
      <c r="E92" s="24">
        <f t="shared" si="15"/>
        <v>4.6296296296296294E-3</v>
      </c>
      <c r="F92" s="24">
        <f t="shared" si="16"/>
        <v>1.2232415902140673E-2</v>
      </c>
      <c r="G92" s="24">
        <f t="shared" si="18"/>
        <v>3</v>
      </c>
      <c r="H92" s="24">
        <f t="shared" si="17"/>
        <v>1.3888888888888888E-2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18</v>
      </c>
      <c r="D94" s="23">
        <v>19</v>
      </c>
      <c r="E94" s="24">
        <f t="shared" si="15"/>
        <v>8.3333333333333329E-2</v>
      </c>
      <c r="F94" s="24">
        <f t="shared" si="16"/>
        <v>5.8103975535168197E-2</v>
      </c>
      <c r="G94" s="24">
        <f t="shared" si="18"/>
        <v>5.5555555555555552E-2</v>
      </c>
      <c r="H94" s="24">
        <f t="shared" si="17"/>
        <v>4.6296296296296294E-3</v>
      </c>
    </row>
    <row r="95" spans="1:8" s="25" customFormat="1" x14ac:dyDescent="0.2">
      <c r="A95" s="21"/>
      <c r="B95" s="22" t="s">
        <v>78</v>
      </c>
      <c r="C95" s="23">
        <v>2</v>
      </c>
      <c r="D95" s="23">
        <v>2</v>
      </c>
      <c r="E95" s="24">
        <f t="shared" si="15"/>
        <v>9.2592592592592587E-3</v>
      </c>
      <c r="F95" s="24">
        <f t="shared" si="16"/>
        <v>6.1162079510703364E-3</v>
      </c>
      <c r="G95" s="24">
        <f t="shared" si="18"/>
        <v>0</v>
      </c>
      <c r="H95" s="24">
        <f t="shared" si="17"/>
        <v>0</v>
      </c>
    </row>
    <row r="96" spans="1:8" s="25" customFormat="1" x14ac:dyDescent="0.2">
      <c r="A96" s="21"/>
      <c r="B96" s="22" t="s">
        <v>79</v>
      </c>
      <c r="C96" s="23">
        <v>2</v>
      </c>
      <c r="D96" s="23">
        <v>2</v>
      </c>
      <c r="E96" s="24">
        <f t="shared" si="15"/>
        <v>9.2592592592592587E-3</v>
      </c>
      <c r="F96" s="24">
        <f t="shared" si="16"/>
        <v>6.1162079510703364E-3</v>
      </c>
      <c r="G96" s="24">
        <f t="shared" si="18"/>
        <v>0</v>
      </c>
      <c r="H96" s="24">
        <f t="shared" si="17"/>
        <v>0</v>
      </c>
    </row>
    <row r="97" spans="1:8" s="25" customFormat="1" x14ac:dyDescent="0.2">
      <c r="A97" s="21"/>
      <c r="B97" s="22" t="s">
        <v>80</v>
      </c>
      <c r="C97" s="23">
        <v>2</v>
      </c>
      <c r="D97" s="23">
        <v>0</v>
      </c>
      <c r="E97" s="24">
        <f t="shared" si="15"/>
        <v>9.2592592592592587E-3</v>
      </c>
      <c r="F97" s="24" t="str">
        <f t="shared" si="16"/>
        <v/>
      </c>
      <c r="G97" s="24">
        <f t="shared" si="18"/>
        <v>-1</v>
      </c>
      <c r="H97" s="24">
        <f t="shared" si="17"/>
        <v>-9.2592592592592587E-3</v>
      </c>
    </row>
    <row r="98" spans="1:8" s="25" customFormat="1" x14ac:dyDescent="0.2">
      <c r="A98" s="21"/>
      <c r="B98" s="22" t="s">
        <v>81</v>
      </c>
      <c r="C98" s="23">
        <v>1</v>
      </c>
      <c r="D98" s="23">
        <v>2</v>
      </c>
      <c r="E98" s="24">
        <f t="shared" si="15"/>
        <v>4.6296296296296294E-3</v>
      </c>
      <c r="F98" s="24">
        <f t="shared" si="16"/>
        <v>6.1162079510703364E-3</v>
      </c>
      <c r="G98" s="24">
        <f t="shared" si="18"/>
        <v>1</v>
      </c>
      <c r="H98" s="24">
        <f t="shared" si="17"/>
        <v>4.6296296296296294E-3</v>
      </c>
    </row>
    <row r="99" spans="1:8" s="25" customFormat="1" x14ac:dyDescent="0.2">
      <c r="A99" s="21"/>
      <c r="B99" s="22" t="s">
        <v>82</v>
      </c>
      <c r="C99" s="23">
        <v>0</v>
      </c>
      <c r="D99" s="23">
        <v>1</v>
      </c>
      <c r="E99" s="24" t="str">
        <f t="shared" si="15"/>
        <v/>
      </c>
      <c r="F99" s="24">
        <f t="shared" si="16"/>
        <v>3.0581039755351682E-3</v>
      </c>
      <c r="G99" s="24">
        <f t="shared" si="18"/>
        <v>1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1</v>
      </c>
      <c r="D100" s="23">
        <v>0</v>
      </c>
      <c r="E100" s="24">
        <f t="shared" si="15"/>
        <v>4.6296296296296294E-3</v>
      </c>
      <c r="F100" s="24" t="str">
        <f t="shared" si="16"/>
        <v/>
      </c>
      <c r="G100" s="24">
        <f t="shared" si="18"/>
        <v>-1</v>
      </c>
      <c r="H100" s="24">
        <f t="shared" si="17"/>
        <v>-4.6296296296296294E-3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4</v>
      </c>
      <c r="D102" s="23">
        <v>12</v>
      </c>
      <c r="E102" s="24">
        <f t="shared" si="15"/>
        <v>1.8518518518518517E-2</v>
      </c>
      <c r="F102" s="24">
        <f t="shared" si="16"/>
        <v>3.669724770642202E-2</v>
      </c>
      <c r="G102" s="24">
        <f t="shared" si="18"/>
        <v>2</v>
      </c>
      <c r="H102" s="24">
        <f t="shared" si="17"/>
        <v>3.7037037037037035E-2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2</v>
      </c>
      <c r="E104" s="24" t="str">
        <f t="shared" si="15"/>
        <v/>
      </c>
      <c r="F104" s="24">
        <f t="shared" si="16"/>
        <v>6.1162079510703364E-3</v>
      </c>
      <c r="G104" s="24">
        <f t="shared" si="18"/>
        <v>1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2</v>
      </c>
      <c r="D105" s="23">
        <v>2</v>
      </c>
      <c r="E105" s="24">
        <f t="shared" si="15"/>
        <v>9.2592592592592587E-3</v>
      </c>
      <c r="F105" s="24">
        <f t="shared" si="16"/>
        <v>6.1162079510703364E-3</v>
      </c>
      <c r="G105" s="24">
        <f t="shared" si="18"/>
        <v>0</v>
      </c>
      <c r="H105" s="24">
        <f t="shared" si="17"/>
        <v>0</v>
      </c>
    </row>
    <row r="106" spans="1:8" s="25" customFormat="1" x14ac:dyDescent="0.2">
      <c r="A106" s="21"/>
      <c r="B106" s="22" t="s">
        <v>89</v>
      </c>
      <c r="C106" s="23">
        <v>2</v>
      </c>
      <c r="D106" s="23">
        <v>12</v>
      </c>
      <c r="E106" s="24">
        <f t="shared" si="15"/>
        <v>9.2592592592592587E-3</v>
      </c>
      <c r="F106" s="24">
        <f t="shared" si="16"/>
        <v>3.669724770642202E-2</v>
      </c>
      <c r="G106" s="24">
        <f t="shared" si="18"/>
        <v>5</v>
      </c>
      <c r="H106" s="24">
        <f t="shared" si="17"/>
        <v>4.6296296296296294E-2</v>
      </c>
    </row>
    <row r="107" spans="1:8" s="25" customFormat="1" x14ac:dyDescent="0.2">
      <c r="A107" s="21"/>
      <c r="B107" s="22" t="s">
        <v>90</v>
      </c>
      <c r="C107" s="23">
        <v>9</v>
      </c>
      <c r="D107" s="23">
        <v>10</v>
      </c>
      <c r="E107" s="24">
        <f t="shared" si="15"/>
        <v>4.1666666666666664E-2</v>
      </c>
      <c r="F107" s="24">
        <f t="shared" si="16"/>
        <v>3.0581039755351681E-2</v>
      </c>
      <c r="G107" s="24">
        <f t="shared" si="18"/>
        <v>0.1111111111111111</v>
      </c>
      <c r="H107" s="24">
        <f t="shared" si="17"/>
        <v>4.6296296296296294E-3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3</v>
      </c>
      <c r="D109" s="23">
        <v>4</v>
      </c>
      <c r="E109" s="24">
        <f t="shared" si="15"/>
        <v>1.3888888888888888E-2</v>
      </c>
      <c r="F109" s="24">
        <f t="shared" si="16"/>
        <v>1.2232415902140673E-2</v>
      </c>
      <c r="G109" s="24">
        <f t="shared" si="18"/>
        <v>0.33333333333333331</v>
      </c>
      <c r="H109" s="24">
        <f t="shared" si="17"/>
        <v>4.6296296296296294E-3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1</v>
      </c>
      <c r="D113" s="23">
        <v>0</v>
      </c>
      <c r="E113" s="24">
        <f t="shared" si="27"/>
        <v>4.6296296296296294E-3</v>
      </c>
      <c r="F113" s="24" t="str">
        <f t="shared" si="28"/>
        <v/>
      </c>
      <c r="G113" s="24">
        <f t="shared" si="30"/>
        <v>-1</v>
      </c>
      <c r="H113" s="24">
        <f t="shared" si="29"/>
        <v>-4.6296296296296294E-3</v>
      </c>
    </row>
    <row r="114" spans="1:8" s="25" customFormat="1" x14ac:dyDescent="0.2">
      <c r="A114" s="21"/>
      <c r="B114" s="22" t="s">
        <v>97</v>
      </c>
      <c r="C114" s="23">
        <v>6</v>
      </c>
      <c r="D114" s="23">
        <v>7</v>
      </c>
      <c r="E114" s="24">
        <f t="shared" si="27"/>
        <v>2.7777777777777776E-2</v>
      </c>
      <c r="F114" s="24">
        <f t="shared" si="28"/>
        <v>2.1406727828746176E-2</v>
      </c>
      <c r="G114" s="24">
        <f t="shared" si="30"/>
        <v>0.16666666666666666</v>
      </c>
      <c r="H114" s="24">
        <f t="shared" si="29"/>
        <v>4.6296296296296294E-3</v>
      </c>
    </row>
    <row r="115" spans="1:8" s="25" customFormat="1" ht="25.5" x14ac:dyDescent="0.2">
      <c r="A115" s="21"/>
      <c r="B115" s="22" t="s">
        <v>98</v>
      </c>
      <c r="C115" s="23">
        <v>2</v>
      </c>
      <c r="D115" s="23">
        <v>6</v>
      </c>
      <c r="E115" s="24">
        <f t="shared" si="27"/>
        <v>9.2592592592592587E-3</v>
      </c>
      <c r="F115" s="24">
        <f t="shared" si="28"/>
        <v>1.834862385321101E-2</v>
      </c>
      <c r="G115" s="24">
        <f t="shared" si="30"/>
        <v>2</v>
      </c>
      <c r="H115" s="24">
        <f t="shared" si="29"/>
        <v>1.8518518518518517E-2</v>
      </c>
    </row>
    <row r="116" spans="1:8" s="25" customFormat="1" ht="25.5" x14ac:dyDescent="0.2">
      <c r="A116" s="21"/>
      <c r="B116" s="22" t="s">
        <v>99</v>
      </c>
      <c r="C116" s="23">
        <v>2</v>
      </c>
      <c r="D116" s="23">
        <v>2</v>
      </c>
      <c r="E116" s="24">
        <f t="shared" si="27"/>
        <v>9.2592592592592587E-3</v>
      </c>
      <c r="F116" s="24">
        <f t="shared" si="28"/>
        <v>6.1162079510703364E-3</v>
      </c>
      <c r="G116" s="24">
        <f t="shared" si="30"/>
        <v>0</v>
      </c>
      <c r="H116" s="24">
        <f t="shared" si="29"/>
        <v>0</v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1</v>
      </c>
      <c r="E117" s="24" t="str">
        <f t="shared" si="27"/>
        <v/>
      </c>
      <c r="F117" s="24">
        <f t="shared" si="28"/>
        <v>3.0581039755351682E-3</v>
      </c>
      <c r="G117" s="24">
        <f t="shared" si="30"/>
        <v>1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7</v>
      </c>
      <c r="D118" s="23">
        <v>0</v>
      </c>
      <c r="E118" s="24">
        <f t="shared" si="27"/>
        <v>3.2407407407407406E-2</v>
      </c>
      <c r="F118" s="24" t="str">
        <f t="shared" si="28"/>
        <v/>
      </c>
      <c r="G118" s="24">
        <f t="shared" si="30"/>
        <v>-1</v>
      </c>
      <c r="H118" s="24">
        <f t="shared" si="29"/>
        <v>-3.2407407407407406E-2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1</v>
      </c>
      <c r="E119" s="24" t="str">
        <f t="shared" si="27"/>
        <v/>
      </c>
      <c r="F119" s="24">
        <f t="shared" si="28"/>
        <v>3.0581039755351682E-3</v>
      </c>
      <c r="G119" s="24">
        <f t="shared" si="30"/>
        <v>1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2</v>
      </c>
      <c r="D124" s="23">
        <v>1</v>
      </c>
      <c r="E124" s="24">
        <f t="shared" si="27"/>
        <v>9.2592592592592587E-3</v>
      </c>
      <c r="F124" s="24">
        <f t="shared" si="28"/>
        <v>3.0581039755351682E-3</v>
      </c>
      <c r="G124" s="24">
        <f t="shared" si="30"/>
        <v>-0.5</v>
      </c>
      <c r="H124" s="24">
        <f t="shared" si="29"/>
        <v>-4.6296296296296294E-3</v>
      </c>
    </row>
    <row r="125" spans="1:8" s="25" customFormat="1" x14ac:dyDescent="0.2">
      <c r="A125" s="21"/>
      <c r="B125" s="22" t="s">
        <v>108</v>
      </c>
      <c r="C125" s="23">
        <v>1</v>
      </c>
      <c r="D125" s="23">
        <v>4</v>
      </c>
      <c r="E125" s="24">
        <f t="shared" si="27"/>
        <v>4.6296296296296294E-3</v>
      </c>
      <c r="F125" s="24">
        <f t="shared" si="28"/>
        <v>1.2232415902140673E-2</v>
      </c>
      <c r="G125" s="24">
        <f t="shared" si="30"/>
        <v>3</v>
      </c>
      <c r="H125" s="24">
        <f t="shared" si="29"/>
        <v>1.3888888888888888E-2</v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1</v>
      </c>
      <c r="E126" s="24">
        <f t="shared" si="27"/>
        <v>4.6296296296296294E-3</v>
      </c>
      <c r="F126" s="24">
        <f t="shared" si="28"/>
        <v>3.0581039755351682E-3</v>
      </c>
      <c r="G126" s="24">
        <f t="shared" si="30"/>
        <v>0</v>
      </c>
      <c r="H126" s="24">
        <f t="shared" si="29"/>
        <v>0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5</v>
      </c>
      <c r="D128" s="23">
        <v>9</v>
      </c>
      <c r="E128" s="24">
        <f t="shared" si="27"/>
        <v>2.3148148148148147E-2</v>
      </c>
      <c r="F128" s="24">
        <f t="shared" si="28"/>
        <v>2.7522935779816515E-2</v>
      </c>
      <c r="G128" s="24">
        <f t="shared" si="30"/>
        <v>0.8</v>
      </c>
      <c r="H128" s="24">
        <f t="shared" si="29"/>
        <v>1.8518518518518517E-2</v>
      </c>
    </row>
    <row r="129" spans="1:8" s="25" customFormat="1" x14ac:dyDescent="0.2">
      <c r="A129" s="21" t="s">
        <v>641</v>
      </c>
      <c r="B129" s="22" t="s">
        <v>647</v>
      </c>
      <c r="C129" s="23">
        <v>1</v>
      </c>
      <c r="D129" s="23">
        <v>0</v>
      </c>
      <c r="E129" s="24">
        <f t="shared" ref="E129" si="31">+IF(C129=0,"",C129/C$76)</f>
        <v>4.6296296296296294E-3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-4.6296296296296294E-3</v>
      </c>
    </row>
    <row r="130" spans="1:8" s="25" customFormat="1" x14ac:dyDescent="0.2">
      <c r="A130" s="21"/>
      <c r="B130" s="22" t="s">
        <v>112</v>
      </c>
      <c r="C130" s="23">
        <v>12</v>
      </c>
      <c r="D130" s="23">
        <v>25</v>
      </c>
      <c r="E130" s="24">
        <f t="shared" si="27"/>
        <v>5.5555555555555552E-2</v>
      </c>
      <c r="F130" s="24">
        <f t="shared" si="28"/>
        <v>7.64525993883792E-2</v>
      </c>
      <c r="G130" s="24">
        <f t="shared" si="30"/>
        <v>1.0833333333333333</v>
      </c>
      <c r="H130" s="24">
        <f t="shared" si="29"/>
        <v>6.0185185185185175E-2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</v>
      </c>
      <c r="D132" s="23">
        <v>30</v>
      </c>
      <c r="E132" s="24">
        <f t="shared" si="27"/>
        <v>9.2592592592592587E-3</v>
      </c>
      <c r="F132" s="24">
        <f t="shared" si="28"/>
        <v>9.1743119266055051E-2</v>
      </c>
      <c r="G132" s="24">
        <f t="shared" si="30"/>
        <v>14</v>
      </c>
      <c r="H132" s="24">
        <f t="shared" si="29"/>
        <v>0.12962962962962962</v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7</v>
      </c>
      <c r="E133" s="24" t="str">
        <f t="shared" si="27"/>
        <v/>
      </c>
      <c r="F133" s="24">
        <f t="shared" si="28"/>
        <v>2.1406727828746176E-2</v>
      </c>
      <c r="G133" s="24">
        <f t="shared" si="30"/>
        <v>1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2</v>
      </c>
      <c r="D135" s="23">
        <v>11</v>
      </c>
      <c r="E135" s="24">
        <f t="shared" si="27"/>
        <v>9.2592592592592587E-3</v>
      </c>
      <c r="F135" s="24">
        <f t="shared" si="28"/>
        <v>3.3639143730886847E-2</v>
      </c>
      <c r="G135" s="24">
        <f t="shared" si="30"/>
        <v>4.5</v>
      </c>
      <c r="H135" s="24">
        <f t="shared" si="29"/>
        <v>4.1666666666666664E-2</v>
      </c>
    </row>
    <row r="136" spans="1:8" s="25" customFormat="1" ht="25.5" x14ac:dyDescent="0.2">
      <c r="A136" s="21"/>
      <c r="B136" s="22" t="s">
        <v>118</v>
      </c>
      <c r="C136" s="23">
        <v>9</v>
      </c>
      <c r="D136" s="23">
        <v>13</v>
      </c>
      <c r="E136" s="24">
        <f t="shared" si="27"/>
        <v>4.1666666666666664E-2</v>
      </c>
      <c r="F136" s="24">
        <f t="shared" si="28"/>
        <v>3.9755351681957186E-2</v>
      </c>
      <c r="G136" s="24">
        <f t="shared" si="30"/>
        <v>0.44444444444444442</v>
      </c>
      <c r="H136" s="24">
        <f t="shared" si="29"/>
        <v>1.8518518518518517E-2</v>
      </c>
    </row>
    <row r="137" spans="1:8" s="25" customFormat="1" x14ac:dyDescent="0.2">
      <c r="A137" s="21"/>
      <c r="B137" s="22" t="s">
        <v>119</v>
      </c>
      <c r="C137" s="23">
        <v>6</v>
      </c>
      <c r="D137" s="23">
        <v>13</v>
      </c>
      <c r="E137" s="24">
        <f t="shared" si="27"/>
        <v>2.7777777777777776E-2</v>
      </c>
      <c r="F137" s="24">
        <f t="shared" si="28"/>
        <v>3.9755351681957186E-2</v>
      </c>
      <c r="G137" s="24">
        <f t="shared" si="30"/>
        <v>1.1666666666666667</v>
      </c>
      <c r="H137" s="24">
        <f t="shared" si="29"/>
        <v>3.2407407407407406E-2</v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2</v>
      </c>
      <c r="E138" s="24" t="str">
        <f t="shared" si="27"/>
        <v/>
      </c>
      <c r="F138" s="24">
        <f t="shared" si="28"/>
        <v>6.1162079510703364E-3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6</v>
      </c>
      <c r="E140" s="24" t="str">
        <f t="shared" si="27"/>
        <v/>
      </c>
      <c r="F140" s="24">
        <f t="shared" si="28"/>
        <v>1.834862385321101E-2</v>
      </c>
      <c r="G140" s="24">
        <f t="shared" si="30"/>
        <v>1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1</v>
      </c>
      <c r="E141" s="24" t="str">
        <f t="shared" si="27"/>
        <v/>
      </c>
      <c r="F141" s="24">
        <f t="shared" si="28"/>
        <v>3.0581039755351682E-3</v>
      </c>
      <c r="G141" s="24">
        <f t="shared" si="30"/>
        <v>1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1</v>
      </c>
      <c r="E144" s="24" t="str">
        <f t="shared" si="35"/>
        <v/>
      </c>
      <c r="F144" s="24">
        <f t="shared" si="36"/>
        <v>3.0581039755351682E-3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5</v>
      </c>
      <c r="D145" s="23">
        <v>9</v>
      </c>
      <c r="E145" s="24">
        <f t="shared" si="35"/>
        <v>2.3148148148148147E-2</v>
      </c>
      <c r="F145" s="24">
        <f t="shared" si="36"/>
        <v>2.7522935779816515E-2</v>
      </c>
      <c r="G145" s="24">
        <f t="shared" si="38"/>
        <v>0.8</v>
      </c>
      <c r="H145" s="24">
        <f t="shared" si="37"/>
        <v>1.8518518518518517E-2</v>
      </c>
    </row>
    <row r="146" spans="1:8" s="25" customFormat="1" ht="25.5" x14ac:dyDescent="0.2">
      <c r="A146" s="21"/>
      <c r="B146" s="22" t="s">
        <v>128</v>
      </c>
      <c r="C146" s="23">
        <v>1</v>
      </c>
      <c r="D146" s="23">
        <v>0</v>
      </c>
      <c r="E146" s="24">
        <f t="shared" si="35"/>
        <v>4.6296296296296294E-3</v>
      </c>
      <c r="F146" s="24" t="str">
        <f t="shared" si="36"/>
        <v/>
      </c>
      <c r="G146" s="24">
        <f t="shared" si="38"/>
        <v>-1</v>
      </c>
      <c r="H146" s="24">
        <f t="shared" si="37"/>
        <v>-4.6296296296296294E-3</v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1</v>
      </c>
      <c r="E152" s="24" t="str">
        <f t="shared" si="35"/>
        <v/>
      </c>
      <c r="F152" s="24">
        <f t="shared" si="36"/>
        <v>3.0581039755351682E-3</v>
      </c>
      <c r="G152" s="24">
        <f t="shared" si="38"/>
        <v>1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1</v>
      </c>
      <c r="D157" s="23">
        <v>5</v>
      </c>
      <c r="E157" s="24">
        <f t="shared" si="35"/>
        <v>4.6296296296296294E-3</v>
      </c>
      <c r="F157" s="24">
        <f t="shared" si="36"/>
        <v>1.5290519877675841E-2</v>
      </c>
      <c r="G157" s="24">
        <f t="shared" si="38"/>
        <v>4</v>
      </c>
      <c r="H157" s="24">
        <f t="shared" si="37"/>
        <v>1.8518518518518517E-2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1</v>
      </c>
      <c r="D159" s="23">
        <v>0</v>
      </c>
      <c r="E159" s="24">
        <f t="shared" si="35"/>
        <v>4.6296296296296294E-3</v>
      </c>
      <c r="F159" s="24" t="str">
        <f t="shared" si="36"/>
        <v/>
      </c>
      <c r="G159" s="24">
        <f t="shared" si="38"/>
        <v>-1</v>
      </c>
      <c r="H159" s="24">
        <f t="shared" si="37"/>
        <v>-4.6296296296296294E-3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2</v>
      </c>
      <c r="D168" s="23">
        <v>5</v>
      </c>
      <c r="E168" s="24">
        <f t="shared" si="35"/>
        <v>9.2592592592592587E-3</v>
      </c>
      <c r="F168" s="24">
        <f t="shared" si="36"/>
        <v>1.5290519877675841E-2</v>
      </c>
      <c r="G168" s="24">
        <f t="shared" si="38"/>
        <v>1.5</v>
      </c>
      <c r="H168" s="24">
        <f t="shared" si="37"/>
        <v>1.3888888888888888E-2</v>
      </c>
    </row>
    <row r="169" spans="1:9" s="25" customFormat="1" ht="25.5" x14ac:dyDescent="0.2">
      <c r="A169" s="21"/>
      <c r="B169" s="22" t="s">
        <v>151</v>
      </c>
      <c r="C169" s="23">
        <v>53</v>
      </c>
      <c r="D169" s="23">
        <v>3</v>
      </c>
      <c r="E169" s="24">
        <f t="shared" si="35"/>
        <v>0.24537037037037038</v>
      </c>
      <c r="F169" s="24">
        <f t="shared" si="36"/>
        <v>9.1743119266055051E-3</v>
      </c>
      <c r="G169" s="24">
        <f t="shared" si="38"/>
        <v>-0.94339622641509435</v>
      </c>
      <c r="H169" s="24">
        <f t="shared" si="37"/>
        <v>-0.23148148148148148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860</v>
      </c>
      <c r="D177" s="19">
        <f>SUM(D178:D350)</f>
        <v>704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-0.18139534883720931</v>
      </c>
      <c r="H177" s="20">
        <f t="shared" ref="H177:H210" si="41">+IF(OR(AND(E177=""),(G177="")),"",E177*G177)</f>
        <v>-0.18139534883720931</v>
      </c>
      <c r="I177" s="25"/>
    </row>
    <row r="178" spans="1:9" s="25" customFormat="1" x14ac:dyDescent="0.2">
      <c r="A178" s="21"/>
      <c r="B178" s="22" t="s">
        <v>154</v>
      </c>
      <c r="C178" s="23">
        <v>4</v>
      </c>
      <c r="D178" s="23">
        <v>4</v>
      </c>
      <c r="E178" s="24">
        <f t="shared" si="39"/>
        <v>4.6511627906976744E-3</v>
      </c>
      <c r="F178" s="24">
        <f t="shared" si="40"/>
        <v>5.681818181818182E-3</v>
      </c>
      <c r="G178" s="24">
        <f t="shared" ref="G178:G211" si="42">+IF(AND(C178=0,D178=0)," ",IF(C178=0,1,IF(D178=0,-1,(D178-C178)/C178)))</f>
        <v>0</v>
      </c>
      <c r="H178" s="24">
        <f t="shared" si="41"/>
        <v>0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1</v>
      </c>
      <c r="E179" s="24" t="str">
        <f t="shared" si="39"/>
        <v/>
      </c>
      <c r="F179" s="24">
        <f t="shared" si="40"/>
        <v>1.4204545454545455E-3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2</v>
      </c>
      <c r="E180" s="24" t="str">
        <f t="shared" si="39"/>
        <v/>
      </c>
      <c r="F180" s="24">
        <f t="shared" si="40"/>
        <v>2.840909090909091E-3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0</v>
      </c>
      <c r="E182" s="24" t="str">
        <f t="shared" si="39"/>
        <v/>
      </c>
      <c r="F182" s="24" t="str">
        <f t="shared" si="40"/>
        <v/>
      </c>
      <c r="G182" s="24" t="str">
        <f t="shared" si="42"/>
        <v xml:space="preserve"> 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73</v>
      </c>
      <c r="D184" s="23">
        <v>96</v>
      </c>
      <c r="E184" s="24">
        <f t="shared" si="39"/>
        <v>8.4883720930232553E-2</v>
      </c>
      <c r="F184" s="24">
        <f t="shared" si="40"/>
        <v>0.13636363636363635</v>
      </c>
      <c r="G184" s="24">
        <f t="shared" si="42"/>
        <v>0.31506849315068491</v>
      </c>
      <c r="H184" s="24">
        <f t="shared" si="41"/>
        <v>2.6744186046511624E-2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3</v>
      </c>
      <c r="D186" s="23">
        <v>4</v>
      </c>
      <c r="E186" s="24">
        <f t="shared" si="39"/>
        <v>3.4883720930232558E-3</v>
      </c>
      <c r="F186" s="24">
        <f t="shared" si="40"/>
        <v>5.681818181818182E-3</v>
      </c>
      <c r="G186" s="24">
        <f t="shared" si="42"/>
        <v>0.33333333333333331</v>
      </c>
      <c r="H186" s="24">
        <f t="shared" si="41"/>
        <v>1.1627906976744186E-3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6</v>
      </c>
      <c r="D191" s="23">
        <v>6</v>
      </c>
      <c r="E191" s="24">
        <f t="shared" si="39"/>
        <v>6.9767441860465115E-3</v>
      </c>
      <c r="F191" s="24">
        <f t="shared" si="40"/>
        <v>8.5227272727272721E-3</v>
      </c>
      <c r="G191" s="24">
        <f t="shared" si="42"/>
        <v>0</v>
      </c>
      <c r="H191" s="24">
        <f t="shared" si="41"/>
        <v>0</v>
      </c>
    </row>
    <row r="192" spans="1:9" s="25" customFormat="1" x14ac:dyDescent="0.2">
      <c r="A192" s="21"/>
      <c r="B192" s="22" t="s">
        <v>167</v>
      </c>
      <c r="C192" s="23">
        <v>79</v>
      </c>
      <c r="D192" s="23">
        <v>48</v>
      </c>
      <c r="E192" s="24">
        <f t="shared" si="39"/>
        <v>9.1860465116279072E-2</v>
      </c>
      <c r="F192" s="24">
        <f t="shared" si="40"/>
        <v>6.8181818181818177E-2</v>
      </c>
      <c r="G192" s="24">
        <f t="shared" si="42"/>
        <v>-0.39240506329113922</v>
      </c>
      <c r="H192" s="24">
        <f t="shared" si="41"/>
        <v>-3.6046511627906973E-2</v>
      </c>
    </row>
    <row r="193" spans="1:8" s="25" customFormat="1" ht="25.5" x14ac:dyDescent="0.2">
      <c r="A193" s="21"/>
      <c r="B193" s="22" t="s">
        <v>168</v>
      </c>
      <c r="C193" s="23">
        <v>3</v>
      </c>
      <c r="D193" s="23">
        <v>3</v>
      </c>
      <c r="E193" s="24">
        <f t="shared" si="39"/>
        <v>3.4883720930232558E-3</v>
      </c>
      <c r="F193" s="24">
        <f t="shared" si="40"/>
        <v>4.261363636363636E-3</v>
      </c>
      <c r="G193" s="24">
        <f t="shared" si="42"/>
        <v>0</v>
      </c>
      <c r="H193" s="24">
        <f t="shared" si="41"/>
        <v>0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1</v>
      </c>
      <c r="E196" s="24" t="str">
        <f t="shared" si="39"/>
        <v/>
      </c>
      <c r="F196" s="24">
        <f t="shared" si="40"/>
        <v>1.4204545454545455E-3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27</v>
      </c>
      <c r="D198" s="23">
        <v>8</v>
      </c>
      <c r="E198" s="24">
        <f t="shared" si="39"/>
        <v>3.1395348837209305E-2</v>
      </c>
      <c r="F198" s="24">
        <f t="shared" si="40"/>
        <v>1.1363636363636364E-2</v>
      </c>
      <c r="G198" s="24">
        <f t="shared" si="42"/>
        <v>-0.70370370370370372</v>
      </c>
      <c r="H198" s="24">
        <f t="shared" si="41"/>
        <v>-2.2093023255813957E-2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1</v>
      </c>
      <c r="E203" s="24" t="str">
        <f t="shared" si="39"/>
        <v/>
      </c>
      <c r="F203" s="24">
        <f t="shared" si="40"/>
        <v>1.4204545454545455E-3</v>
      </c>
      <c r="G203" s="24">
        <f t="shared" si="42"/>
        <v>1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</v>
      </c>
      <c r="D204" s="23">
        <v>4</v>
      </c>
      <c r="E204" s="24">
        <f t="shared" si="39"/>
        <v>1.1627906976744186E-3</v>
      </c>
      <c r="F204" s="24">
        <f t="shared" si="40"/>
        <v>5.681818181818182E-3</v>
      </c>
      <c r="G204" s="24">
        <f t="shared" si="42"/>
        <v>3</v>
      </c>
      <c r="H204" s="24">
        <f t="shared" si="41"/>
        <v>3.4883720930232558E-3</v>
      </c>
    </row>
    <row r="205" spans="1:8" s="25" customFormat="1" ht="25.5" x14ac:dyDescent="0.2">
      <c r="A205" s="21"/>
      <c r="B205" s="22" t="s">
        <v>180</v>
      </c>
      <c r="C205" s="23">
        <v>2</v>
      </c>
      <c r="D205" s="23">
        <v>10</v>
      </c>
      <c r="E205" s="24">
        <f t="shared" si="39"/>
        <v>2.3255813953488372E-3</v>
      </c>
      <c r="F205" s="24">
        <f t="shared" si="40"/>
        <v>1.4204545454545454E-2</v>
      </c>
      <c r="G205" s="24">
        <f t="shared" si="42"/>
        <v>4</v>
      </c>
      <c r="H205" s="24">
        <f t="shared" si="41"/>
        <v>9.3023255813953487E-3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4</v>
      </c>
      <c r="D207" s="23">
        <v>11</v>
      </c>
      <c r="E207" s="24">
        <f t="shared" si="39"/>
        <v>4.6511627906976744E-3</v>
      </c>
      <c r="F207" s="24">
        <f t="shared" si="40"/>
        <v>1.5625E-2</v>
      </c>
      <c r="G207" s="24">
        <f t="shared" si="42"/>
        <v>1.75</v>
      </c>
      <c r="H207" s="24">
        <f t="shared" si="41"/>
        <v>8.1395348837209301E-3</v>
      </c>
    </row>
    <row r="208" spans="1:8" s="25" customFormat="1" x14ac:dyDescent="0.2">
      <c r="A208" s="21"/>
      <c r="B208" s="22" t="s">
        <v>182</v>
      </c>
      <c r="C208" s="23">
        <v>1</v>
      </c>
      <c r="D208" s="23">
        <v>2</v>
      </c>
      <c r="E208" s="24">
        <f t="shared" si="39"/>
        <v>1.1627906976744186E-3</v>
      </c>
      <c r="F208" s="24">
        <f t="shared" si="40"/>
        <v>2.840909090909091E-3</v>
      </c>
      <c r="G208" s="24">
        <f t="shared" si="42"/>
        <v>1</v>
      </c>
      <c r="H208" s="24">
        <f t="shared" si="41"/>
        <v>1.1627906976744186E-3</v>
      </c>
    </row>
    <row r="209" spans="1:8" s="25" customFormat="1" x14ac:dyDescent="0.2">
      <c r="A209" s="21"/>
      <c r="B209" s="22" t="s">
        <v>183</v>
      </c>
      <c r="C209" s="23">
        <v>6</v>
      </c>
      <c r="D209" s="23">
        <v>18</v>
      </c>
      <c r="E209" s="24">
        <f t="shared" si="39"/>
        <v>6.9767441860465115E-3</v>
      </c>
      <c r="F209" s="24">
        <f t="shared" si="40"/>
        <v>2.556818181818182E-2</v>
      </c>
      <c r="G209" s="24">
        <f t="shared" si="42"/>
        <v>2</v>
      </c>
      <c r="H209" s="24">
        <f t="shared" si="41"/>
        <v>1.3953488372093023E-2</v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4</v>
      </c>
      <c r="E210" s="24" t="str">
        <f t="shared" si="39"/>
        <v/>
      </c>
      <c r="F210" s="24">
        <f t="shared" si="40"/>
        <v>5.681818181818182E-3</v>
      </c>
      <c r="G210" s="24">
        <f t="shared" si="42"/>
        <v>1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2</v>
      </c>
      <c r="D211" s="23">
        <v>3</v>
      </c>
      <c r="E211" s="24">
        <f t="shared" ref="E211:E241" si="51">+IF(C211=0,"",C211/C$177)</f>
        <v>2.3255813953488372E-3</v>
      </c>
      <c r="F211" s="24">
        <f t="shared" ref="F211:F241" si="52">+IF(D211=0,"",D211/D$177)</f>
        <v>4.261363636363636E-3</v>
      </c>
      <c r="G211" s="24">
        <f t="shared" si="42"/>
        <v>0.5</v>
      </c>
      <c r="H211" s="24">
        <f t="shared" ref="H211:H241" si="53">+IF(OR(AND(E211=""),(G211="")),"",E211*G211)</f>
        <v>1.1627906976744186E-3</v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</v>
      </c>
      <c r="D214" s="23">
        <v>0</v>
      </c>
      <c r="E214" s="24">
        <f t="shared" si="51"/>
        <v>1.1627906976744186E-3</v>
      </c>
      <c r="F214" s="24" t="str">
        <f t="shared" si="52"/>
        <v/>
      </c>
      <c r="G214" s="24">
        <f t="shared" si="54"/>
        <v>-1</v>
      </c>
      <c r="H214" s="24">
        <f t="shared" si="53"/>
        <v>-1.1627906976744186E-3</v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1</v>
      </c>
      <c r="D218" s="23">
        <v>0</v>
      </c>
      <c r="E218" s="24">
        <f t="shared" si="51"/>
        <v>1.1627906976744186E-3</v>
      </c>
      <c r="F218" s="24" t="str">
        <f t="shared" si="52"/>
        <v/>
      </c>
      <c r="G218" s="24">
        <f t="shared" si="54"/>
        <v>-1</v>
      </c>
      <c r="H218" s="24">
        <f t="shared" si="53"/>
        <v>-1.1627906976744186E-3</v>
      </c>
    </row>
    <row r="219" spans="1:8" s="25" customFormat="1" ht="25.5" x14ac:dyDescent="0.2">
      <c r="A219" s="21"/>
      <c r="B219" s="22" t="s">
        <v>193</v>
      </c>
      <c r="C219" s="23">
        <v>1</v>
      </c>
      <c r="D219" s="23">
        <v>8</v>
      </c>
      <c r="E219" s="24">
        <f t="shared" si="51"/>
        <v>1.1627906976744186E-3</v>
      </c>
      <c r="F219" s="24">
        <f t="shared" si="52"/>
        <v>1.1363636363636364E-2</v>
      </c>
      <c r="G219" s="24">
        <f t="shared" si="54"/>
        <v>7</v>
      </c>
      <c r="H219" s="24">
        <f t="shared" si="53"/>
        <v>8.1395348837209301E-3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1</v>
      </c>
      <c r="E220" s="24" t="str">
        <f t="shared" si="51"/>
        <v/>
      </c>
      <c r="F220" s="24">
        <f t="shared" si="52"/>
        <v>1.4204545454545455E-3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4</v>
      </c>
      <c r="D224" s="23">
        <v>9</v>
      </c>
      <c r="E224" s="24">
        <f t="shared" si="51"/>
        <v>4.6511627906976744E-3</v>
      </c>
      <c r="F224" s="24">
        <f t="shared" si="52"/>
        <v>1.278409090909091E-2</v>
      </c>
      <c r="G224" s="24">
        <f t="shared" si="54"/>
        <v>1.25</v>
      </c>
      <c r="H224" s="24">
        <f t="shared" si="53"/>
        <v>5.8139534883720929E-3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7</v>
      </c>
      <c r="D231" s="23">
        <v>29</v>
      </c>
      <c r="E231" s="24">
        <f t="shared" si="51"/>
        <v>8.1395348837209301E-3</v>
      </c>
      <c r="F231" s="24">
        <f t="shared" si="52"/>
        <v>4.1193181818181816E-2</v>
      </c>
      <c r="G231" s="24">
        <f t="shared" si="54"/>
        <v>3.1428571428571428</v>
      </c>
      <c r="H231" s="24">
        <f t="shared" si="53"/>
        <v>2.5581395348837209E-2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1</v>
      </c>
      <c r="D234" s="23">
        <v>0</v>
      </c>
      <c r="E234" s="24">
        <f t="shared" si="51"/>
        <v>1.1627906976744186E-3</v>
      </c>
      <c r="F234" s="24" t="str">
        <f t="shared" si="52"/>
        <v/>
      </c>
      <c r="G234" s="24">
        <f t="shared" si="54"/>
        <v>-1</v>
      </c>
      <c r="H234" s="24">
        <f t="shared" si="53"/>
        <v>-1.1627906976744186E-3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4</v>
      </c>
      <c r="E237" s="24" t="str">
        <f t="shared" si="51"/>
        <v/>
      </c>
      <c r="F237" s="24">
        <f t="shared" si="52"/>
        <v>5.681818181818182E-3</v>
      </c>
      <c r="G237" s="24">
        <f t="shared" si="54"/>
        <v>1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20</v>
      </c>
      <c r="E244" s="24" t="str">
        <f t="shared" si="55"/>
        <v/>
      </c>
      <c r="F244" s="24">
        <f t="shared" si="56"/>
        <v>2.8409090909090908E-2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2</v>
      </c>
      <c r="E247" s="24" t="str">
        <f t="shared" si="55"/>
        <v/>
      </c>
      <c r="F247" s="24">
        <f t="shared" si="56"/>
        <v>2.840909090909091E-3</v>
      </c>
      <c r="G247" s="24">
        <f t="shared" si="62"/>
        <v>1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1</v>
      </c>
      <c r="D249" s="23">
        <v>0</v>
      </c>
      <c r="E249" s="24">
        <f t="shared" si="55"/>
        <v>1.1627906976744186E-3</v>
      </c>
      <c r="F249" s="24" t="str">
        <f t="shared" si="56"/>
        <v/>
      </c>
      <c r="G249" s="24">
        <f t="shared" si="62"/>
        <v>-1</v>
      </c>
      <c r="H249" s="24">
        <f t="shared" si="57"/>
        <v>-1.1627906976744186E-3</v>
      </c>
    </row>
    <row r="250" spans="1:8" s="25" customFormat="1" x14ac:dyDescent="0.2">
      <c r="A250" s="21"/>
      <c r="B250" s="22" t="s">
        <v>220</v>
      </c>
      <c r="C250" s="23">
        <v>1</v>
      </c>
      <c r="D250" s="23">
        <v>5</v>
      </c>
      <c r="E250" s="24">
        <f t="shared" si="55"/>
        <v>1.1627906976744186E-3</v>
      </c>
      <c r="F250" s="24">
        <f t="shared" si="56"/>
        <v>7.102272727272727E-3</v>
      </c>
      <c r="G250" s="24">
        <f t="shared" si="62"/>
        <v>4</v>
      </c>
      <c r="H250" s="24">
        <f t="shared" si="57"/>
        <v>4.6511627906976744E-3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1</v>
      </c>
      <c r="E264" s="24" t="str">
        <f t="shared" si="55"/>
        <v/>
      </c>
      <c r="F264" s="24">
        <f t="shared" si="56"/>
        <v>1.4204545454545455E-3</v>
      </c>
      <c r="G264" s="24">
        <f t="shared" si="62"/>
        <v>1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13</v>
      </c>
      <c r="D265" s="23">
        <v>0</v>
      </c>
      <c r="E265" s="24">
        <f t="shared" si="55"/>
        <v>1.5116279069767442E-2</v>
      </c>
      <c r="F265" s="24" t="str">
        <f t="shared" si="56"/>
        <v/>
      </c>
      <c r="G265" s="24">
        <f t="shared" si="62"/>
        <v>-1</v>
      </c>
      <c r="H265" s="24">
        <f t="shared" si="57"/>
        <v>-1.5116279069767442E-2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1</v>
      </c>
      <c r="E266" s="24" t="str">
        <f t="shared" si="55"/>
        <v/>
      </c>
      <c r="F266" s="24">
        <f t="shared" si="56"/>
        <v>1.4204545454545455E-3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3</v>
      </c>
      <c r="D270" s="23">
        <v>14</v>
      </c>
      <c r="E270" s="24">
        <f t="shared" si="55"/>
        <v>3.4883720930232558E-3</v>
      </c>
      <c r="F270" s="24">
        <f t="shared" si="56"/>
        <v>1.9886363636363636E-2</v>
      </c>
      <c r="G270" s="24">
        <f t="shared" si="62"/>
        <v>3.6666666666666665</v>
      </c>
      <c r="H270" s="24">
        <f t="shared" si="57"/>
        <v>1.2790697674418604E-2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4</v>
      </c>
      <c r="E272" s="24" t="str">
        <f t="shared" si="55"/>
        <v/>
      </c>
      <c r="F272" s="24">
        <f t="shared" si="56"/>
        <v>5.681818181818182E-3</v>
      </c>
      <c r="G272" s="24">
        <f t="shared" si="62"/>
        <v>1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34</v>
      </c>
      <c r="E273" s="24" t="str">
        <f t="shared" si="55"/>
        <v/>
      </c>
      <c r="F273" s="24">
        <f t="shared" si="56"/>
        <v>4.8295454545454544E-2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1</v>
      </c>
      <c r="D275" s="23">
        <v>1</v>
      </c>
      <c r="E275" s="24">
        <f t="shared" ref="E275:E306" si="63">+IF(C275=0,"",C275/C$177)</f>
        <v>1.1627906976744186E-3</v>
      </c>
      <c r="F275" s="24">
        <f t="shared" ref="F275:F306" si="64">+IF(D275=0,"",D275/D$177)</f>
        <v>1.4204545454545455E-3</v>
      </c>
      <c r="G275" s="24">
        <f t="shared" si="62"/>
        <v>0</v>
      </c>
      <c r="H275" s="24">
        <f t="shared" ref="H275:H306" si="65">+IF(OR(AND(E275=""),(G275="")),"",E275*G275)</f>
        <v>0</v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165</v>
      </c>
      <c r="D277" s="23">
        <v>1</v>
      </c>
      <c r="E277" s="24">
        <f t="shared" si="63"/>
        <v>0.19186046511627908</v>
      </c>
      <c r="F277" s="24">
        <f t="shared" si="64"/>
        <v>1.4204545454545455E-3</v>
      </c>
      <c r="G277" s="24">
        <f t="shared" si="66"/>
        <v>-0.9939393939393939</v>
      </c>
      <c r="H277" s="24">
        <f t="shared" si="65"/>
        <v>-0.19069767441860466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</v>
      </c>
      <c r="D281" s="23">
        <v>4</v>
      </c>
      <c r="E281" s="24">
        <f t="shared" si="63"/>
        <v>1.1627906976744186E-3</v>
      </c>
      <c r="F281" s="24">
        <f t="shared" si="64"/>
        <v>5.681818181818182E-3</v>
      </c>
      <c r="G281" s="24">
        <f t="shared" si="66"/>
        <v>3</v>
      </c>
      <c r="H281" s="24">
        <f t="shared" si="65"/>
        <v>3.4883720930232558E-3</v>
      </c>
    </row>
    <row r="282" spans="1:8" s="25" customFormat="1" ht="25.5" x14ac:dyDescent="0.2">
      <c r="A282" s="21"/>
      <c r="B282" s="22" t="s">
        <v>251</v>
      </c>
      <c r="C282" s="23">
        <v>2</v>
      </c>
      <c r="D282" s="23">
        <v>5</v>
      </c>
      <c r="E282" s="24">
        <f t="shared" si="63"/>
        <v>2.3255813953488372E-3</v>
      </c>
      <c r="F282" s="24">
        <f t="shared" si="64"/>
        <v>7.102272727272727E-3</v>
      </c>
      <c r="G282" s="24">
        <f t="shared" si="66"/>
        <v>1.5</v>
      </c>
      <c r="H282" s="24">
        <f t="shared" si="65"/>
        <v>3.4883720930232558E-3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1</v>
      </c>
      <c r="E283" s="24" t="str">
        <f t="shared" si="63"/>
        <v/>
      </c>
      <c r="F283" s="24">
        <f t="shared" si="64"/>
        <v>1.4204545454545455E-3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2</v>
      </c>
      <c r="E284" s="24" t="str">
        <f t="shared" si="63"/>
        <v/>
      </c>
      <c r="F284" s="24">
        <f t="shared" si="64"/>
        <v>2.840909090909091E-3</v>
      </c>
      <c r="G284" s="24">
        <f t="shared" si="66"/>
        <v>1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1</v>
      </c>
      <c r="E287" s="24">
        <f t="shared" si="63"/>
        <v>1.1627906976744186E-3</v>
      </c>
      <c r="F287" s="24">
        <f t="shared" si="64"/>
        <v>1.4204545454545455E-3</v>
      </c>
      <c r="G287" s="24">
        <f t="shared" si="66"/>
        <v>0</v>
      </c>
      <c r="H287" s="24">
        <f t="shared" si="65"/>
        <v>0</v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1</v>
      </c>
      <c r="E288" s="24" t="str">
        <f t="shared" si="63"/>
        <v/>
      </c>
      <c r="F288" s="24">
        <f t="shared" si="64"/>
        <v>1.4204545454545455E-3</v>
      </c>
      <c r="G288" s="24">
        <f t="shared" si="66"/>
        <v>1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1</v>
      </c>
      <c r="D289" s="23">
        <v>1</v>
      </c>
      <c r="E289" s="24">
        <f t="shared" si="63"/>
        <v>1.1627906976744186E-3</v>
      </c>
      <c r="F289" s="24">
        <f t="shared" si="64"/>
        <v>1.4204545454545455E-3</v>
      </c>
      <c r="G289" s="24">
        <f t="shared" si="66"/>
        <v>0</v>
      </c>
      <c r="H289" s="24">
        <f t="shared" si="65"/>
        <v>0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7</v>
      </c>
      <c r="D294" s="23">
        <v>2</v>
      </c>
      <c r="E294" s="24">
        <f t="shared" si="63"/>
        <v>8.1395348837209301E-3</v>
      </c>
      <c r="F294" s="24">
        <f t="shared" si="64"/>
        <v>2.840909090909091E-3</v>
      </c>
      <c r="G294" s="24">
        <f t="shared" si="66"/>
        <v>-0.7142857142857143</v>
      </c>
      <c r="H294" s="24">
        <f t="shared" si="65"/>
        <v>-5.8139534883720929E-3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1</v>
      </c>
      <c r="E295" s="24" t="str">
        <f t="shared" si="63"/>
        <v/>
      </c>
      <c r="F295" s="24">
        <f t="shared" si="64"/>
        <v>1.4204545454545455E-3</v>
      </c>
      <c r="G295" s="24">
        <f t="shared" si="66"/>
        <v>1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1</v>
      </c>
      <c r="E296" s="24" t="str">
        <f t="shared" si="63"/>
        <v/>
      </c>
      <c r="F296" s="24">
        <f t="shared" si="64"/>
        <v>1.4204545454545455E-3</v>
      </c>
      <c r="G296" s="24">
        <f t="shared" si="66"/>
        <v>1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2</v>
      </c>
      <c r="E298" s="24" t="str">
        <f t="shared" si="63"/>
        <v/>
      </c>
      <c r="F298" s="24">
        <f t="shared" si="64"/>
        <v>2.840909090909091E-3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14</v>
      </c>
      <c r="D300" s="23">
        <v>2</v>
      </c>
      <c r="E300" s="24">
        <f t="shared" si="63"/>
        <v>1.627906976744186E-2</v>
      </c>
      <c r="F300" s="24">
        <f t="shared" si="64"/>
        <v>2.840909090909091E-3</v>
      </c>
      <c r="G300" s="24">
        <f t="shared" si="66"/>
        <v>-0.8571428571428571</v>
      </c>
      <c r="H300" s="24">
        <f t="shared" si="65"/>
        <v>-1.3953488372093023E-2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6</v>
      </c>
      <c r="D306" s="23">
        <v>0</v>
      </c>
      <c r="E306" s="24">
        <f t="shared" si="63"/>
        <v>6.9767441860465115E-3</v>
      </c>
      <c r="F306" s="24" t="str">
        <f t="shared" si="64"/>
        <v/>
      </c>
      <c r="G306" s="24">
        <f t="shared" si="66"/>
        <v>-1</v>
      </c>
      <c r="H306" s="24">
        <f t="shared" si="65"/>
        <v>-6.9767441860465115E-3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3</v>
      </c>
      <c r="D308" s="23">
        <v>1</v>
      </c>
      <c r="E308" s="24">
        <f t="shared" si="67"/>
        <v>3.4883720930232558E-3</v>
      </c>
      <c r="F308" s="24">
        <f t="shared" si="68"/>
        <v>1.4204545454545455E-3</v>
      </c>
      <c r="G308" s="24">
        <f t="shared" ref="G308:G339" si="70">+IF(AND(C308=0,D308=0)," ",IF(C308=0,1,IF(D308=0,-1,(D308-C308)/C308)))</f>
        <v>-0.66666666666666663</v>
      </c>
      <c r="H308" s="24">
        <f t="shared" si="69"/>
        <v>-2.3255813953488372E-3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1</v>
      </c>
      <c r="D311" s="23">
        <v>1</v>
      </c>
      <c r="E311" s="24">
        <f t="shared" si="67"/>
        <v>1.1627906976744186E-3</v>
      </c>
      <c r="F311" s="24">
        <f t="shared" si="68"/>
        <v>1.4204545454545455E-3</v>
      </c>
      <c r="G311" s="24">
        <f t="shared" si="70"/>
        <v>0</v>
      </c>
      <c r="H311" s="24">
        <f t="shared" si="69"/>
        <v>0</v>
      </c>
    </row>
    <row r="312" spans="1:8" s="25" customFormat="1" x14ac:dyDescent="0.2">
      <c r="A312" s="21"/>
      <c r="B312" s="22" t="s">
        <v>279</v>
      </c>
      <c r="C312" s="23">
        <v>49</v>
      </c>
      <c r="D312" s="23">
        <v>0</v>
      </c>
      <c r="E312" s="24">
        <f t="shared" si="67"/>
        <v>5.6976744186046514E-2</v>
      </c>
      <c r="F312" s="24" t="str">
        <f t="shared" si="68"/>
        <v/>
      </c>
      <c r="G312" s="24">
        <f t="shared" si="70"/>
        <v>-1</v>
      </c>
      <c r="H312" s="24">
        <f t="shared" si="69"/>
        <v>-5.6976744186046514E-2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359</v>
      </c>
      <c r="D314" s="23">
        <v>315</v>
      </c>
      <c r="E314" s="24">
        <f t="shared" si="67"/>
        <v>0.41744186046511628</v>
      </c>
      <c r="F314" s="24">
        <f t="shared" si="68"/>
        <v>0.44744318181818182</v>
      </c>
      <c r="G314" s="24">
        <f t="shared" si="70"/>
        <v>-0.12256267409470752</v>
      </c>
      <c r="H314" s="24">
        <f t="shared" si="69"/>
        <v>-5.1162790697674418E-2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2</v>
      </c>
      <c r="D323" s="23">
        <v>1</v>
      </c>
      <c r="E323" s="24">
        <f t="shared" si="67"/>
        <v>2.3255813953488372E-3</v>
      </c>
      <c r="F323" s="24">
        <f t="shared" si="68"/>
        <v>1.4204545454545455E-3</v>
      </c>
      <c r="G323" s="24">
        <f t="shared" si="70"/>
        <v>-0.5</v>
      </c>
      <c r="H323" s="24">
        <f t="shared" si="69"/>
        <v>-1.1627906976744186E-3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2</v>
      </c>
      <c r="D325" s="23">
        <v>1</v>
      </c>
      <c r="E325" s="24">
        <f t="shared" si="67"/>
        <v>2.3255813953488372E-3</v>
      </c>
      <c r="F325" s="24">
        <f t="shared" si="68"/>
        <v>1.4204545454545455E-3</v>
      </c>
      <c r="G325" s="24">
        <f t="shared" si="70"/>
        <v>-0.5</v>
      </c>
      <c r="H325" s="24">
        <f t="shared" si="69"/>
        <v>-1.1627906976744186E-3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1</v>
      </c>
      <c r="D328" s="23">
        <v>0</v>
      </c>
      <c r="E328" s="24">
        <f t="shared" si="67"/>
        <v>1.1627906976744186E-3</v>
      </c>
      <c r="F328" s="24" t="str">
        <f t="shared" si="68"/>
        <v/>
      </c>
      <c r="G328" s="24">
        <f t="shared" si="70"/>
        <v>-1</v>
      </c>
      <c r="H328" s="24">
        <f t="shared" si="69"/>
        <v>-1.1627906976744186E-3</v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2</v>
      </c>
      <c r="E330" s="24" t="str">
        <f t="shared" si="67"/>
        <v/>
      </c>
      <c r="F330" s="24">
        <f t="shared" si="68"/>
        <v>2.840909090909091E-3</v>
      </c>
      <c r="G330" s="24">
        <f t="shared" si="70"/>
        <v>1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</v>
      </c>
      <c r="D334" s="23">
        <v>0</v>
      </c>
      <c r="E334" s="24">
        <f t="shared" si="67"/>
        <v>1.1627906976744186E-3</v>
      </c>
      <c r="F334" s="24" t="str">
        <f t="shared" si="68"/>
        <v/>
      </c>
      <c r="G334" s="24">
        <f t="shared" si="70"/>
        <v>-1</v>
      </c>
      <c r="H334" s="24">
        <f t="shared" si="69"/>
        <v>-1.1627906976744186E-3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2886</v>
      </c>
      <c r="D356" s="19">
        <f>SUM(D357:D585)</f>
        <v>1854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-0.35758835758835761</v>
      </c>
      <c r="H356" s="20">
        <f t="shared" ref="H356:H420" si="81">+IF(OR(AND(E356=""),(G356="")),"",E356*G356)</f>
        <v>-0.35758835758835761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22</v>
      </c>
      <c r="E357" s="24">
        <f t="shared" si="79"/>
        <v>3.465003465003465E-4</v>
      </c>
      <c r="F357" s="24">
        <f t="shared" si="80"/>
        <v>1.1866235167206042E-2</v>
      </c>
      <c r="G357" s="24">
        <f t="shared" ref="G357:G421" si="82">+IF(AND(C357=0,D357=0)," ",IF(C357=0,1,IF(D357=0,-1,(D357-C357)/C357)))</f>
        <v>21</v>
      </c>
      <c r="H357" s="24">
        <f t="shared" si="81"/>
        <v>7.2765072765072769E-3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27</v>
      </c>
      <c r="D359" s="23">
        <v>12</v>
      </c>
      <c r="E359" s="24">
        <f t="shared" si="79"/>
        <v>9.355509355509356E-3</v>
      </c>
      <c r="F359" s="24">
        <f t="shared" si="80"/>
        <v>6.4724919093851136E-3</v>
      </c>
      <c r="G359" s="24">
        <f t="shared" si="82"/>
        <v>-0.55555555555555558</v>
      </c>
      <c r="H359" s="24">
        <f t="shared" si="81"/>
        <v>-5.1975051975051978E-3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5.3937432578209273E-4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42</v>
      </c>
      <c r="D362" s="23">
        <v>82</v>
      </c>
      <c r="E362" s="24">
        <f t="shared" si="79"/>
        <v>1.4553014553014554E-2</v>
      </c>
      <c r="F362" s="24">
        <f t="shared" si="80"/>
        <v>4.4228694714131607E-2</v>
      </c>
      <c r="G362" s="24">
        <f t="shared" si="82"/>
        <v>0.95238095238095233</v>
      </c>
      <c r="H362" s="24">
        <f t="shared" si="81"/>
        <v>1.386001386001386E-2</v>
      </c>
    </row>
    <row r="363" spans="1:9" s="25" customFormat="1" x14ac:dyDescent="0.2">
      <c r="A363" s="21"/>
      <c r="B363" s="22" t="s">
        <v>322</v>
      </c>
      <c r="C363" s="23">
        <v>2</v>
      </c>
      <c r="D363" s="23">
        <v>6</v>
      </c>
      <c r="E363" s="24">
        <f t="shared" si="79"/>
        <v>6.93000693000693E-4</v>
      </c>
      <c r="F363" s="24">
        <f t="shared" si="80"/>
        <v>3.2362459546925568E-3</v>
      </c>
      <c r="G363" s="24">
        <f t="shared" si="82"/>
        <v>2</v>
      </c>
      <c r="H363" s="24">
        <f t="shared" si="81"/>
        <v>1.386001386001386E-3</v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1</v>
      </c>
      <c r="E364" s="24" t="str">
        <f t="shared" si="79"/>
        <v/>
      </c>
      <c r="F364" s="24">
        <f t="shared" si="80"/>
        <v>5.3937432578209273E-4</v>
      </c>
      <c r="G364" s="24">
        <f t="shared" si="82"/>
        <v>1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9</v>
      </c>
      <c r="D368" s="23">
        <v>30</v>
      </c>
      <c r="E368" s="24">
        <f t="shared" si="79"/>
        <v>3.1185031185031187E-3</v>
      </c>
      <c r="F368" s="24">
        <f t="shared" si="80"/>
        <v>1.6181229773462782E-2</v>
      </c>
      <c r="G368" s="24">
        <f t="shared" si="82"/>
        <v>2.3333333333333335</v>
      </c>
      <c r="H368" s="24">
        <f t="shared" si="81"/>
        <v>7.2765072765072778E-3</v>
      </c>
    </row>
    <row r="369" spans="1:8" s="25" customFormat="1" x14ac:dyDescent="0.2">
      <c r="A369" s="21"/>
      <c r="B369" s="22" t="s">
        <v>328</v>
      </c>
      <c r="C369" s="23">
        <v>5</v>
      </c>
      <c r="D369" s="23">
        <v>3</v>
      </c>
      <c r="E369" s="24">
        <f t="shared" si="79"/>
        <v>1.7325017325017325E-3</v>
      </c>
      <c r="F369" s="24">
        <f t="shared" si="80"/>
        <v>1.6181229773462784E-3</v>
      </c>
      <c r="G369" s="24">
        <f t="shared" si="82"/>
        <v>-0.4</v>
      </c>
      <c r="H369" s="24">
        <f t="shared" si="81"/>
        <v>-6.93000693000693E-4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22</v>
      </c>
      <c r="D371" s="23">
        <v>10</v>
      </c>
      <c r="E371" s="24">
        <f t="shared" si="79"/>
        <v>7.6230076230076231E-3</v>
      </c>
      <c r="F371" s="24">
        <f t="shared" si="80"/>
        <v>5.3937432578209281E-3</v>
      </c>
      <c r="G371" s="24">
        <f t="shared" si="82"/>
        <v>-0.54545454545454541</v>
      </c>
      <c r="H371" s="24">
        <f t="shared" si="81"/>
        <v>-4.1580041580041574E-3</v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16</v>
      </c>
      <c r="E372" s="24" t="str">
        <f t="shared" si="79"/>
        <v/>
      </c>
      <c r="F372" s="24">
        <f t="shared" si="80"/>
        <v>8.6299892125134836E-3</v>
      </c>
      <c r="G372" s="24">
        <f t="shared" si="82"/>
        <v>1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1424</v>
      </c>
      <c r="D376" s="23">
        <v>596</v>
      </c>
      <c r="E376" s="24">
        <f t="shared" si="79"/>
        <v>0.49341649341649341</v>
      </c>
      <c r="F376" s="24">
        <f t="shared" si="80"/>
        <v>0.32146709816612729</v>
      </c>
      <c r="G376" s="24">
        <f t="shared" si="82"/>
        <v>-0.5814606741573034</v>
      </c>
      <c r="H376" s="24">
        <f t="shared" si="81"/>
        <v>-0.28690228690228692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1</v>
      </c>
      <c r="E377" s="24" t="str">
        <f t="shared" si="79"/>
        <v/>
      </c>
      <c r="F377" s="24">
        <f t="shared" si="80"/>
        <v>5.3937432578209273E-4</v>
      </c>
      <c r="G377" s="24">
        <f t="shared" si="82"/>
        <v>1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</v>
      </c>
      <c r="D379" s="23">
        <v>0</v>
      </c>
      <c r="E379" s="24">
        <f t="shared" si="79"/>
        <v>3.465003465003465E-4</v>
      </c>
      <c r="F379" s="24" t="str">
        <f t="shared" si="80"/>
        <v/>
      </c>
      <c r="G379" s="24">
        <f t="shared" si="82"/>
        <v>-1</v>
      </c>
      <c r="H379" s="24">
        <f t="shared" si="81"/>
        <v>-3.465003465003465E-4</v>
      </c>
    </row>
    <row r="380" spans="1:8" s="25" customFormat="1" x14ac:dyDescent="0.2">
      <c r="A380" s="21"/>
      <c r="B380" s="22" t="s">
        <v>338</v>
      </c>
      <c r="C380" s="23">
        <v>5</v>
      </c>
      <c r="D380" s="23">
        <v>7</v>
      </c>
      <c r="E380" s="24">
        <f t="shared" si="79"/>
        <v>1.7325017325017325E-3</v>
      </c>
      <c r="F380" s="24">
        <f t="shared" si="80"/>
        <v>3.7756202804746495E-3</v>
      </c>
      <c r="G380" s="24">
        <f t="shared" si="82"/>
        <v>0.4</v>
      </c>
      <c r="H380" s="24">
        <f t="shared" si="81"/>
        <v>6.93000693000693E-4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2</v>
      </c>
      <c r="E381" s="24" t="str">
        <f t="shared" si="79"/>
        <v/>
      </c>
      <c r="F381" s="24">
        <f t="shared" si="80"/>
        <v>1.0787486515641855E-3</v>
      </c>
      <c r="G381" s="24">
        <f t="shared" si="82"/>
        <v>1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4</v>
      </c>
      <c r="D386" s="23">
        <v>0</v>
      </c>
      <c r="E386" s="24">
        <f t="shared" si="79"/>
        <v>1.386001386001386E-3</v>
      </c>
      <c r="F386" s="24" t="str">
        <f t="shared" si="80"/>
        <v/>
      </c>
      <c r="G386" s="24">
        <f t="shared" si="82"/>
        <v>-1</v>
      </c>
      <c r="H386" s="24">
        <f t="shared" si="81"/>
        <v>-1.386001386001386E-3</v>
      </c>
    </row>
    <row r="387" spans="1:8" s="25" customFormat="1" x14ac:dyDescent="0.2">
      <c r="A387" s="21"/>
      <c r="B387" s="22" t="s">
        <v>345</v>
      </c>
      <c r="C387" s="23">
        <v>1</v>
      </c>
      <c r="D387" s="23">
        <v>9</v>
      </c>
      <c r="E387" s="24">
        <f t="shared" si="79"/>
        <v>3.465003465003465E-4</v>
      </c>
      <c r="F387" s="24">
        <f t="shared" si="80"/>
        <v>4.8543689320388345E-3</v>
      </c>
      <c r="G387" s="24">
        <f t="shared" si="82"/>
        <v>8</v>
      </c>
      <c r="H387" s="24">
        <f t="shared" si="81"/>
        <v>2.772002772002772E-3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2</v>
      </c>
      <c r="E388" s="24" t="str">
        <f t="shared" si="79"/>
        <v/>
      </c>
      <c r="F388" s="24">
        <f t="shared" si="80"/>
        <v>1.0787486515641855E-3</v>
      </c>
      <c r="G388" s="24">
        <f t="shared" si="82"/>
        <v>1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18</v>
      </c>
      <c r="D390" s="23">
        <v>32</v>
      </c>
      <c r="E390" s="24">
        <f t="shared" si="79"/>
        <v>6.2370062370062374E-3</v>
      </c>
      <c r="F390" s="24">
        <f t="shared" si="80"/>
        <v>1.7259978425026967E-2</v>
      </c>
      <c r="G390" s="24">
        <f t="shared" si="82"/>
        <v>0.77777777777777779</v>
      </c>
      <c r="H390" s="24">
        <f t="shared" si="81"/>
        <v>4.8510048510048516E-3</v>
      </c>
    </row>
    <row r="391" spans="1:8" s="25" customFormat="1" x14ac:dyDescent="0.2">
      <c r="A391" s="21"/>
      <c r="B391" s="22" t="s">
        <v>349</v>
      </c>
      <c r="C391" s="23">
        <v>23</v>
      </c>
      <c r="D391" s="23">
        <v>25</v>
      </c>
      <c r="E391" s="24">
        <f t="shared" si="79"/>
        <v>7.9695079695079694E-3</v>
      </c>
      <c r="F391" s="24">
        <f t="shared" si="80"/>
        <v>1.348435814455232E-2</v>
      </c>
      <c r="G391" s="24">
        <f t="shared" si="82"/>
        <v>8.6956521739130432E-2</v>
      </c>
      <c r="H391" s="24">
        <f t="shared" si="81"/>
        <v>6.93000693000693E-4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2</v>
      </c>
      <c r="D393" s="23">
        <v>3</v>
      </c>
      <c r="E393" s="24">
        <f t="shared" si="79"/>
        <v>6.93000693000693E-4</v>
      </c>
      <c r="F393" s="24">
        <f t="shared" si="80"/>
        <v>1.6181229773462784E-3</v>
      </c>
      <c r="G393" s="24">
        <f t="shared" si="82"/>
        <v>0.5</v>
      </c>
      <c r="H393" s="24">
        <f t="shared" si="81"/>
        <v>3.465003465003465E-4</v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3</v>
      </c>
      <c r="D395" s="23">
        <v>8</v>
      </c>
      <c r="E395" s="24">
        <f t="shared" si="79"/>
        <v>1.0395010395010396E-3</v>
      </c>
      <c r="F395" s="24">
        <f t="shared" si="80"/>
        <v>4.3149946062567418E-3</v>
      </c>
      <c r="G395" s="24">
        <f t="shared" si="82"/>
        <v>1.6666666666666667</v>
      </c>
      <c r="H395" s="24">
        <f t="shared" si="81"/>
        <v>1.7325017325017327E-3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3</v>
      </c>
      <c r="D398" s="23">
        <v>4</v>
      </c>
      <c r="E398" s="24">
        <f t="shared" si="79"/>
        <v>1.0395010395010396E-3</v>
      </c>
      <c r="F398" s="24">
        <f t="shared" si="80"/>
        <v>2.1574973031283709E-3</v>
      </c>
      <c r="G398" s="24">
        <f t="shared" si="82"/>
        <v>0.33333333333333331</v>
      </c>
      <c r="H398" s="24">
        <f t="shared" si="81"/>
        <v>3.465003465003465E-4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167</v>
      </c>
      <c r="D402" s="23">
        <v>86</v>
      </c>
      <c r="E402" s="24">
        <f t="shared" si="79"/>
        <v>5.7865557865557866E-2</v>
      </c>
      <c r="F402" s="24">
        <f t="shared" si="80"/>
        <v>4.6386192017259978E-2</v>
      </c>
      <c r="G402" s="24">
        <f t="shared" si="82"/>
        <v>-0.48502994011976047</v>
      </c>
      <c r="H402" s="24">
        <f t="shared" si="81"/>
        <v>-2.8066528066528068E-2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1</v>
      </c>
      <c r="E404" s="24" t="str">
        <f t="shared" ref="E404" si="83">+IF(C404=0,"",C404/C$356)</f>
        <v/>
      </c>
      <c r="F404" s="24">
        <f t="shared" ref="F404" si="84">+IF(D404=0,"",D404/D$356)</f>
        <v>5.3937432578209273E-4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6</v>
      </c>
      <c r="D405" s="23">
        <v>14</v>
      </c>
      <c r="E405" s="24">
        <f t="shared" si="79"/>
        <v>2.0790020790020791E-3</v>
      </c>
      <c r="F405" s="24">
        <f t="shared" si="80"/>
        <v>7.551240560949299E-3</v>
      </c>
      <c r="G405" s="24">
        <f t="shared" si="82"/>
        <v>1.3333333333333333</v>
      </c>
      <c r="H405" s="24">
        <f t="shared" si="81"/>
        <v>2.772002772002772E-3</v>
      </c>
    </row>
    <row r="406" spans="1:8" s="25" customFormat="1" x14ac:dyDescent="0.2">
      <c r="A406" s="21"/>
      <c r="B406" s="22" t="s">
        <v>362</v>
      </c>
      <c r="C406" s="23">
        <v>597</v>
      </c>
      <c r="D406" s="23">
        <v>257</v>
      </c>
      <c r="E406" s="24">
        <f t="shared" si="79"/>
        <v>0.20686070686070687</v>
      </c>
      <c r="F406" s="24">
        <f t="shared" si="80"/>
        <v>0.13861920172599784</v>
      </c>
      <c r="G406" s="24">
        <f t="shared" si="82"/>
        <v>-0.56951423785594635</v>
      </c>
      <c r="H406" s="24">
        <f t="shared" si="81"/>
        <v>-0.11781011781011781</v>
      </c>
    </row>
    <row r="407" spans="1:8" s="25" customFormat="1" x14ac:dyDescent="0.2">
      <c r="A407" s="21"/>
      <c r="B407" s="22" t="s">
        <v>363</v>
      </c>
      <c r="C407" s="23">
        <v>2</v>
      </c>
      <c r="D407" s="23">
        <v>6</v>
      </c>
      <c r="E407" s="24">
        <f t="shared" si="79"/>
        <v>6.93000693000693E-4</v>
      </c>
      <c r="F407" s="24">
        <f t="shared" si="80"/>
        <v>3.2362459546925568E-3</v>
      </c>
      <c r="G407" s="24">
        <f t="shared" si="82"/>
        <v>2</v>
      </c>
      <c r="H407" s="24">
        <f t="shared" si="81"/>
        <v>1.386001386001386E-3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2</v>
      </c>
      <c r="D410" s="23">
        <v>0</v>
      </c>
      <c r="E410" s="24">
        <f t="shared" si="79"/>
        <v>6.93000693000693E-4</v>
      </c>
      <c r="F410" s="24" t="str">
        <f t="shared" si="80"/>
        <v/>
      </c>
      <c r="G410" s="24">
        <f t="shared" si="82"/>
        <v>-1</v>
      </c>
      <c r="H410" s="24">
        <f t="shared" si="81"/>
        <v>-6.93000693000693E-4</v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1</v>
      </c>
      <c r="E411" s="24" t="str">
        <f t="shared" si="79"/>
        <v/>
      </c>
      <c r="F411" s="24">
        <f t="shared" si="80"/>
        <v>5.3937432578209273E-4</v>
      </c>
      <c r="G411" s="24">
        <f t="shared" si="82"/>
        <v>1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17</v>
      </c>
      <c r="E412" s="24" t="str">
        <f t="shared" si="79"/>
        <v/>
      </c>
      <c r="F412" s="24">
        <f t="shared" si="80"/>
        <v>9.1693635382955763E-3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1</v>
      </c>
      <c r="D413" s="23">
        <v>0</v>
      </c>
      <c r="E413" s="24">
        <f t="shared" si="79"/>
        <v>3.465003465003465E-4</v>
      </c>
      <c r="F413" s="24" t="str">
        <f t="shared" si="80"/>
        <v/>
      </c>
      <c r="G413" s="24">
        <f t="shared" si="82"/>
        <v>-1</v>
      </c>
      <c r="H413" s="24">
        <f t="shared" si="81"/>
        <v>-3.465003465003465E-4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1</v>
      </c>
      <c r="E416" s="24">
        <f t="shared" si="79"/>
        <v>3.465003465003465E-4</v>
      </c>
      <c r="F416" s="24">
        <f t="shared" si="80"/>
        <v>5.3937432578209273E-4</v>
      </c>
      <c r="G416" s="24">
        <f t="shared" si="82"/>
        <v>0</v>
      </c>
      <c r="H416" s="24">
        <f t="shared" si="81"/>
        <v>0</v>
      </c>
    </row>
    <row r="417" spans="1:8" s="25" customFormat="1" x14ac:dyDescent="0.2">
      <c r="A417" s="21"/>
      <c r="B417" s="22" t="s">
        <v>372</v>
      </c>
      <c r="C417" s="23">
        <v>1</v>
      </c>
      <c r="D417" s="23">
        <v>10</v>
      </c>
      <c r="E417" s="24">
        <f t="shared" si="79"/>
        <v>3.465003465003465E-4</v>
      </c>
      <c r="F417" s="24">
        <f t="shared" si="80"/>
        <v>5.3937432578209281E-3</v>
      </c>
      <c r="G417" s="24">
        <f t="shared" si="82"/>
        <v>9</v>
      </c>
      <c r="H417" s="24">
        <f t="shared" si="81"/>
        <v>3.1185031185031187E-3</v>
      </c>
    </row>
    <row r="418" spans="1:8" s="25" customFormat="1" x14ac:dyDescent="0.2">
      <c r="A418" s="21"/>
      <c r="B418" s="22" t="s">
        <v>373</v>
      </c>
      <c r="C418" s="23">
        <v>3</v>
      </c>
      <c r="D418" s="23">
        <v>7</v>
      </c>
      <c r="E418" s="24">
        <f t="shared" si="79"/>
        <v>1.0395010395010396E-3</v>
      </c>
      <c r="F418" s="24">
        <f t="shared" si="80"/>
        <v>3.7756202804746495E-3</v>
      </c>
      <c r="G418" s="24">
        <f t="shared" si="82"/>
        <v>1.3333333333333333</v>
      </c>
      <c r="H418" s="24">
        <f t="shared" si="81"/>
        <v>1.386001386001386E-3</v>
      </c>
    </row>
    <row r="419" spans="1:8" s="25" customFormat="1" x14ac:dyDescent="0.2">
      <c r="A419" s="21"/>
      <c r="B419" s="22" t="s">
        <v>374</v>
      </c>
      <c r="C419" s="23">
        <v>1</v>
      </c>
      <c r="D419" s="23">
        <v>0</v>
      </c>
      <c r="E419" s="24">
        <f t="shared" si="79"/>
        <v>3.465003465003465E-4</v>
      </c>
      <c r="F419" s="24" t="str">
        <f t="shared" si="80"/>
        <v/>
      </c>
      <c r="G419" s="24">
        <f t="shared" si="82"/>
        <v>-1</v>
      </c>
      <c r="H419" s="24">
        <f t="shared" si="81"/>
        <v>-3.465003465003465E-4</v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2</v>
      </c>
      <c r="E420" s="24" t="str">
        <f t="shared" si="79"/>
        <v/>
      </c>
      <c r="F420" s="24">
        <f t="shared" si="80"/>
        <v>1.0787486515641855E-3</v>
      </c>
      <c r="G420" s="24">
        <f t="shared" si="82"/>
        <v>1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4</v>
      </c>
      <c r="E424" s="24" t="str">
        <f t="shared" si="87"/>
        <v/>
      </c>
      <c r="F424" s="24">
        <f t="shared" si="88"/>
        <v>2.1574973031283709E-3</v>
      </c>
      <c r="G424" s="24">
        <f t="shared" si="90"/>
        <v>1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6</v>
      </c>
      <c r="D427" s="23">
        <v>2</v>
      </c>
      <c r="E427" s="24">
        <f t="shared" si="87"/>
        <v>2.0790020790020791E-3</v>
      </c>
      <c r="F427" s="24">
        <f t="shared" si="88"/>
        <v>1.0787486515641855E-3</v>
      </c>
      <c r="G427" s="24">
        <f t="shared" si="90"/>
        <v>-0.66666666666666663</v>
      </c>
      <c r="H427" s="24">
        <f t="shared" si="89"/>
        <v>-1.386001386001386E-3</v>
      </c>
    </row>
    <row r="428" spans="1:8" s="25" customFormat="1" x14ac:dyDescent="0.2">
      <c r="A428" s="21"/>
      <c r="B428" s="22" t="s">
        <v>383</v>
      </c>
      <c r="C428" s="23">
        <v>20</v>
      </c>
      <c r="D428" s="23">
        <v>44</v>
      </c>
      <c r="E428" s="24">
        <f t="shared" si="87"/>
        <v>6.9300069300069298E-3</v>
      </c>
      <c r="F428" s="24">
        <f t="shared" si="88"/>
        <v>2.3732470334412083E-2</v>
      </c>
      <c r="G428" s="24">
        <f t="shared" si="90"/>
        <v>1.2</v>
      </c>
      <c r="H428" s="24">
        <f t="shared" si="89"/>
        <v>8.3160083160083147E-3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1</v>
      </c>
      <c r="E429" s="24" t="str">
        <f t="shared" si="87"/>
        <v/>
      </c>
      <c r="F429" s="24">
        <f t="shared" si="88"/>
        <v>5.3937432578209273E-4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1</v>
      </c>
      <c r="E431" s="24" t="str">
        <f t="shared" si="87"/>
        <v/>
      </c>
      <c r="F431" s="24">
        <f t="shared" si="88"/>
        <v>5.3937432578209273E-4</v>
      </c>
      <c r="G431" s="24">
        <f t="shared" si="90"/>
        <v>1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105</v>
      </c>
      <c r="D432" s="23">
        <v>133</v>
      </c>
      <c r="E432" s="24">
        <f t="shared" si="87"/>
        <v>3.6382536382536385E-2</v>
      </c>
      <c r="F432" s="24">
        <f t="shared" si="88"/>
        <v>7.1736785329018338E-2</v>
      </c>
      <c r="G432" s="24">
        <f t="shared" si="90"/>
        <v>0.26666666666666666</v>
      </c>
      <c r="H432" s="24">
        <f t="shared" si="89"/>
        <v>9.7020097020097031E-3</v>
      </c>
    </row>
    <row r="433" spans="1:8" s="25" customFormat="1" x14ac:dyDescent="0.2">
      <c r="A433" s="21"/>
      <c r="B433" s="22" t="s">
        <v>388</v>
      </c>
      <c r="C433" s="23">
        <v>1</v>
      </c>
      <c r="D433" s="23">
        <v>0</v>
      </c>
      <c r="E433" s="24">
        <f t="shared" si="87"/>
        <v>3.465003465003465E-4</v>
      </c>
      <c r="F433" s="24" t="str">
        <f t="shared" si="88"/>
        <v/>
      </c>
      <c r="G433" s="24">
        <f t="shared" si="90"/>
        <v>-1</v>
      </c>
      <c r="H433" s="24">
        <f t="shared" si="89"/>
        <v>-3.465003465003465E-4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</v>
      </c>
      <c r="D436" s="23">
        <v>0</v>
      </c>
      <c r="E436" s="24">
        <f t="shared" si="87"/>
        <v>3.465003465003465E-4</v>
      </c>
      <c r="F436" s="24" t="str">
        <f t="shared" si="88"/>
        <v/>
      </c>
      <c r="G436" s="24">
        <f t="shared" si="90"/>
        <v>-1</v>
      </c>
      <c r="H436" s="24">
        <f t="shared" si="89"/>
        <v>-3.465003465003465E-4</v>
      </c>
    </row>
    <row r="437" spans="1:8" s="25" customFormat="1" x14ac:dyDescent="0.2">
      <c r="A437" s="21"/>
      <c r="B437" s="22" t="s">
        <v>392</v>
      </c>
      <c r="C437" s="23">
        <v>2</v>
      </c>
      <c r="D437" s="23">
        <v>10</v>
      </c>
      <c r="E437" s="24">
        <f t="shared" si="87"/>
        <v>6.93000693000693E-4</v>
      </c>
      <c r="F437" s="24">
        <f t="shared" si="88"/>
        <v>5.3937432578209281E-3</v>
      </c>
      <c r="G437" s="24">
        <f t="shared" si="90"/>
        <v>4</v>
      </c>
      <c r="H437" s="24">
        <f t="shared" si="89"/>
        <v>2.772002772002772E-3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21</v>
      </c>
      <c r="D442" s="23">
        <v>5</v>
      </c>
      <c r="E442" s="24">
        <f t="shared" si="87"/>
        <v>7.2765072765072769E-3</v>
      </c>
      <c r="F442" s="24">
        <f t="shared" si="88"/>
        <v>2.6968716289104641E-3</v>
      </c>
      <c r="G442" s="24">
        <f t="shared" si="90"/>
        <v>-0.76190476190476186</v>
      </c>
      <c r="H442" s="24">
        <f t="shared" si="89"/>
        <v>-5.544005544005544E-3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0</v>
      </c>
      <c r="E444" s="24">
        <f t="shared" si="87"/>
        <v>3.465003465003465E-4</v>
      </c>
      <c r="F444" s="24" t="str">
        <f t="shared" si="88"/>
        <v/>
      </c>
      <c r="G444" s="24">
        <f t="shared" si="90"/>
        <v>-1</v>
      </c>
      <c r="H444" s="24">
        <f t="shared" si="89"/>
        <v>-3.465003465003465E-4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0</v>
      </c>
      <c r="E447" s="24">
        <f t="shared" si="87"/>
        <v>3.465003465003465E-4</v>
      </c>
      <c r="F447" s="24" t="str">
        <f t="shared" si="88"/>
        <v/>
      </c>
      <c r="G447" s="24">
        <f t="shared" si="90"/>
        <v>-1</v>
      </c>
      <c r="H447" s="24">
        <f t="shared" si="89"/>
        <v>-3.465003465003465E-4</v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2</v>
      </c>
      <c r="D452" s="23">
        <v>2</v>
      </c>
      <c r="E452" s="24">
        <f t="shared" si="87"/>
        <v>6.93000693000693E-4</v>
      </c>
      <c r="F452" s="24">
        <f t="shared" si="88"/>
        <v>1.0787486515641855E-3</v>
      </c>
      <c r="G452" s="24">
        <f t="shared" si="90"/>
        <v>0</v>
      </c>
      <c r="H452" s="24">
        <f t="shared" si="89"/>
        <v>0</v>
      </c>
    </row>
    <row r="453" spans="1:9" s="25" customFormat="1" x14ac:dyDescent="0.2">
      <c r="A453" s="21"/>
      <c r="B453" s="22" t="s">
        <v>406</v>
      </c>
      <c r="C453" s="23">
        <v>77</v>
      </c>
      <c r="D453" s="23">
        <v>71</v>
      </c>
      <c r="E453" s="24">
        <f t="shared" si="87"/>
        <v>2.668052668052668E-2</v>
      </c>
      <c r="F453" s="24">
        <f t="shared" si="88"/>
        <v>3.8295577130528585E-2</v>
      </c>
      <c r="G453" s="24">
        <f t="shared" si="90"/>
        <v>-7.792207792207792E-2</v>
      </c>
      <c r="H453" s="24">
        <f t="shared" si="89"/>
        <v>-2.0790020790020787E-3</v>
      </c>
    </row>
    <row r="454" spans="1:9" s="25" customFormat="1" x14ac:dyDescent="0.2">
      <c r="A454" s="21"/>
      <c r="B454" s="22" t="s">
        <v>407</v>
      </c>
      <c r="C454" s="23">
        <v>1</v>
      </c>
      <c r="D454" s="23">
        <v>0</v>
      </c>
      <c r="E454" s="24">
        <f t="shared" si="87"/>
        <v>3.465003465003465E-4</v>
      </c>
      <c r="F454" s="24" t="str">
        <f t="shared" si="88"/>
        <v/>
      </c>
      <c r="G454" s="24">
        <f t="shared" si="90"/>
        <v>-1</v>
      </c>
      <c r="H454" s="24">
        <f t="shared" si="89"/>
        <v>-3.465003465003465E-4</v>
      </c>
    </row>
    <row r="455" spans="1:9" s="25" customFormat="1" x14ac:dyDescent="0.2">
      <c r="A455" s="21"/>
      <c r="B455" s="22" t="s">
        <v>408</v>
      </c>
      <c r="C455" s="23">
        <v>1</v>
      </c>
      <c r="D455" s="23">
        <v>55</v>
      </c>
      <c r="E455" s="24">
        <f t="shared" si="87"/>
        <v>3.465003465003465E-4</v>
      </c>
      <c r="F455" s="24">
        <f t="shared" si="88"/>
        <v>2.9665587918015102E-2</v>
      </c>
      <c r="G455" s="24">
        <f t="shared" si="90"/>
        <v>54</v>
      </c>
      <c r="H455" s="24">
        <f t="shared" si="89"/>
        <v>1.8711018711018712E-2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1</v>
      </c>
      <c r="D459" s="23">
        <v>28</v>
      </c>
      <c r="E459" s="24">
        <f t="shared" si="87"/>
        <v>3.465003465003465E-4</v>
      </c>
      <c r="F459" s="24">
        <f t="shared" si="88"/>
        <v>1.5102481121898598E-2</v>
      </c>
      <c r="G459" s="24">
        <f t="shared" si="90"/>
        <v>27</v>
      </c>
      <c r="H459" s="24">
        <f t="shared" si="89"/>
        <v>9.355509355509356E-3</v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5</v>
      </c>
      <c r="E460" s="24" t="str">
        <f t="shared" si="87"/>
        <v/>
      </c>
      <c r="F460" s="24">
        <f t="shared" si="88"/>
        <v>2.6968716289104641E-3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3</v>
      </c>
      <c r="E466" s="24" t="str">
        <f t="shared" si="87"/>
        <v/>
      </c>
      <c r="F466" s="24">
        <f t="shared" si="88"/>
        <v>1.6181229773462784E-3</v>
      </c>
      <c r="G466" s="24">
        <f t="shared" si="90"/>
        <v>1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2</v>
      </c>
      <c r="E467" s="24" t="str">
        <f t="shared" si="87"/>
        <v/>
      </c>
      <c r="F467" s="24">
        <f t="shared" si="88"/>
        <v>1.0787486515641855E-3</v>
      </c>
      <c r="G467" s="24">
        <f t="shared" si="90"/>
        <v>1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4</v>
      </c>
      <c r="D475" s="23">
        <v>4</v>
      </c>
      <c r="E475" s="24">
        <f t="shared" si="87"/>
        <v>1.386001386001386E-3</v>
      </c>
      <c r="F475" s="24">
        <f t="shared" si="88"/>
        <v>2.1574973031283709E-3</v>
      </c>
      <c r="G475" s="24">
        <f t="shared" si="90"/>
        <v>0</v>
      </c>
      <c r="H475" s="24">
        <f t="shared" si="89"/>
        <v>0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1</v>
      </c>
      <c r="D479" s="23">
        <v>1</v>
      </c>
      <c r="E479" s="24">
        <f t="shared" si="87"/>
        <v>3.465003465003465E-4</v>
      </c>
      <c r="F479" s="24">
        <f t="shared" si="88"/>
        <v>5.3937432578209273E-4</v>
      </c>
      <c r="G479" s="24">
        <f t="shared" si="90"/>
        <v>0</v>
      </c>
      <c r="H479" s="24">
        <f t="shared" si="89"/>
        <v>0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22</v>
      </c>
      <c r="D481" s="23">
        <v>7</v>
      </c>
      <c r="E481" s="24">
        <f t="shared" si="87"/>
        <v>7.6230076230076231E-3</v>
      </c>
      <c r="F481" s="24">
        <f t="shared" si="88"/>
        <v>3.7756202804746495E-3</v>
      </c>
      <c r="G481" s="24">
        <f t="shared" si="90"/>
        <v>-0.68181818181818177</v>
      </c>
      <c r="H481" s="24">
        <f t="shared" si="89"/>
        <v>-5.1975051975051969E-3</v>
      </c>
    </row>
    <row r="482" spans="1:8" s="25" customFormat="1" x14ac:dyDescent="0.2">
      <c r="A482" s="21"/>
      <c r="B482" s="22" t="s">
        <v>433</v>
      </c>
      <c r="C482" s="23">
        <v>3</v>
      </c>
      <c r="D482" s="23">
        <v>0</v>
      </c>
      <c r="E482" s="24">
        <f t="shared" si="87"/>
        <v>1.0395010395010396E-3</v>
      </c>
      <c r="F482" s="24" t="str">
        <f t="shared" si="88"/>
        <v/>
      </c>
      <c r="G482" s="24">
        <f t="shared" si="90"/>
        <v>-1</v>
      </c>
      <c r="H482" s="24">
        <f t="shared" si="89"/>
        <v>-1.0395010395010396E-3</v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2</v>
      </c>
      <c r="E489" s="24" t="str">
        <f t="shared" si="95"/>
        <v/>
      </c>
      <c r="F489" s="24">
        <f t="shared" si="96"/>
        <v>1.0787486515641855E-3</v>
      </c>
      <c r="G489" s="24">
        <f t="shared" si="98"/>
        <v>1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1</v>
      </c>
      <c r="E491" s="24" t="str">
        <f t="shared" si="95"/>
        <v/>
      </c>
      <c r="F491" s="24">
        <f t="shared" si="96"/>
        <v>5.3937432578209273E-4</v>
      </c>
      <c r="G491" s="24">
        <f t="shared" si="98"/>
        <v>1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10</v>
      </c>
      <c r="D494" s="23">
        <v>4</v>
      </c>
      <c r="E494" s="24">
        <f t="shared" si="95"/>
        <v>3.4650034650034649E-3</v>
      </c>
      <c r="F494" s="24">
        <f t="shared" si="96"/>
        <v>2.1574973031283709E-3</v>
      </c>
      <c r="G494" s="24">
        <f t="shared" si="98"/>
        <v>-0.6</v>
      </c>
      <c r="H494" s="24">
        <f t="shared" si="97"/>
        <v>-2.0790020790020787E-3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75</v>
      </c>
      <c r="D496" s="23">
        <v>32</v>
      </c>
      <c r="E496" s="24">
        <f t="shared" si="95"/>
        <v>2.5987525987525989E-2</v>
      </c>
      <c r="F496" s="24">
        <f t="shared" si="96"/>
        <v>1.7259978425026967E-2</v>
      </c>
      <c r="G496" s="24">
        <f t="shared" si="98"/>
        <v>-0.57333333333333336</v>
      </c>
      <c r="H496" s="24">
        <f t="shared" si="97"/>
        <v>-1.4899514899514901E-2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1</v>
      </c>
      <c r="D499" s="23">
        <v>0</v>
      </c>
      <c r="E499" s="24">
        <f t="shared" si="95"/>
        <v>3.465003465003465E-4</v>
      </c>
      <c r="F499" s="24" t="str">
        <f t="shared" si="96"/>
        <v/>
      </c>
      <c r="G499" s="24">
        <f t="shared" si="98"/>
        <v>-1</v>
      </c>
      <c r="H499" s="24">
        <f t="shared" si="97"/>
        <v>-3.465003465003465E-4</v>
      </c>
    </row>
    <row r="500" spans="1:8" s="25" customFormat="1" x14ac:dyDescent="0.2">
      <c r="A500" s="21"/>
      <c r="B500" s="22" t="s">
        <v>451</v>
      </c>
      <c r="C500" s="23">
        <v>5</v>
      </c>
      <c r="D500" s="23">
        <v>1</v>
      </c>
      <c r="E500" s="24">
        <f t="shared" si="95"/>
        <v>1.7325017325017325E-3</v>
      </c>
      <c r="F500" s="24">
        <f t="shared" si="96"/>
        <v>5.3937432578209273E-4</v>
      </c>
      <c r="G500" s="24">
        <f t="shared" si="98"/>
        <v>-0.8</v>
      </c>
      <c r="H500" s="24">
        <f t="shared" si="97"/>
        <v>-1.386001386001386E-3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1</v>
      </c>
      <c r="E507" s="24" t="str">
        <f t="shared" si="95"/>
        <v/>
      </c>
      <c r="F507" s="24">
        <f t="shared" si="96"/>
        <v>5.3937432578209273E-4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1</v>
      </c>
      <c r="D510" s="23">
        <v>0</v>
      </c>
      <c r="E510" s="24">
        <f t="shared" si="95"/>
        <v>3.465003465003465E-4</v>
      </c>
      <c r="F510" s="24" t="str">
        <f t="shared" si="96"/>
        <v/>
      </c>
      <c r="G510" s="24">
        <f t="shared" si="98"/>
        <v>-1</v>
      </c>
      <c r="H510" s="24">
        <f t="shared" si="97"/>
        <v>-3.465003465003465E-4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1</v>
      </c>
      <c r="D520" s="23">
        <v>1</v>
      </c>
      <c r="E520" s="24">
        <f t="shared" si="95"/>
        <v>3.465003465003465E-4</v>
      </c>
      <c r="F520" s="24">
        <f t="shared" si="96"/>
        <v>5.3937432578209273E-4</v>
      </c>
      <c r="G520" s="24">
        <f t="shared" si="98"/>
        <v>0</v>
      </c>
      <c r="H520" s="24">
        <f t="shared" si="97"/>
        <v>0</v>
      </c>
    </row>
    <row r="521" spans="1:8" s="25" customFormat="1" x14ac:dyDescent="0.2">
      <c r="A521" s="21"/>
      <c r="B521" s="22" t="s">
        <v>471</v>
      </c>
      <c r="C521" s="23">
        <v>41</v>
      </c>
      <c r="D521" s="23">
        <v>19</v>
      </c>
      <c r="E521" s="24">
        <f t="shared" si="95"/>
        <v>1.4206514206514207E-2</v>
      </c>
      <c r="F521" s="24">
        <f t="shared" si="96"/>
        <v>1.0248112189859764E-2</v>
      </c>
      <c r="G521" s="24">
        <f t="shared" si="98"/>
        <v>-0.53658536585365857</v>
      </c>
      <c r="H521" s="24">
        <f t="shared" si="97"/>
        <v>-7.623007623007624E-3</v>
      </c>
    </row>
    <row r="522" spans="1:8" s="25" customFormat="1" ht="38.25" x14ac:dyDescent="0.2">
      <c r="A522" s="21"/>
      <c r="B522" s="22" t="s">
        <v>472</v>
      </c>
      <c r="C522" s="23">
        <v>13</v>
      </c>
      <c r="D522" s="23">
        <v>22</v>
      </c>
      <c r="E522" s="24">
        <f t="shared" si="95"/>
        <v>4.5045045045045045E-3</v>
      </c>
      <c r="F522" s="24">
        <f t="shared" si="96"/>
        <v>1.1866235167206042E-2</v>
      </c>
      <c r="G522" s="24">
        <f t="shared" si="98"/>
        <v>0.69230769230769229</v>
      </c>
      <c r="H522" s="24">
        <f t="shared" si="97"/>
        <v>3.1185031185031182E-3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1</v>
      </c>
      <c r="D524" s="23">
        <v>0</v>
      </c>
      <c r="E524" s="24">
        <f t="shared" si="95"/>
        <v>3.465003465003465E-4</v>
      </c>
      <c r="F524" s="24" t="str">
        <f t="shared" si="96"/>
        <v/>
      </c>
      <c r="G524" s="24">
        <f t="shared" si="98"/>
        <v>-1</v>
      </c>
      <c r="H524" s="24">
        <f t="shared" si="97"/>
        <v>-3.465003465003465E-4</v>
      </c>
    </row>
    <row r="525" spans="1:8" s="25" customFormat="1" ht="25.5" x14ac:dyDescent="0.2">
      <c r="A525" s="21"/>
      <c r="B525" s="22" t="s">
        <v>475</v>
      </c>
      <c r="C525" s="23">
        <v>32</v>
      </c>
      <c r="D525" s="23">
        <v>60</v>
      </c>
      <c r="E525" s="24">
        <f t="shared" si="95"/>
        <v>1.1088011088011088E-2</v>
      </c>
      <c r="F525" s="24">
        <f t="shared" si="96"/>
        <v>3.2362459546925564E-2</v>
      </c>
      <c r="G525" s="24">
        <f t="shared" si="98"/>
        <v>0.875</v>
      </c>
      <c r="H525" s="24">
        <f t="shared" si="97"/>
        <v>9.7020097020097014E-3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</v>
      </c>
      <c r="D544" s="23">
        <v>1</v>
      </c>
      <c r="E544" s="24">
        <f t="shared" si="95"/>
        <v>3.465003465003465E-4</v>
      </c>
      <c r="F544" s="24">
        <f t="shared" si="96"/>
        <v>5.3937432578209273E-4</v>
      </c>
      <c r="G544" s="24">
        <f t="shared" si="98"/>
        <v>0</v>
      </c>
      <c r="H544" s="24">
        <f t="shared" si="97"/>
        <v>0</v>
      </c>
    </row>
    <row r="545" spans="1:8" s="25" customFormat="1" x14ac:dyDescent="0.2">
      <c r="A545" s="21"/>
      <c r="B545" s="22" t="s">
        <v>493</v>
      </c>
      <c r="C545" s="23">
        <v>3</v>
      </c>
      <c r="D545" s="23">
        <v>1</v>
      </c>
      <c r="E545" s="24">
        <f t="shared" si="95"/>
        <v>1.0395010395010396E-3</v>
      </c>
      <c r="F545" s="24">
        <f t="shared" si="96"/>
        <v>5.3937432578209273E-4</v>
      </c>
      <c r="G545" s="24">
        <f t="shared" si="98"/>
        <v>-0.66666666666666663</v>
      </c>
      <c r="H545" s="24">
        <f t="shared" si="97"/>
        <v>-6.93000693000693E-4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</v>
      </c>
      <c r="E547" s="24" t="str">
        <f t="shared" si="95"/>
        <v/>
      </c>
      <c r="F547" s="24">
        <f t="shared" si="96"/>
        <v>5.3937432578209273E-4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8</v>
      </c>
      <c r="D548" s="23">
        <v>6</v>
      </c>
      <c r="E548" s="24">
        <f t="shared" si="95"/>
        <v>2.772002772002772E-3</v>
      </c>
      <c r="F548" s="24">
        <f t="shared" si="96"/>
        <v>3.2362459546925568E-3</v>
      </c>
      <c r="G548" s="24">
        <f t="shared" si="98"/>
        <v>-0.25</v>
      </c>
      <c r="H548" s="24">
        <f t="shared" si="97"/>
        <v>-6.93000693000693E-4</v>
      </c>
    </row>
    <row r="549" spans="1:8" s="25" customFormat="1" x14ac:dyDescent="0.2">
      <c r="A549" s="21"/>
      <c r="B549" s="22" t="s">
        <v>497</v>
      </c>
      <c r="C549" s="23">
        <v>9</v>
      </c>
      <c r="D549" s="23">
        <v>2</v>
      </c>
      <c r="E549" s="24">
        <f t="shared" si="95"/>
        <v>3.1185031185031187E-3</v>
      </c>
      <c r="F549" s="24">
        <f t="shared" si="96"/>
        <v>1.0787486515641855E-3</v>
      </c>
      <c r="G549" s="24">
        <f t="shared" si="98"/>
        <v>-0.77777777777777779</v>
      </c>
      <c r="H549" s="24">
        <f t="shared" si="97"/>
        <v>-2.4255024255024258E-3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4</v>
      </c>
      <c r="D552" s="23">
        <v>0</v>
      </c>
      <c r="E552" s="24">
        <f t="shared" si="99"/>
        <v>1.386001386001386E-3</v>
      </c>
      <c r="F552" s="24" t="str">
        <f t="shared" si="100"/>
        <v/>
      </c>
      <c r="G552" s="24">
        <f t="shared" ref="G552:G585" si="102">+IF(AND(C552=0,D552=0)," ",IF(C552=0,1,IF(D552=0,-1,(D552-C552)/C552)))</f>
        <v>-1</v>
      </c>
      <c r="H552" s="24">
        <f t="shared" si="101"/>
        <v>-1.386001386001386E-3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1</v>
      </c>
      <c r="D562" s="23">
        <v>0</v>
      </c>
      <c r="E562" s="24">
        <f t="shared" si="99"/>
        <v>3.465003465003465E-4</v>
      </c>
      <c r="F562" s="24" t="str">
        <f t="shared" si="100"/>
        <v/>
      </c>
      <c r="G562" s="24">
        <f t="shared" si="102"/>
        <v>-1</v>
      </c>
      <c r="H562" s="24">
        <f t="shared" si="101"/>
        <v>-3.465003465003465E-4</v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3</v>
      </c>
      <c r="D564" s="23">
        <v>3</v>
      </c>
      <c r="E564" s="24">
        <f t="shared" si="99"/>
        <v>1.0395010395010396E-3</v>
      </c>
      <c r="F564" s="24">
        <f t="shared" si="100"/>
        <v>1.6181229773462784E-3</v>
      </c>
      <c r="G564" s="24">
        <f t="shared" si="102"/>
        <v>0</v>
      </c>
      <c r="H564" s="24">
        <f t="shared" si="101"/>
        <v>0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</v>
      </c>
      <c r="D569" s="23">
        <v>7</v>
      </c>
      <c r="E569" s="24">
        <f t="shared" si="99"/>
        <v>3.465003465003465E-4</v>
      </c>
      <c r="F569" s="24">
        <f t="shared" si="100"/>
        <v>3.7756202804746495E-3</v>
      </c>
      <c r="G569" s="24">
        <f t="shared" si="102"/>
        <v>6</v>
      </c>
      <c r="H569" s="24">
        <f t="shared" si="101"/>
        <v>2.0790020790020791E-3</v>
      </c>
    </row>
    <row r="570" spans="1:8" s="25" customFormat="1" ht="25.5" x14ac:dyDescent="0.2">
      <c r="A570" s="21"/>
      <c r="B570" s="22" t="s">
        <v>517</v>
      </c>
      <c r="C570" s="23">
        <v>2</v>
      </c>
      <c r="D570" s="23">
        <v>4</v>
      </c>
      <c r="E570" s="24">
        <f t="shared" si="99"/>
        <v>6.93000693000693E-4</v>
      </c>
      <c r="F570" s="24">
        <f t="shared" si="100"/>
        <v>2.1574973031283709E-3</v>
      </c>
      <c r="G570" s="24">
        <f t="shared" si="102"/>
        <v>1</v>
      </c>
      <c r="H570" s="24">
        <f t="shared" si="101"/>
        <v>6.93000693000693E-4</v>
      </c>
    </row>
    <row r="571" spans="1:8" s="25" customFormat="1" x14ac:dyDescent="0.2">
      <c r="A571" s="21"/>
      <c r="B571" s="22" t="s">
        <v>518</v>
      </c>
      <c r="C571" s="23">
        <v>11</v>
      </c>
      <c r="D571" s="23">
        <v>27</v>
      </c>
      <c r="E571" s="24">
        <f t="shared" si="99"/>
        <v>3.8115038115038116E-3</v>
      </c>
      <c r="F571" s="24">
        <f t="shared" si="100"/>
        <v>1.4563106796116505E-2</v>
      </c>
      <c r="G571" s="24">
        <f t="shared" si="102"/>
        <v>1.4545454545454546</v>
      </c>
      <c r="H571" s="24">
        <f t="shared" si="101"/>
        <v>5.544005544005544E-3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2</v>
      </c>
      <c r="E572" s="24" t="str">
        <f t="shared" si="99"/>
        <v/>
      </c>
      <c r="F572" s="24">
        <f t="shared" si="100"/>
        <v>1.0787486515641855E-3</v>
      </c>
      <c r="G572" s="24">
        <f t="shared" si="102"/>
        <v>1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1</v>
      </c>
      <c r="D573" s="23">
        <v>0</v>
      </c>
      <c r="E573" s="24">
        <f t="shared" si="99"/>
        <v>3.465003465003465E-4</v>
      </c>
      <c r="F573" s="24" t="str">
        <f t="shared" si="100"/>
        <v/>
      </c>
      <c r="G573" s="24">
        <f t="shared" si="102"/>
        <v>-1</v>
      </c>
      <c r="H573" s="24">
        <f t="shared" si="101"/>
        <v>-3.465003465003465E-4</v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2</v>
      </c>
      <c r="E576" s="24" t="str">
        <f t="shared" si="99"/>
        <v/>
      </c>
      <c r="F576" s="24">
        <f t="shared" si="100"/>
        <v>1.0787486515641855E-3</v>
      </c>
      <c r="G576" s="24">
        <f t="shared" si="102"/>
        <v>1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18</v>
      </c>
      <c r="D577" s="23">
        <v>1</v>
      </c>
      <c r="E577" s="24">
        <f t="shared" si="99"/>
        <v>6.2370062370062374E-3</v>
      </c>
      <c r="F577" s="24">
        <f t="shared" si="100"/>
        <v>5.3937432578209273E-4</v>
      </c>
      <c r="G577" s="24">
        <f t="shared" si="102"/>
        <v>-0.94444444444444442</v>
      </c>
      <c r="H577" s="24">
        <f t="shared" si="101"/>
        <v>-5.8905058905058903E-3</v>
      </c>
    </row>
    <row r="578" spans="1:9" s="25" customFormat="1" x14ac:dyDescent="0.2">
      <c r="A578" s="21"/>
      <c r="B578" s="22" t="s">
        <v>525</v>
      </c>
      <c r="C578" s="23">
        <v>1</v>
      </c>
      <c r="D578" s="23">
        <v>1</v>
      </c>
      <c r="E578" s="24">
        <f t="shared" si="99"/>
        <v>3.465003465003465E-4</v>
      </c>
      <c r="F578" s="24">
        <f t="shared" si="100"/>
        <v>5.3937432578209273E-4</v>
      </c>
      <c r="G578" s="24">
        <f t="shared" si="102"/>
        <v>0</v>
      </c>
      <c r="H578" s="24">
        <f t="shared" si="101"/>
        <v>0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1</v>
      </c>
      <c r="E583" s="24" t="str">
        <f t="shared" si="99"/>
        <v/>
      </c>
      <c r="F583" s="24">
        <f t="shared" si="100"/>
        <v>5.3937432578209273E-4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336</v>
      </c>
      <c r="D591" s="19">
        <f>SUM(D592:D618)</f>
        <v>505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0.50297619047619047</v>
      </c>
      <c r="H591" s="20">
        <f t="shared" ref="H591:H618" si="105">+IF(OR(AND(E591=""),(G591="")),"",E591*G591)</f>
        <v>0.50297619047619047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1</v>
      </c>
      <c r="E592" s="24">
        <f t="shared" si="103"/>
        <v>2.976190476190476E-3</v>
      </c>
      <c r="F592" s="24">
        <f t="shared" si="104"/>
        <v>1.9801980198019802E-3</v>
      </c>
      <c r="G592" s="24">
        <f t="shared" ref="G592:G618" si="106">+IF(AND(C592=0,D592=0)," ",IF(C592=0,1,IF(D592=0,-1,(D592-C592)/C592)))</f>
        <v>0</v>
      </c>
      <c r="H592" s="24">
        <f t="shared" si="105"/>
        <v>0</v>
      </c>
    </row>
    <row r="593" spans="1:8" s="25" customFormat="1" x14ac:dyDescent="0.2">
      <c r="A593" s="21"/>
      <c r="B593" s="22" t="s">
        <v>534</v>
      </c>
      <c r="C593" s="23">
        <v>1</v>
      </c>
      <c r="D593" s="23">
        <v>4</v>
      </c>
      <c r="E593" s="24">
        <f t="shared" si="103"/>
        <v>2.976190476190476E-3</v>
      </c>
      <c r="F593" s="24">
        <f t="shared" si="104"/>
        <v>7.9207920792079209E-3</v>
      </c>
      <c r="G593" s="24">
        <f t="shared" si="106"/>
        <v>3</v>
      </c>
      <c r="H593" s="24">
        <f t="shared" si="105"/>
        <v>8.9285714285714281E-3</v>
      </c>
    </row>
    <row r="594" spans="1:8" s="25" customFormat="1" ht="25.5" x14ac:dyDescent="0.2">
      <c r="A594" s="21"/>
      <c r="B594" s="22" t="s">
        <v>535</v>
      </c>
      <c r="C594" s="23">
        <v>78</v>
      </c>
      <c r="D594" s="23">
        <v>82</v>
      </c>
      <c r="E594" s="24">
        <f t="shared" si="103"/>
        <v>0.23214285714285715</v>
      </c>
      <c r="F594" s="24">
        <f t="shared" si="104"/>
        <v>0.16237623762376238</v>
      </c>
      <c r="G594" s="24">
        <f t="shared" si="106"/>
        <v>5.128205128205128E-2</v>
      </c>
      <c r="H594" s="24">
        <f t="shared" si="105"/>
        <v>1.1904761904761904E-2</v>
      </c>
    </row>
    <row r="595" spans="1:8" s="25" customFormat="1" x14ac:dyDescent="0.2">
      <c r="A595" s="21"/>
      <c r="B595" s="22" t="s">
        <v>536</v>
      </c>
      <c r="C595" s="23">
        <v>26</v>
      </c>
      <c r="D595" s="23">
        <v>21</v>
      </c>
      <c r="E595" s="24">
        <f t="shared" si="103"/>
        <v>7.7380952380952384E-2</v>
      </c>
      <c r="F595" s="24">
        <f t="shared" si="104"/>
        <v>4.1584158415841586E-2</v>
      </c>
      <c r="G595" s="24">
        <f t="shared" si="106"/>
        <v>-0.19230769230769232</v>
      </c>
      <c r="H595" s="24">
        <f t="shared" si="105"/>
        <v>-1.4880952380952382E-2</v>
      </c>
    </row>
    <row r="596" spans="1:8" s="25" customFormat="1" x14ac:dyDescent="0.2">
      <c r="A596" s="21"/>
      <c r="B596" s="22" t="s">
        <v>537</v>
      </c>
      <c r="C596" s="23">
        <v>2</v>
      </c>
      <c r="D596" s="23">
        <v>0</v>
      </c>
      <c r="E596" s="24">
        <f t="shared" si="103"/>
        <v>5.9523809523809521E-3</v>
      </c>
      <c r="F596" s="24" t="str">
        <f t="shared" si="104"/>
        <v/>
      </c>
      <c r="G596" s="24">
        <f t="shared" si="106"/>
        <v>-1</v>
      </c>
      <c r="H596" s="24">
        <f t="shared" si="105"/>
        <v>-5.9523809523809521E-3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1</v>
      </c>
      <c r="E597" s="24" t="str">
        <f t="shared" si="103"/>
        <v/>
      </c>
      <c r="F597" s="24">
        <f t="shared" si="104"/>
        <v>1.9801980198019802E-3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1</v>
      </c>
      <c r="D602" s="23">
        <v>0</v>
      </c>
      <c r="E602" s="24">
        <f t="shared" si="103"/>
        <v>2.976190476190476E-3</v>
      </c>
      <c r="F602" s="24" t="str">
        <f t="shared" si="104"/>
        <v/>
      </c>
      <c r="G602" s="24">
        <f t="shared" si="106"/>
        <v>-1</v>
      </c>
      <c r="H602" s="24">
        <f t="shared" si="105"/>
        <v>-2.976190476190476E-3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5</v>
      </c>
      <c r="D604" s="23">
        <v>0</v>
      </c>
      <c r="E604" s="24">
        <f t="shared" si="103"/>
        <v>1.488095238095238E-2</v>
      </c>
      <c r="F604" s="24" t="str">
        <f t="shared" si="104"/>
        <v/>
      </c>
      <c r="G604" s="24">
        <f t="shared" si="106"/>
        <v>-1</v>
      </c>
      <c r="H604" s="24">
        <f t="shared" si="105"/>
        <v>-1.488095238095238E-2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5</v>
      </c>
      <c r="D606" s="23">
        <v>7</v>
      </c>
      <c r="E606" s="24">
        <f t="shared" si="103"/>
        <v>1.488095238095238E-2</v>
      </c>
      <c r="F606" s="24">
        <f t="shared" si="104"/>
        <v>1.3861386138613862E-2</v>
      </c>
      <c r="G606" s="24">
        <f t="shared" si="106"/>
        <v>0.4</v>
      </c>
      <c r="H606" s="24">
        <f t="shared" si="105"/>
        <v>5.9523809523809521E-3</v>
      </c>
    </row>
    <row r="607" spans="1:8" s="25" customFormat="1" x14ac:dyDescent="0.2">
      <c r="A607" s="21"/>
      <c r="B607" s="22" t="s">
        <v>547</v>
      </c>
      <c r="C607" s="23">
        <v>5</v>
      </c>
      <c r="D607" s="23">
        <v>13</v>
      </c>
      <c r="E607" s="24">
        <f t="shared" si="103"/>
        <v>1.488095238095238E-2</v>
      </c>
      <c r="F607" s="24">
        <f t="shared" si="104"/>
        <v>2.5742574257425741E-2</v>
      </c>
      <c r="G607" s="24">
        <f t="shared" si="106"/>
        <v>1.6</v>
      </c>
      <c r="H607" s="24">
        <f t="shared" si="105"/>
        <v>2.3809523809523808E-2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3</v>
      </c>
      <c r="E608" s="24" t="str">
        <f t="shared" si="103"/>
        <v/>
      </c>
      <c r="F608" s="24">
        <f t="shared" si="104"/>
        <v>5.9405940594059407E-3</v>
      </c>
      <c r="G608" s="24">
        <f t="shared" si="106"/>
        <v>1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69</v>
      </c>
      <c r="D609" s="23">
        <v>102</v>
      </c>
      <c r="E609" s="24">
        <f t="shared" si="103"/>
        <v>0.20535714285714285</v>
      </c>
      <c r="F609" s="24">
        <f t="shared" si="104"/>
        <v>0.20198019801980199</v>
      </c>
      <c r="G609" s="24">
        <f t="shared" si="106"/>
        <v>0.47826086956521741</v>
      </c>
      <c r="H609" s="24">
        <f t="shared" si="105"/>
        <v>9.8214285714285712E-2</v>
      </c>
    </row>
    <row r="610" spans="1:9" s="25" customFormat="1" x14ac:dyDescent="0.2">
      <c r="A610" s="21"/>
      <c r="B610" s="22" t="s">
        <v>550</v>
      </c>
      <c r="C610" s="23">
        <v>8</v>
      </c>
      <c r="D610" s="23">
        <v>102</v>
      </c>
      <c r="E610" s="24">
        <f t="shared" si="103"/>
        <v>2.3809523809523808E-2</v>
      </c>
      <c r="F610" s="24">
        <f t="shared" si="104"/>
        <v>0.20198019801980199</v>
      </c>
      <c r="G610" s="24">
        <f t="shared" si="106"/>
        <v>11.75</v>
      </c>
      <c r="H610" s="24">
        <f t="shared" si="105"/>
        <v>0.27976190476190477</v>
      </c>
    </row>
    <row r="611" spans="1:9" s="25" customFormat="1" x14ac:dyDescent="0.2">
      <c r="A611" s="21"/>
      <c r="B611" s="22" t="s">
        <v>551</v>
      </c>
      <c r="C611" s="23">
        <v>3</v>
      </c>
      <c r="D611" s="23">
        <v>1</v>
      </c>
      <c r="E611" s="24">
        <f t="shared" si="103"/>
        <v>8.9285714285714281E-3</v>
      </c>
      <c r="F611" s="24">
        <f t="shared" si="104"/>
        <v>1.9801980198019802E-3</v>
      </c>
      <c r="G611" s="24">
        <f t="shared" si="106"/>
        <v>-0.66666666666666663</v>
      </c>
      <c r="H611" s="24">
        <f t="shared" si="105"/>
        <v>-5.9523809523809521E-3</v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1</v>
      </c>
      <c r="E612" s="24" t="str">
        <f t="shared" si="103"/>
        <v/>
      </c>
      <c r="F612" s="24">
        <f t="shared" si="104"/>
        <v>1.9801980198019802E-3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4</v>
      </c>
      <c r="E614" s="24" t="str">
        <f t="shared" si="103"/>
        <v/>
      </c>
      <c r="F614" s="24">
        <f t="shared" si="104"/>
        <v>7.9207920792079209E-3</v>
      </c>
      <c r="G614" s="24">
        <f t="shared" si="106"/>
        <v>1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1</v>
      </c>
      <c r="D615" s="23">
        <v>0</v>
      </c>
      <c r="E615" s="24">
        <f t="shared" si="103"/>
        <v>2.976190476190476E-3</v>
      </c>
      <c r="F615" s="24" t="str">
        <f t="shared" si="104"/>
        <v/>
      </c>
      <c r="G615" s="24">
        <f t="shared" si="106"/>
        <v>-1</v>
      </c>
      <c r="H615" s="24">
        <f t="shared" si="105"/>
        <v>-2.976190476190476E-3</v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6</v>
      </c>
      <c r="E616" s="24" t="str">
        <f t="shared" si="103"/>
        <v/>
      </c>
      <c r="F616" s="24">
        <f t="shared" si="104"/>
        <v>1.1881188118811881E-2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127</v>
      </c>
      <c r="D617" s="23">
        <v>155</v>
      </c>
      <c r="E617" s="24">
        <f t="shared" si="103"/>
        <v>0.37797619047619047</v>
      </c>
      <c r="F617" s="24">
        <f t="shared" si="104"/>
        <v>0.30693069306930693</v>
      </c>
      <c r="G617" s="24">
        <f t="shared" si="106"/>
        <v>0.22047244094488189</v>
      </c>
      <c r="H617" s="24">
        <f t="shared" si="105"/>
        <v>8.3333333333333329E-2</v>
      </c>
    </row>
    <row r="618" spans="1:9" ht="25.5" x14ac:dyDescent="0.2">
      <c r="A618" s="14"/>
      <c r="B618" s="15" t="s">
        <v>557</v>
      </c>
      <c r="C618" s="16">
        <v>4</v>
      </c>
      <c r="D618" s="23">
        <v>2</v>
      </c>
      <c r="E618" s="17">
        <f t="shared" si="103"/>
        <v>1.1904761904761904E-2</v>
      </c>
      <c r="F618" s="17">
        <f t="shared" si="104"/>
        <v>3.9603960396039604E-3</v>
      </c>
      <c r="G618" s="17">
        <f t="shared" si="106"/>
        <v>-0.5</v>
      </c>
      <c r="H618" s="17">
        <f t="shared" si="105"/>
        <v>-5.9523809523809521E-3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616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617</v>
      </c>
      <c r="C8" s="12">
        <f>+C19+C76+C177+C356+C591</f>
        <v>5018</v>
      </c>
      <c r="D8" s="13">
        <f>+D19+D76+D177+D356+D591</f>
        <v>7731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0.54065364687126349</v>
      </c>
      <c r="H8" s="10">
        <f t="shared" ref="H8:H13" si="1">+IF(OR(AND(E8=""),(G8="")),"",E8*G8)</f>
        <v>0.54065364687126349</v>
      </c>
    </row>
    <row r="9" spans="1:8" s="25" customFormat="1" x14ac:dyDescent="0.2">
      <c r="A9" s="21"/>
      <c r="B9" s="22" t="s">
        <v>6</v>
      </c>
      <c r="C9" s="23">
        <f>+C19</f>
        <v>43</v>
      </c>
      <c r="D9" s="23">
        <f>+D19</f>
        <v>64</v>
      </c>
      <c r="E9" s="24">
        <f t="shared" ref="E9:F13" si="2">+C9/C$8</f>
        <v>8.5691510561976877E-3</v>
      </c>
      <c r="F9" s="24">
        <f t="shared" si="2"/>
        <v>8.2783598499547272E-3</v>
      </c>
      <c r="G9" s="24">
        <f t="shared" si="0"/>
        <v>0.48837209302325579</v>
      </c>
      <c r="H9" s="24">
        <f t="shared" si="1"/>
        <v>4.1849342367477078E-3</v>
      </c>
    </row>
    <row r="10" spans="1:8" s="25" customFormat="1" x14ac:dyDescent="0.2">
      <c r="A10" s="21"/>
      <c r="B10" s="22" t="s">
        <v>7</v>
      </c>
      <c r="C10" s="23">
        <f>+C76</f>
        <v>523</v>
      </c>
      <c r="D10" s="23">
        <f>+D76</f>
        <v>817</v>
      </c>
      <c r="E10" s="24">
        <f t="shared" si="2"/>
        <v>0.10422479075328817</v>
      </c>
      <c r="F10" s="24">
        <f t="shared" si="2"/>
        <v>0.10567843745957832</v>
      </c>
      <c r="G10" s="24">
        <f t="shared" si="0"/>
        <v>0.5621414913957935</v>
      </c>
      <c r="H10" s="24">
        <f t="shared" si="1"/>
        <v>5.8589079314467919E-2</v>
      </c>
    </row>
    <row r="11" spans="1:8" s="25" customFormat="1" ht="25.5" x14ac:dyDescent="0.2">
      <c r="A11" s="21"/>
      <c r="B11" s="22" t="s">
        <v>8</v>
      </c>
      <c r="C11" s="23">
        <f>+C177</f>
        <v>1712</v>
      </c>
      <c r="D11" s="23">
        <f>+D177</f>
        <v>2150</v>
      </c>
      <c r="E11" s="24">
        <f t="shared" si="2"/>
        <v>0.34117178158628936</v>
      </c>
      <c r="F11" s="24">
        <f t="shared" si="2"/>
        <v>0.27810115120941664</v>
      </c>
      <c r="G11" s="24">
        <f t="shared" si="0"/>
        <v>0.25584112149532712</v>
      </c>
      <c r="H11" s="24">
        <f t="shared" si="1"/>
        <v>8.7285771223595057E-2</v>
      </c>
    </row>
    <row r="12" spans="1:8" s="25" customFormat="1" x14ac:dyDescent="0.2">
      <c r="A12" s="21"/>
      <c r="B12" s="22" t="s">
        <v>9</v>
      </c>
      <c r="C12" s="23">
        <f>+C356</f>
        <v>2244</v>
      </c>
      <c r="D12" s="23">
        <f>+D356</f>
        <v>3490</v>
      </c>
      <c r="E12" s="24">
        <f t="shared" si="2"/>
        <v>0.44719011558389798</v>
      </c>
      <c r="F12" s="24">
        <f t="shared" si="2"/>
        <v>0.45142931056784374</v>
      </c>
      <c r="G12" s="24">
        <f t="shared" si="0"/>
        <v>0.55525846702317294</v>
      </c>
      <c r="H12" s="24">
        <f t="shared" si="1"/>
        <v>0.24830609804703072</v>
      </c>
    </row>
    <row r="13" spans="1:8" s="25" customFormat="1" x14ac:dyDescent="0.2">
      <c r="A13" s="21"/>
      <c r="B13" s="22" t="s">
        <v>10</v>
      </c>
      <c r="C13" s="23">
        <f>+C591</f>
        <v>496</v>
      </c>
      <c r="D13" s="23">
        <f>+D591</f>
        <v>1210</v>
      </c>
      <c r="E13" s="24">
        <f t="shared" si="2"/>
        <v>9.8844161020326823E-2</v>
      </c>
      <c r="F13" s="24">
        <f t="shared" si="2"/>
        <v>0.15651274091320658</v>
      </c>
      <c r="G13" s="24">
        <f t="shared" si="0"/>
        <v>1.439516129032258</v>
      </c>
      <c r="H13" s="24">
        <f t="shared" si="1"/>
        <v>0.14228776404942209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43</v>
      </c>
      <c r="D19" s="19">
        <f>SUM(D20:D70)</f>
        <v>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0.48837209302325579</v>
      </c>
      <c r="H19" s="20">
        <f t="shared" ref="H19:H50" si="5">+IF(OR(AND(E19=""),(G19="")),"",E19*G19)</f>
        <v>0.48837209302325579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1</v>
      </c>
      <c r="D21" s="23">
        <v>3</v>
      </c>
      <c r="E21" s="24">
        <f t="shared" si="3"/>
        <v>2.3255813953488372E-2</v>
      </c>
      <c r="F21" s="24">
        <f t="shared" si="4"/>
        <v>4.6875E-2</v>
      </c>
      <c r="G21" s="24">
        <f t="shared" si="6"/>
        <v>2</v>
      </c>
      <c r="H21" s="24">
        <f t="shared" si="5"/>
        <v>4.6511627906976744E-2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1</v>
      </c>
      <c r="E23" s="24" t="str">
        <f t="shared" si="3"/>
        <v/>
      </c>
      <c r="F23" s="24">
        <f t="shared" si="4"/>
        <v>1.5625E-2</v>
      </c>
      <c r="G23" s="24">
        <f t="shared" si="6"/>
        <v>1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9</v>
      </c>
      <c r="D27" s="23">
        <v>3</v>
      </c>
      <c r="E27" s="24">
        <f t="shared" si="3"/>
        <v>0.20930232558139536</v>
      </c>
      <c r="F27" s="24">
        <f t="shared" si="4"/>
        <v>4.6875E-2</v>
      </c>
      <c r="G27" s="24">
        <f t="shared" si="6"/>
        <v>-0.66666666666666663</v>
      </c>
      <c r="H27" s="24">
        <f t="shared" si="5"/>
        <v>-0.13953488372093023</v>
      </c>
    </row>
    <row r="28" spans="1:8" s="25" customFormat="1" x14ac:dyDescent="0.2">
      <c r="A28" s="21"/>
      <c r="B28" s="22" t="s">
        <v>20</v>
      </c>
      <c r="C28" s="23">
        <v>0</v>
      </c>
      <c r="D28" s="23">
        <v>1</v>
      </c>
      <c r="E28" s="24" t="str">
        <f t="shared" si="3"/>
        <v/>
      </c>
      <c r="F28" s="24">
        <f t="shared" si="4"/>
        <v>1.5625E-2</v>
      </c>
      <c r="G28" s="24">
        <f t="shared" si="6"/>
        <v>1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3</v>
      </c>
      <c r="D30" s="23">
        <v>7</v>
      </c>
      <c r="E30" s="24">
        <f t="shared" si="3"/>
        <v>6.9767441860465115E-2</v>
      </c>
      <c r="F30" s="24">
        <f t="shared" si="4"/>
        <v>0.109375</v>
      </c>
      <c r="G30" s="24">
        <f t="shared" si="6"/>
        <v>1.3333333333333333</v>
      </c>
      <c r="H30" s="24">
        <f t="shared" si="5"/>
        <v>9.3023255813953487E-2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3</v>
      </c>
      <c r="D36" s="23">
        <v>0</v>
      </c>
      <c r="E36" s="24">
        <f t="shared" si="3"/>
        <v>6.9767441860465115E-2</v>
      </c>
      <c r="F36" s="24" t="str">
        <f t="shared" si="4"/>
        <v/>
      </c>
      <c r="G36" s="24">
        <f t="shared" si="6"/>
        <v>-1</v>
      </c>
      <c r="H36" s="24">
        <f t="shared" si="5"/>
        <v>-6.9767441860465115E-2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1</v>
      </c>
      <c r="E38" s="24" t="str">
        <f t="shared" si="3"/>
        <v/>
      </c>
      <c r="F38" s="24">
        <f t="shared" si="4"/>
        <v>1.5625E-2</v>
      </c>
      <c r="G38" s="24">
        <f t="shared" si="6"/>
        <v>1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0</v>
      </c>
      <c r="E41" s="24">
        <f t="shared" si="3"/>
        <v>2.3255813953488372E-2</v>
      </c>
      <c r="F41" s="24" t="str">
        <f t="shared" si="4"/>
        <v/>
      </c>
      <c r="G41" s="24">
        <f t="shared" si="6"/>
        <v>-1</v>
      </c>
      <c r="H41" s="24">
        <f t="shared" si="5"/>
        <v>-2.3255813953488372E-2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1</v>
      </c>
      <c r="D43" s="23">
        <v>0</v>
      </c>
      <c r="E43" s="24">
        <f t="shared" si="3"/>
        <v>2.3255813953488372E-2</v>
      </c>
      <c r="F43" s="24" t="str">
        <f t="shared" si="4"/>
        <v/>
      </c>
      <c r="G43" s="24">
        <f t="shared" si="6"/>
        <v>-1</v>
      </c>
      <c r="H43" s="24">
        <f t="shared" si="5"/>
        <v>-2.3255813953488372E-2</v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1</v>
      </c>
      <c r="E44" s="24" t="str">
        <f t="shared" si="3"/>
        <v/>
      </c>
      <c r="F44" s="24">
        <f t="shared" si="4"/>
        <v>1.5625E-2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1</v>
      </c>
      <c r="D45" s="23">
        <v>0</v>
      </c>
      <c r="E45" s="24">
        <f t="shared" si="3"/>
        <v>2.3255813953488372E-2</v>
      </c>
      <c r="F45" s="24" t="str">
        <f t="shared" si="4"/>
        <v/>
      </c>
      <c r="G45" s="24">
        <f t="shared" si="6"/>
        <v>-1</v>
      </c>
      <c r="H45" s="24">
        <f t="shared" si="5"/>
        <v>-2.3255813953488372E-2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1</v>
      </c>
      <c r="D48" s="23">
        <v>1</v>
      </c>
      <c r="E48" s="24">
        <f t="shared" si="3"/>
        <v>2.3255813953488372E-2</v>
      </c>
      <c r="F48" s="24">
        <f t="shared" si="4"/>
        <v>1.5625E-2</v>
      </c>
      <c r="G48" s="24">
        <f t="shared" si="6"/>
        <v>0</v>
      </c>
      <c r="H48" s="24">
        <f t="shared" si="5"/>
        <v>0</v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2</v>
      </c>
      <c r="E49" s="24" t="str">
        <f t="shared" si="3"/>
        <v/>
      </c>
      <c r="F49" s="24">
        <f t="shared" si="4"/>
        <v>3.125E-2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5</v>
      </c>
      <c r="D50" s="23">
        <v>3</v>
      </c>
      <c r="E50" s="24">
        <f t="shared" si="3"/>
        <v>0.11627906976744186</v>
      </c>
      <c r="F50" s="24">
        <f t="shared" si="4"/>
        <v>4.6875E-2</v>
      </c>
      <c r="G50" s="24">
        <f t="shared" si="6"/>
        <v>-0.4</v>
      </c>
      <c r="H50" s="24">
        <f t="shared" si="5"/>
        <v>-4.6511627906976744E-2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1</v>
      </c>
      <c r="D53" s="23">
        <v>0</v>
      </c>
      <c r="E53" s="24">
        <f t="shared" si="7"/>
        <v>2.3255813953488372E-2</v>
      </c>
      <c r="F53" s="24" t="str">
        <f t="shared" si="8"/>
        <v/>
      </c>
      <c r="G53" s="24">
        <f t="shared" si="10"/>
        <v>-1</v>
      </c>
      <c r="H53" s="24">
        <f t="shared" si="9"/>
        <v>-2.3255813953488372E-2</v>
      </c>
    </row>
    <row r="54" spans="1:8" s="25" customFormat="1" x14ac:dyDescent="0.2">
      <c r="A54" s="21"/>
      <c r="B54" s="22" t="s">
        <v>46</v>
      </c>
      <c r="C54" s="23">
        <v>1</v>
      </c>
      <c r="D54" s="23">
        <v>2</v>
      </c>
      <c r="E54" s="24">
        <f t="shared" si="7"/>
        <v>2.3255813953488372E-2</v>
      </c>
      <c r="F54" s="24">
        <f t="shared" si="8"/>
        <v>3.125E-2</v>
      </c>
      <c r="G54" s="24">
        <f t="shared" si="10"/>
        <v>1</v>
      </c>
      <c r="H54" s="24">
        <f t="shared" si="9"/>
        <v>2.3255813953488372E-2</v>
      </c>
    </row>
    <row r="55" spans="1:8" s="25" customFormat="1" x14ac:dyDescent="0.2">
      <c r="A55" s="21"/>
      <c r="B55" s="22" t="s">
        <v>47</v>
      </c>
      <c r="C55" s="23">
        <v>2</v>
      </c>
      <c r="D55" s="23">
        <v>1</v>
      </c>
      <c r="E55" s="24">
        <f t="shared" si="7"/>
        <v>4.6511627906976744E-2</v>
      </c>
      <c r="F55" s="24">
        <f t="shared" si="8"/>
        <v>1.5625E-2</v>
      </c>
      <c r="G55" s="24">
        <f t="shared" si="10"/>
        <v>-0.5</v>
      </c>
      <c r="H55" s="24">
        <f t="shared" si="9"/>
        <v>-2.3255813953488372E-2</v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1</v>
      </c>
      <c r="E58" s="24" t="str">
        <f t="shared" si="7"/>
        <v/>
      </c>
      <c r="F58" s="24">
        <f t="shared" si="8"/>
        <v>1.5625E-2</v>
      </c>
      <c r="G58" s="24">
        <f t="shared" si="10"/>
        <v>1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2</v>
      </c>
      <c r="D59" s="23">
        <v>3</v>
      </c>
      <c r="E59" s="24">
        <f t="shared" si="7"/>
        <v>4.6511627906976744E-2</v>
      </c>
      <c r="F59" s="24">
        <f t="shared" si="8"/>
        <v>4.6875E-2</v>
      </c>
      <c r="G59" s="24">
        <f t="shared" si="10"/>
        <v>0.5</v>
      </c>
      <c r="H59" s="24">
        <f t="shared" si="9"/>
        <v>2.3255813953488372E-2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6</v>
      </c>
      <c r="D61" s="23">
        <v>1</v>
      </c>
      <c r="E61" s="24">
        <f t="shared" si="7"/>
        <v>0.13953488372093023</v>
      </c>
      <c r="F61" s="24">
        <f t="shared" si="8"/>
        <v>1.5625E-2</v>
      </c>
      <c r="G61" s="24">
        <f t="shared" si="10"/>
        <v>-0.83333333333333337</v>
      </c>
      <c r="H61" s="24">
        <f t="shared" si="9"/>
        <v>-0.11627906976744186</v>
      </c>
    </row>
    <row r="62" spans="1:8" s="25" customFormat="1" x14ac:dyDescent="0.2">
      <c r="A62" s="21"/>
      <c r="B62" s="22" t="s">
        <v>54</v>
      </c>
      <c r="C62" s="23">
        <v>1</v>
      </c>
      <c r="D62" s="23">
        <v>2</v>
      </c>
      <c r="E62" s="24">
        <f t="shared" si="7"/>
        <v>2.3255813953488372E-2</v>
      </c>
      <c r="F62" s="24">
        <f t="shared" si="8"/>
        <v>3.125E-2</v>
      </c>
      <c r="G62" s="24">
        <f t="shared" si="10"/>
        <v>1</v>
      </c>
      <c r="H62" s="24">
        <f t="shared" si="9"/>
        <v>2.3255813953488372E-2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4</v>
      </c>
      <c r="D64" s="23">
        <v>28</v>
      </c>
      <c r="E64" s="24">
        <f t="shared" si="7"/>
        <v>9.3023255813953487E-2</v>
      </c>
      <c r="F64" s="24">
        <f t="shared" si="8"/>
        <v>0.4375</v>
      </c>
      <c r="G64" s="24">
        <f t="shared" si="10"/>
        <v>6</v>
      </c>
      <c r="H64" s="24">
        <f t="shared" si="9"/>
        <v>0.55813953488372092</v>
      </c>
    </row>
    <row r="65" spans="1:9" s="25" customFormat="1" x14ac:dyDescent="0.2">
      <c r="A65" s="21"/>
      <c r="B65" s="22" t="s">
        <v>57</v>
      </c>
      <c r="C65" s="23">
        <v>0</v>
      </c>
      <c r="D65" s="23">
        <v>1</v>
      </c>
      <c r="E65" s="24" t="str">
        <f t="shared" si="7"/>
        <v/>
      </c>
      <c r="F65" s="24">
        <f t="shared" si="8"/>
        <v>1.5625E-2</v>
      </c>
      <c r="G65" s="24">
        <f t="shared" si="10"/>
        <v>1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2</v>
      </c>
      <c r="E68" s="24" t="str">
        <f t="shared" si="7"/>
        <v/>
      </c>
      <c r="F68" s="24">
        <f t="shared" si="8"/>
        <v>3.125E-2</v>
      </c>
      <c r="G68" s="24">
        <f t="shared" si="10"/>
        <v>1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1</v>
      </c>
      <c r="D69" s="23">
        <v>0</v>
      </c>
      <c r="E69" s="24">
        <f t="shared" si="7"/>
        <v>2.3255813953488372E-2</v>
      </c>
      <c r="F69" s="24" t="str">
        <f t="shared" si="8"/>
        <v/>
      </c>
      <c r="G69" s="24">
        <f t="shared" si="10"/>
        <v>-1</v>
      </c>
      <c r="H69" s="24">
        <f t="shared" si="9"/>
        <v>-2.3255813953488372E-2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523</v>
      </c>
      <c r="D76" s="19">
        <f>SUM(D77:D171)</f>
        <v>817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0.5621414913957935</v>
      </c>
      <c r="H76" s="20">
        <f t="shared" ref="H76:H109" si="17">+IF(OR(AND(E76=""),(G76="")),"",E76*G76)</f>
        <v>0.5621414913957935</v>
      </c>
      <c r="I76" s="25"/>
    </row>
    <row r="77" spans="1:9" s="25" customFormat="1" x14ac:dyDescent="0.2">
      <c r="A77" s="21"/>
      <c r="B77" s="22" t="s">
        <v>62</v>
      </c>
      <c r="C77" s="23">
        <v>4</v>
      </c>
      <c r="D77" s="23">
        <v>9</v>
      </c>
      <c r="E77" s="24">
        <f t="shared" si="15"/>
        <v>7.6481835564053535E-3</v>
      </c>
      <c r="F77" s="24">
        <f t="shared" si="16"/>
        <v>1.1015911872705019E-2</v>
      </c>
      <c r="G77" s="24">
        <f t="shared" ref="G77:G110" si="18">+IF(AND(C77=0,D77=0)," ",IF(C77=0,1,IF(D77=0,-1,(D77-C77)/C77)))</f>
        <v>1.25</v>
      </c>
      <c r="H77" s="24">
        <f t="shared" si="17"/>
        <v>9.5602294455066923E-3</v>
      </c>
    </row>
    <row r="78" spans="1:9" s="25" customFormat="1" ht="25.5" x14ac:dyDescent="0.2">
      <c r="A78" s="21"/>
      <c r="B78" s="22" t="s">
        <v>63</v>
      </c>
      <c r="C78" s="23">
        <v>3</v>
      </c>
      <c r="D78" s="23">
        <v>30</v>
      </c>
      <c r="E78" s="24">
        <f t="shared" si="15"/>
        <v>5.7361376673040155E-3</v>
      </c>
      <c r="F78" s="24">
        <f t="shared" si="16"/>
        <v>3.6719706242350061E-2</v>
      </c>
      <c r="G78" s="24">
        <f t="shared" si="18"/>
        <v>9</v>
      </c>
      <c r="H78" s="24">
        <f t="shared" si="17"/>
        <v>5.1625239005736137E-2</v>
      </c>
    </row>
    <row r="79" spans="1:9" s="25" customFormat="1" x14ac:dyDescent="0.2">
      <c r="A79" s="21"/>
      <c r="B79" s="22" t="s">
        <v>64</v>
      </c>
      <c r="C79" s="23">
        <v>5</v>
      </c>
      <c r="D79" s="23">
        <v>2</v>
      </c>
      <c r="E79" s="24">
        <f t="shared" si="15"/>
        <v>9.5602294455066923E-3</v>
      </c>
      <c r="F79" s="24">
        <f t="shared" si="16"/>
        <v>2.4479804161566705E-3</v>
      </c>
      <c r="G79" s="24">
        <f t="shared" si="18"/>
        <v>-0.6</v>
      </c>
      <c r="H79" s="24">
        <f t="shared" si="17"/>
        <v>-5.7361376673040155E-3</v>
      </c>
    </row>
    <row r="80" spans="1:9" s="25" customFormat="1" x14ac:dyDescent="0.2">
      <c r="A80" s="21"/>
      <c r="B80" s="22" t="s">
        <v>65</v>
      </c>
      <c r="C80" s="23">
        <v>11</v>
      </c>
      <c r="D80" s="23">
        <v>17</v>
      </c>
      <c r="E80" s="24">
        <f t="shared" si="15"/>
        <v>2.1032504780114723E-2</v>
      </c>
      <c r="F80" s="24">
        <f t="shared" si="16"/>
        <v>2.0807833537331701E-2</v>
      </c>
      <c r="G80" s="24">
        <f t="shared" si="18"/>
        <v>0.54545454545454541</v>
      </c>
      <c r="H80" s="24">
        <f t="shared" si="17"/>
        <v>1.1472275334608029E-2</v>
      </c>
    </row>
    <row r="81" spans="1:8" s="25" customFormat="1" ht="25.5" x14ac:dyDescent="0.2">
      <c r="A81" s="21"/>
      <c r="B81" s="22" t="s">
        <v>66</v>
      </c>
      <c r="C81" s="23">
        <v>27</v>
      </c>
      <c r="D81" s="23">
        <v>39</v>
      </c>
      <c r="E81" s="24">
        <f t="shared" si="15"/>
        <v>5.1625239005736137E-2</v>
      </c>
      <c r="F81" s="24">
        <f t="shared" si="16"/>
        <v>4.7735618115055077E-2</v>
      </c>
      <c r="G81" s="24">
        <f t="shared" si="18"/>
        <v>0.44444444444444442</v>
      </c>
      <c r="H81" s="24">
        <f t="shared" si="17"/>
        <v>2.2944550669216059E-2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4</v>
      </c>
      <c r="D83" s="23">
        <v>3</v>
      </c>
      <c r="E83" s="24">
        <f t="shared" si="15"/>
        <v>7.6481835564053535E-3</v>
      </c>
      <c r="F83" s="24">
        <f t="shared" si="16"/>
        <v>3.6719706242350062E-3</v>
      </c>
      <c r="G83" s="24">
        <f t="shared" si="18"/>
        <v>-0.25</v>
      </c>
      <c r="H83" s="24">
        <f t="shared" si="17"/>
        <v>-1.9120458891013384E-3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4</v>
      </c>
      <c r="E85" s="24" t="str">
        <f t="shared" si="15"/>
        <v/>
      </c>
      <c r="F85" s="24">
        <f t="shared" si="16"/>
        <v>4.8959608323133411E-3</v>
      </c>
      <c r="G85" s="24">
        <f t="shared" si="18"/>
        <v>1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2</v>
      </c>
      <c r="D86" s="23">
        <v>0</v>
      </c>
      <c r="E86" s="24">
        <f t="shared" si="15"/>
        <v>3.8240917782026767E-3</v>
      </c>
      <c r="F86" s="24" t="str">
        <f t="shared" si="16"/>
        <v/>
      </c>
      <c r="G86" s="24">
        <f t="shared" si="18"/>
        <v>-1</v>
      </c>
      <c r="H86" s="24">
        <f t="shared" si="17"/>
        <v>-3.8240917782026767E-3</v>
      </c>
    </row>
    <row r="87" spans="1:8" s="25" customFormat="1" x14ac:dyDescent="0.2">
      <c r="A87" s="21"/>
      <c r="B87" s="22" t="s">
        <v>71</v>
      </c>
      <c r="C87" s="23">
        <v>0</v>
      </c>
      <c r="D87" s="23">
        <v>2</v>
      </c>
      <c r="E87" s="24" t="str">
        <f t="shared" si="15"/>
        <v/>
      </c>
      <c r="F87" s="24">
        <f t="shared" si="16"/>
        <v>2.4479804161566705E-3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7</v>
      </c>
      <c r="D89" s="23">
        <v>8</v>
      </c>
      <c r="E89" s="24">
        <f t="shared" si="15"/>
        <v>1.338432122370937E-2</v>
      </c>
      <c r="F89" s="24">
        <f t="shared" si="16"/>
        <v>9.7919216646266821E-3</v>
      </c>
      <c r="G89" s="24">
        <f t="shared" si="18"/>
        <v>0.14285714285714285</v>
      </c>
      <c r="H89" s="24">
        <f t="shared" si="17"/>
        <v>1.9120458891013384E-3</v>
      </c>
    </row>
    <row r="90" spans="1:8" s="25" customFormat="1" x14ac:dyDescent="0.2">
      <c r="A90" s="21"/>
      <c r="B90" s="22" t="s">
        <v>74</v>
      </c>
      <c r="C90" s="23">
        <v>4</v>
      </c>
      <c r="D90" s="23">
        <v>14</v>
      </c>
      <c r="E90" s="24">
        <f t="shared" si="15"/>
        <v>7.6481835564053535E-3</v>
      </c>
      <c r="F90" s="24">
        <f t="shared" si="16"/>
        <v>1.7135862913096694E-2</v>
      </c>
      <c r="G90" s="24">
        <f t="shared" si="18"/>
        <v>2.5</v>
      </c>
      <c r="H90" s="24">
        <f t="shared" si="17"/>
        <v>1.9120458891013385E-2</v>
      </c>
    </row>
    <row r="91" spans="1:8" s="25" customFormat="1" x14ac:dyDescent="0.2">
      <c r="A91" s="21"/>
      <c r="B91" s="22" t="s">
        <v>75</v>
      </c>
      <c r="C91" s="23">
        <v>143</v>
      </c>
      <c r="D91" s="23">
        <v>34</v>
      </c>
      <c r="E91" s="24">
        <f t="shared" si="15"/>
        <v>0.27342256214149141</v>
      </c>
      <c r="F91" s="24">
        <f t="shared" si="16"/>
        <v>4.1615667074663402E-2</v>
      </c>
      <c r="G91" s="24">
        <f t="shared" si="18"/>
        <v>-0.76223776223776218</v>
      </c>
      <c r="H91" s="24">
        <f t="shared" si="17"/>
        <v>-0.2084130019120459</v>
      </c>
    </row>
    <row r="92" spans="1:8" s="25" customFormat="1" x14ac:dyDescent="0.2">
      <c r="A92" s="21"/>
      <c r="B92" s="22" t="s">
        <v>76</v>
      </c>
      <c r="C92" s="23">
        <v>10</v>
      </c>
      <c r="D92" s="23">
        <v>38</v>
      </c>
      <c r="E92" s="24">
        <f t="shared" si="15"/>
        <v>1.9120458891013385E-2</v>
      </c>
      <c r="F92" s="24">
        <f t="shared" si="16"/>
        <v>4.6511627906976744E-2</v>
      </c>
      <c r="G92" s="24">
        <f t="shared" si="18"/>
        <v>2.8</v>
      </c>
      <c r="H92" s="24">
        <f t="shared" si="17"/>
        <v>5.3537284894837472E-2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27</v>
      </c>
      <c r="D94" s="23">
        <v>26</v>
      </c>
      <c r="E94" s="24">
        <f t="shared" si="15"/>
        <v>5.1625239005736137E-2</v>
      </c>
      <c r="F94" s="24">
        <f t="shared" si="16"/>
        <v>3.182374541003672E-2</v>
      </c>
      <c r="G94" s="24">
        <f t="shared" si="18"/>
        <v>-3.7037037037037035E-2</v>
      </c>
      <c r="H94" s="24">
        <f t="shared" si="17"/>
        <v>-1.9120458891013384E-3</v>
      </c>
    </row>
    <row r="95" spans="1:8" s="25" customFormat="1" x14ac:dyDescent="0.2">
      <c r="A95" s="21"/>
      <c r="B95" s="22" t="s">
        <v>78</v>
      </c>
      <c r="C95" s="23">
        <v>1</v>
      </c>
      <c r="D95" s="23">
        <v>7</v>
      </c>
      <c r="E95" s="24">
        <f t="shared" si="15"/>
        <v>1.9120458891013384E-3</v>
      </c>
      <c r="F95" s="24">
        <f t="shared" si="16"/>
        <v>8.5679314565483469E-3</v>
      </c>
      <c r="G95" s="24">
        <f t="shared" si="18"/>
        <v>6</v>
      </c>
      <c r="H95" s="24">
        <f t="shared" si="17"/>
        <v>1.1472275334608029E-2</v>
      </c>
    </row>
    <row r="96" spans="1:8" s="25" customFormat="1" x14ac:dyDescent="0.2">
      <c r="A96" s="21"/>
      <c r="B96" s="22" t="s">
        <v>79</v>
      </c>
      <c r="C96" s="23">
        <v>3</v>
      </c>
      <c r="D96" s="23">
        <v>0</v>
      </c>
      <c r="E96" s="24">
        <f t="shared" si="15"/>
        <v>5.7361376673040155E-3</v>
      </c>
      <c r="F96" s="24" t="str">
        <f t="shared" si="16"/>
        <v/>
      </c>
      <c r="G96" s="24">
        <f t="shared" si="18"/>
        <v>-1</v>
      </c>
      <c r="H96" s="24">
        <f t="shared" si="17"/>
        <v>-5.7361376673040155E-3</v>
      </c>
    </row>
    <row r="97" spans="1:8" s="25" customFormat="1" x14ac:dyDescent="0.2">
      <c r="A97" s="21"/>
      <c r="B97" s="22" t="s">
        <v>80</v>
      </c>
      <c r="C97" s="23">
        <v>5</v>
      </c>
      <c r="D97" s="23">
        <v>4</v>
      </c>
      <c r="E97" s="24">
        <f t="shared" si="15"/>
        <v>9.5602294455066923E-3</v>
      </c>
      <c r="F97" s="24">
        <f t="shared" si="16"/>
        <v>4.8959608323133411E-3</v>
      </c>
      <c r="G97" s="24">
        <f t="shared" si="18"/>
        <v>-0.2</v>
      </c>
      <c r="H97" s="24">
        <f t="shared" si="17"/>
        <v>-1.9120458891013386E-3</v>
      </c>
    </row>
    <row r="98" spans="1:8" s="25" customFormat="1" x14ac:dyDescent="0.2">
      <c r="A98" s="21"/>
      <c r="B98" s="22" t="s">
        <v>81</v>
      </c>
      <c r="C98" s="23">
        <v>2</v>
      </c>
      <c r="D98" s="23">
        <v>3</v>
      </c>
      <c r="E98" s="24">
        <f t="shared" si="15"/>
        <v>3.8240917782026767E-3</v>
      </c>
      <c r="F98" s="24">
        <f t="shared" si="16"/>
        <v>3.6719706242350062E-3</v>
      </c>
      <c r="G98" s="24">
        <f t="shared" si="18"/>
        <v>0.5</v>
      </c>
      <c r="H98" s="24">
        <f t="shared" si="17"/>
        <v>1.9120458891013384E-3</v>
      </c>
    </row>
    <row r="99" spans="1:8" s="25" customFormat="1" x14ac:dyDescent="0.2">
      <c r="A99" s="21"/>
      <c r="B99" s="22" t="s">
        <v>82</v>
      </c>
      <c r="C99" s="23">
        <v>1</v>
      </c>
      <c r="D99" s="23">
        <v>3</v>
      </c>
      <c r="E99" s="24">
        <f t="shared" si="15"/>
        <v>1.9120458891013384E-3</v>
      </c>
      <c r="F99" s="24">
        <f t="shared" si="16"/>
        <v>3.6719706242350062E-3</v>
      </c>
      <c r="G99" s="24">
        <f t="shared" si="18"/>
        <v>2</v>
      </c>
      <c r="H99" s="24">
        <f t="shared" si="17"/>
        <v>3.8240917782026767E-3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14</v>
      </c>
      <c r="D102" s="23">
        <v>10</v>
      </c>
      <c r="E102" s="24">
        <f t="shared" si="15"/>
        <v>2.676864244741874E-2</v>
      </c>
      <c r="F102" s="24">
        <f t="shared" si="16"/>
        <v>1.2239902080783354E-2</v>
      </c>
      <c r="G102" s="24">
        <f t="shared" si="18"/>
        <v>-0.2857142857142857</v>
      </c>
      <c r="H102" s="24">
        <f t="shared" si="17"/>
        <v>-7.6481835564053535E-3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2</v>
      </c>
      <c r="E105" s="24" t="str">
        <f t="shared" si="15"/>
        <v/>
      </c>
      <c r="F105" s="24">
        <f t="shared" si="16"/>
        <v>2.4479804161566705E-3</v>
      </c>
      <c r="G105" s="24">
        <f t="shared" si="18"/>
        <v>1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5</v>
      </c>
      <c r="D106" s="23">
        <v>8</v>
      </c>
      <c r="E106" s="24">
        <f t="shared" si="15"/>
        <v>9.5602294455066923E-3</v>
      </c>
      <c r="F106" s="24">
        <f t="shared" si="16"/>
        <v>9.7919216646266821E-3</v>
      </c>
      <c r="G106" s="24">
        <f t="shared" si="18"/>
        <v>0.6</v>
      </c>
      <c r="H106" s="24">
        <f t="shared" si="17"/>
        <v>5.7361376673040155E-3</v>
      </c>
    </row>
    <row r="107" spans="1:8" s="25" customFormat="1" x14ac:dyDescent="0.2">
      <c r="A107" s="21"/>
      <c r="B107" s="22" t="s">
        <v>90</v>
      </c>
      <c r="C107" s="23">
        <v>4</v>
      </c>
      <c r="D107" s="23">
        <v>9</v>
      </c>
      <c r="E107" s="24">
        <f t="shared" si="15"/>
        <v>7.6481835564053535E-3</v>
      </c>
      <c r="F107" s="24">
        <f t="shared" si="16"/>
        <v>1.1015911872705019E-2</v>
      </c>
      <c r="G107" s="24">
        <f t="shared" si="18"/>
        <v>1.25</v>
      </c>
      <c r="H107" s="24">
        <f t="shared" si="17"/>
        <v>9.5602294455066923E-3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6</v>
      </c>
      <c r="D109" s="23">
        <v>14</v>
      </c>
      <c r="E109" s="24">
        <f t="shared" si="15"/>
        <v>1.1472275334608031E-2</v>
      </c>
      <c r="F109" s="24">
        <f t="shared" si="16"/>
        <v>1.7135862913096694E-2</v>
      </c>
      <c r="G109" s="24">
        <f t="shared" si="18"/>
        <v>1.3333333333333333</v>
      </c>
      <c r="H109" s="24">
        <f t="shared" si="17"/>
        <v>1.5296367112810707E-2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1</v>
      </c>
      <c r="E112" s="24" t="str">
        <f t="shared" si="27"/>
        <v/>
      </c>
      <c r="F112" s="24">
        <f t="shared" si="28"/>
        <v>1.2239902080783353E-3</v>
      </c>
      <c r="G112" s="24">
        <f t="shared" si="30"/>
        <v>1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1</v>
      </c>
      <c r="D113" s="23">
        <v>0</v>
      </c>
      <c r="E113" s="24">
        <f t="shared" si="27"/>
        <v>1.9120458891013384E-3</v>
      </c>
      <c r="F113" s="24" t="str">
        <f t="shared" si="28"/>
        <v/>
      </c>
      <c r="G113" s="24">
        <f t="shared" si="30"/>
        <v>-1</v>
      </c>
      <c r="H113" s="24">
        <f t="shared" si="29"/>
        <v>-1.9120458891013384E-3</v>
      </c>
    </row>
    <row r="114" spans="1:8" s="25" customFormat="1" x14ac:dyDescent="0.2">
      <c r="A114" s="21"/>
      <c r="B114" s="22" t="s">
        <v>97</v>
      </c>
      <c r="C114" s="23">
        <v>67</v>
      </c>
      <c r="D114" s="23">
        <v>174</v>
      </c>
      <c r="E114" s="24">
        <f t="shared" si="27"/>
        <v>0.12810707456978968</v>
      </c>
      <c r="F114" s="24">
        <f t="shared" si="28"/>
        <v>0.21297429620563035</v>
      </c>
      <c r="G114" s="24">
        <f t="shared" si="30"/>
        <v>1.5970149253731343</v>
      </c>
      <c r="H114" s="24">
        <f t="shared" si="29"/>
        <v>0.2045889101338432</v>
      </c>
    </row>
    <row r="115" spans="1:8" s="25" customFormat="1" ht="25.5" x14ac:dyDescent="0.2">
      <c r="A115" s="21"/>
      <c r="B115" s="22" t="s">
        <v>98</v>
      </c>
      <c r="C115" s="23">
        <v>3</v>
      </c>
      <c r="D115" s="23">
        <v>12</v>
      </c>
      <c r="E115" s="24">
        <f t="shared" si="27"/>
        <v>5.7361376673040155E-3</v>
      </c>
      <c r="F115" s="24">
        <f t="shared" si="28"/>
        <v>1.4687882496940025E-2</v>
      </c>
      <c r="G115" s="24">
        <f t="shared" si="30"/>
        <v>3</v>
      </c>
      <c r="H115" s="24">
        <f t="shared" si="29"/>
        <v>1.7208413001912046E-2</v>
      </c>
    </row>
    <row r="116" spans="1:8" s="25" customFormat="1" ht="25.5" x14ac:dyDescent="0.2">
      <c r="A116" s="21"/>
      <c r="B116" s="22" t="s">
        <v>99</v>
      </c>
      <c r="C116" s="23">
        <v>2</v>
      </c>
      <c r="D116" s="23">
        <v>28</v>
      </c>
      <c r="E116" s="24">
        <f t="shared" si="27"/>
        <v>3.8240917782026767E-3</v>
      </c>
      <c r="F116" s="24">
        <f t="shared" si="28"/>
        <v>3.4271725826193387E-2</v>
      </c>
      <c r="G116" s="24">
        <f t="shared" si="30"/>
        <v>13</v>
      </c>
      <c r="H116" s="24">
        <f t="shared" si="29"/>
        <v>4.9713193116634795E-2</v>
      </c>
    </row>
    <row r="117" spans="1:8" s="25" customFormat="1" x14ac:dyDescent="0.2">
      <c r="A117" s="21"/>
      <c r="B117" s="22" t="s">
        <v>100</v>
      </c>
      <c r="C117" s="23">
        <v>2</v>
      </c>
      <c r="D117" s="23">
        <v>1</v>
      </c>
      <c r="E117" s="24">
        <f t="shared" si="27"/>
        <v>3.8240917782026767E-3</v>
      </c>
      <c r="F117" s="24">
        <f t="shared" si="28"/>
        <v>1.2239902080783353E-3</v>
      </c>
      <c r="G117" s="24">
        <f t="shared" si="30"/>
        <v>-0.5</v>
      </c>
      <c r="H117" s="24">
        <f t="shared" si="29"/>
        <v>-1.9120458891013384E-3</v>
      </c>
    </row>
    <row r="118" spans="1:8" s="25" customFormat="1" x14ac:dyDescent="0.2">
      <c r="A118" s="21"/>
      <c r="B118" s="22" t="s">
        <v>101</v>
      </c>
      <c r="C118" s="23">
        <v>6</v>
      </c>
      <c r="D118" s="23">
        <v>5</v>
      </c>
      <c r="E118" s="24">
        <f t="shared" si="27"/>
        <v>1.1472275334608031E-2</v>
      </c>
      <c r="F118" s="24">
        <f t="shared" si="28"/>
        <v>6.1199510403916772E-3</v>
      </c>
      <c r="G118" s="24">
        <f t="shared" si="30"/>
        <v>-0.16666666666666666</v>
      </c>
      <c r="H118" s="24">
        <f t="shared" si="29"/>
        <v>-1.9120458891013384E-3</v>
      </c>
    </row>
    <row r="119" spans="1:8" s="25" customFormat="1" x14ac:dyDescent="0.2">
      <c r="A119" s="21"/>
      <c r="B119" s="22" t="s">
        <v>102</v>
      </c>
      <c r="C119" s="23">
        <v>5</v>
      </c>
      <c r="D119" s="23">
        <v>2</v>
      </c>
      <c r="E119" s="24">
        <f t="shared" si="27"/>
        <v>9.5602294455066923E-3</v>
      </c>
      <c r="F119" s="24">
        <f t="shared" si="28"/>
        <v>2.4479804161566705E-3</v>
      </c>
      <c r="G119" s="24">
        <f t="shared" si="30"/>
        <v>-0.6</v>
      </c>
      <c r="H119" s="24">
        <f t="shared" si="29"/>
        <v>-5.7361376673040155E-3</v>
      </c>
    </row>
    <row r="120" spans="1:8" s="25" customFormat="1" x14ac:dyDescent="0.2">
      <c r="A120" s="21"/>
      <c r="B120" s="22" t="s">
        <v>103</v>
      </c>
      <c r="C120" s="23">
        <v>3</v>
      </c>
      <c r="D120" s="23">
        <v>3</v>
      </c>
      <c r="E120" s="24">
        <f t="shared" si="27"/>
        <v>5.7361376673040155E-3</v>
      </c>
      <c r="F120" s="24">
        <f t="shared" si="28"/>
        <v>3.6719706242350062E-3</v>
      </c>
      <c r="G120" s="24">
        <f t="shared" si="30"/>
        <v>0</v>
      </c>
      <c r="H120" s="24">
        <f t="shared" si="29"/>
        <v>0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1</v>
      </c>
      <c r="E123" s="24" t="str">
        <f t="shared" si="27"/>
        <v/>
      </c>
      <c r="F123" s="24">
        <f t="shared" si="28"/>
        <v>1.2239902080783353E-3</v>
      </c>
      <c r="G123" s="24">
        <f t="shared" si="30"/>
        <v>1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2</v>
      </c>
      <c r="E124" s="24" t="str">
        <f t="shared" si="27"/>
        <v/>
      </c>
      <c r="F124" s="24">
        <f t="shared" si="28"/>
        <v>2.4479804161566705E-3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1</v>
      </c>
      <c r="E125" s="24" t="str">
        <f t="shared" si="27"/>
        <v/>
      </c>
      <c r="F125" s="24">
        <f t="shared" si="28"/>
        <v>1.2239902080783353E-3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3</v>
      </c>
      <c r="E126" s="24">
        <f t="shared" si="27"/>
        <v>1.9120458891013384E-3</v>
      </c>
      <c r="F126" s="24">
        <f t="shared" si="28"/>
        <v>3.6719706242350062E-3</v>
      </c>
      <c r="G126" s="24">
        <f t="shared" si="30"/>
        <v>2</v>
      </c>
      <c r="H126" s="24">
        <f t="shared" si="29"/>
        <v>3.8240917782026767E-3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7</v>
      </c>
      <c r="D128" s="23">
        <v>5</v>
      </c>
      <c r="E128" s="24">
        <f t="shared" si="27"/>
        <v>1.338432122370937E-2</v>
      </c>
      <c r="F128" s="24">
        <f t="shared" si="28"/>
        <v>6.1199510403916772E-3</v>
      </c>
      <c r="G128" s="24">
        <f t="shared" si="30"/>
        <v>-0.2857142857142857</v>
      </c>
      <c r="H128" s="24">
        <f t="shared" si="29"/>
        <v>-3.8240917782026767E-3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14</v>
      </c>
      <c r="D130" s="23">
        <v>42</v>
      </c>
      <c r="E130" s="24">
        <f t="shared" si="27"/>
        <v>2.676864244741874E-2</v>
      </c>
      <c r="F130" s="24">
        <f t="shared" si="28"/>
        <v>5.1407588739290085E-2</v>
      </c>
      <c r="G130" s="24">
        <f t="shared" si="30"/>
        <v>2</v>
      </c>
      <c r="H130" s="24">
        <f t="shared" si="29"/>
        <v>5.3537284894837479E-2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29</v>
      </c>
      <c r="D132" s="23">
        <v>32</v>
      </c>
      <c r="E132" s="24">
        <f t="shared" si="27"/>
        <v>5.5449330783938815E-2</v>
      </c>
      <c r="F132" s="24">
        <f t="shared" si="28"/>
        <v>3.9167686658506728E-2</v>
      </c>
      <c r="G132" s="24">
        <f t="shared" si="30"/>
        <v>0.10344827586206896</v>
      </c>
      <c r="H132" s="24">
        <f t="shared" si="29"/>
        <v>5.7361376673040155E-3</v>
      </c>
    </row>
    <row r="133" spans="1:8" s="25" customFormat="1" x14ac:dyDescent="0.2">
      <c r="A133" s="21"/>
      <c r="B133" s="22" t="s">
        <v>115</v>
      </c>
      <c r="C133" s="23">
        <v>5</v>
      </c>
      <c r="D133" s="23">
        <v>16</v>
      </c>
      <c r="E133" s="24">
        <f t="shared" si="27"/>
        <v>9.5602294455066923E-3</v>
      </c>
      <c r="F133" s="24">
        <f t="shared" si="28"/>
        <v>1.9583843329253364E-2</v>
      </c>
      <c r="G133" s="24">
        <f t="shared" si="30"/>
        <v>2.2000000000000002</v>
      </c>
      <c r="H133" s="24">
        <f t="shared" si="29"/>
        <v>2.1032504780114723E-2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31</v>
      </c>
      <c r="D135" s="23">
        <v>26</v>
      </c>
      <c r="E135" s="24">
        <f t="shared" si="27"/>
        <v>5.9273422562141492E-2</v>
      </c>
      <c r="F135" s="24">
        <f t="shared" si="28"/>
        <v>3.182374541003672E-2</v>
      </c>
      <c r="G135" s="24">
        <f t="shared" si="30"/>
        <v>-0.16129032258064516</v>
      </c>
      <c r="H135" s="24">
        <f t="shared" si="29"/>
        <v>-9.5602294455066923E-3</v>
      </c>
    </row>
    <row r="136" spans="1:8" s="25" customFormat="1" ht="25.5" x14ac:dyDescent="0.2">
      <c r="A136" s="21"/>
      <c r="B136" s="22" t="s">
        <v>118</v>
      </c>
      <c r="C136" s="23">
        <v>4</v>
      </c>
      <c r="D136" s="23">
        <v>15</v>
      </c>
      <c r="E136" s="24">
        <f t="shared" si="27"/>
        <v>7.6481835564053535E-3</v>
      </c>
      <c r="F136" s="24">
        <f t="shared" si="28"/>
        <v>1.8359853121175031E-2</v>
      </c>
      <c r="G136" s="24">
        <f t="shared" si="30"/>
        <v>2.75</v>
      </c>
      <c r="H136" s="24">
        <f t="shared" si="29"/>
        <v>2.1032504780114723E-2</v>
      </c>
    </row>
    <row r="137" spans="1:8" s="25" customFormat="1" x14ac:dyDescent="0.2">
      <c r="A137" s="21"/>
      <c r="B137" s="22" t="s">
        <v>119</v>
      </c>
      <c r="C137" s="23">
        <v>7</v>
      </c>
      <c r="D137" s="23">
        <v>19</v>
      </c>
      <c r="E137" s="24">
        <f t="shared" si="27"/>
        <v>1.338432122370937E-2</v>
      </c>
      <c r="F137" s="24">
        <f t="shared" si="28"/>
        <v>2.3255813953488372E-2</v>
      </c>
      <c r="G137" s="24">
        <f t="shared" si="30"/>
        <v>1.7142857142857142</v>
      </c>
      <c r="H137" s="24">
        <f t="shared" si="29"/>
        <v>2.2944550669216062E-2</v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3</v>
      </c>
      <c r="E138" s="24" t="str">
        <f t="shared" si="27"/>
        <v/>
      </c>
      <c r="F138" s="24">
        <f t="shared" si="28"/>
        <v>3.6719706242350062E-3</v>
      </c>
      <c r="G138" s="24">
        <f t="shared" si="30"/>
        <v>1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1</v>
      </c>
      <c r="D139" s="23">
        <v>11</v>
      </c>
      <c r="E139" s="24">
        <f t="shared" si="27"/>
        <v>1.9120458891013384E-3</v>
      </c>
      <c r="F139" s="24">
        <f t="shared" si="28"/>
        <v>1.346389228886169E-2</v>
      </c>
      <c r="G139" s="24">
        <f t="shared" si="30"/>
        <v>10</v>
      </c>
      <c r="H139" s="24">
        <f t="shared" si="29"/>
        <v>1.9120458891013385E-2</v>
      </c>
    </row>
    <row r="140" spans="1:8" s="25" customFormat="1" x14ac:dyDescent="0.2">
      <c r="A140" s="21"/>
      <c r="B140" s="22" t="s">
        <v>122</v>
      </c>
      <c r="C140" s="23">
        <v>2</v>
      </c>
      <c r="D140" s="23">
        <v>1</v>
      </c>
      <c r="E140" s="24">
        <f t="shared" si="27"/>
        <v>3.8240917782026767E-3</v>
      </c>
      <c r="F140" s="24">
        <f t="shared" si="28"/>
        <v>1.2239902080783353E-3</v>
      </c>
      <c r="G140" s="24">
        <f t="shared" si="30"/>
        <v>-0.5</v>
      </c>
      <c r="H140" s="24">
        <f t="shared" si="29"/>
        <v>-1.9120458891013384E-3</v>
      </c>
    </row>
    <row r="141" spans="1:8" s="25" customFormat="1" x14ac:dyDescent="0.2">
      <c r="A141" s="21"/>
      <c r="B141" s="22" t="s">
        <v>123</v>
      </c>
      <c r="C141" s="23">
        <v>1</v>
      </c>
      <c r="D141" s="23">
        <v>3</v>
      </c>
      <c r="E141" s="24">
        <f t="shared" si="27"/>
        <v>1.9120458891013384E-3</v>
      </c>
      <c r="F141" s="24">
        <f t="shared" si="28"/>
        <v>3.6719706242350062E-3</v>
      </c>
      <c r="G141" s="24">
        <f t="shared" si="30"/>
        <v>2</v>
      </c>
      <c r="H141" s="24">
        <f t="shared" si="29"/>
        <v>3.8240917782026767E-3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1</v>
      </c>
      <c r="E143" s="24" t="str">
        <f t="shared" ref="E143:E171" si="35">+IF(C143=0,"",C143/C$76)</f>
        <v/>
      </c>
      <c r="F143" s="24">
        <f t="shared" ref="F143:F171" si="36">+IF(D143=0,"",D143/D$76)</f>
        <v>1.2239902080783353E-3</v>
      </c>
      <c r="G143" s="24">
        <f t="shared" si="30"/>
        <v>1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2</v>
      </c>
      <c r="E144" s="24" t="str">
        <f t="shared" si="35"/>
        <v/>
      </c>
      <c r="F144" s="24">
        <f t="shared" si="36"/>
        <v>2.4479804161566705E-3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10</v>
      </c>
      <c r="E145" s="24" t="str">
        <f t="shared" si="35"/>
        <v/>
      </c>
      <c r="F145" s="24">
        <f t="shared" si="36"/>
        <v>1.2239902080783354E-2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6</v>
      </c>
      <c r="D146" s="23">
        <v>3</v>
      </c>
      <c r="E146" s="24">
        <f t="shared" si="35"/>
        <v>1.1472275334608031E-2</v>
      </c>
      <c r="F146" s="24">
        <f t="shared" si="36"/>
        <v>3.6719706242350062E-3</v>
      </c>
      <c r="G146" s="24">
        <f t="shared" si="38"/>
        <v>-0.5</v>
      </c>
      <c r="H146" s="24">
        <f t="shared" si="37"/>
        <v>-5.7361376673040155E-3</v>
      </c>
    </row>
    <row r="147" spans="1:8" s="25" customFormat="1" ht="25.5" x14ac:dyDescent="0.2">
      <c r="A147" s="21"/>
      <c r="B147" s="22" t="s">
        <v>129</v>
      </c>
      <c r="C147" s="23">
        <v>4</v>
      </c>
      <c r="D147" s="23">
        <v>3</v>
      </c>
      <c r="E147" s="24">
        <f t="shared" si="35"/>
        <v>7.6481835564053535E-3</v>
      </c>
      <c r="F147" s="24">
        <f t="shared" si="36"/>
        <v>3.6719706242350062E-3</v>
      </c>
      <c r="G147" s="24">
        <f t="shared" si="38"/>
        <v>-0.25</v>
      </c>
      <c r="H147" s="24">
        <f t="shared" si="37"/>
        <v>-1.9120458891013384E-3</v>
      </c>
    </row>
    <row r="148" spans="1:8" s="25" customFormat="1" ht="25.5" x14ac:dyDescent="0.2">
      <c r="A148" s="21"/>
      <c r="B148" s="22" t="s">
        <v>130</v>
      </c>
      <c r="C148" s="23">
        <v>1</v>
      </c>
      <c r="D148" s="23">
        <v>0</v>
      </c>
      <c r="E148" s="24">
        <f t="shared" si="35"/>
        <v>1.9120458891013384E-3</v>
      </c>
      <c r="F148" s="24" t="str">
        <f t="shared" si="36"/>
        <v/>
      </c>
      <c r="G148" s="24">
        <f t="shared" si="38"/>
        <v>-1</v>
      </c>
      <c r="H148" s="24">
        <f t="shared" si="37"/>
        <v>-1.9120458891013384E-3</v>
      </c>
    </row>
    <row r="149" spans="1:8" s="25" customFormat="1" ht="25.5" x14ac:dyDescent="0.2">
      <c r="A149" s="21"/>
      <c r="B149" s="22" t="s">
        <v>131</v>
      </c>
      <c r="C149" s="23">
        <v>2</v>
      </c>
      <c r="D149" s="23">
        <v>0</v>
      </c>
      <c r="E149" s="24">
        <f t="shared" si="35"/>
        <v>3.8240917782026767E-3</v>
      </c>
      <c r="F149" s="24" t="str">
        <f t="shared" si="36"/>
        <v/>
      </c>
      <c r="G149" s="24">
        <f t="shared" si="38"/>
        <v>-1</v>
      </c>
      <c r="H149" s="24">
        <f t="shared" si="37"/>
        <v>-3.8240917782026767E-3</v>
      </c>
    </row>
    <row r="150" spans="1:8" s="25" customFormat="1" x14ac:dyDescent="0.2">
      <c r="A150" s="21"/>
      <c r="B150" s="22" t="s">
        <v>132</v>
      </c>
      <c r="C150" s="23">
        <v>1</v>
      </c>
      <c r="D150" s="23">
        <v>0</v>
      </c>
      <c r="E150" s="24">
        <f t="shared" si="35"/>
        <v>1.9120458891013384E-3</v>
      </c>
      <c r="F150" s="24" t="str">
        <f t="shared" si="36"/>
        <v/>
      </c>
      <c r="G150" s="24">
        <f t="shared" si="38"/>
        <v>-1</v>
      </c>
      <c r="H150" s="24">
        <f t="shared" si="37"/>
        <v>-1.9120458891013384E-3</v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1</v>
      </c>
      <c r="E151" s="24" t="str">
        <f t="shared" si="35"/>
        <v/>
      </c>
      <c r="F151" s="24">
        <f t="shared" si="36"/>
        <v>1.2239902080783353E-3</v>
      </c>
      <c r="G151" s="24">
        <f t="shared" si="38"/>
        <v>1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1</v>
      </c>
      <c r="D152" s="23">
        <v>1</v>
      </c>
      <c r="E152" s="24">
        <f t="shared" si="35"/>
        <v>1.9120458891013384E-3</v>
      </c>
      <c r="F152" s="24">
        <f t="shared" si="36"/>
        <v>1.2239902080783353E-3</v>
      </c>
      <c r="G152" s="24">
        <f t="shared" si="38"/>
        <v>0</v>
      </c>
      <c r="H152" s="24">
        <f t="shared" si="37"/>
        <v>0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2</v>
      </c>
      <c r="E156" s="24">
        <f t="shared" si="35"/>
        <v>1.9120458891013384E-3</v>
      </c>
      <c r="F156" s="24">
        <f t="shared" si="36"/>
        <v>2.4479804161566705E-3</v>
      </c>
      <c r="G156" s="24">
        <f t="shared" si="38"/>
        <v>1</v>
      </c>
      <c r="H156" s="24">
        <f t="shared" si="37"/>
        <v>1.9120458891013384E-3</v>
      </c>
    </row>
    <row r="157" spans="1:8" s="25" customFormat="1" x14ac:dyDescent="0.2">
      <c r="A157" s="21"/>
      <c r="B157" s="22" t="s">
        <v>139</v>
      </c>
      <c r="C157" s="23">
        <v>8</v>
      </c>
      <c r="D157" s="23">
        <v>5</v>
      </c>
      <c r="E157" s="24">
        <f t="shared" si="35"/>
        <v>1.5296367112810707E-2</v>
      </c>
      <c r="F157" s="24">
        <f t="shared" si="36"/>
        <v>6.1199510403916772E-3</v>
      </c>
      <c r="G157" s="24">
        <f t="shared" si="38"/>
        <v>-0.375</v>
      </c>
      <c r="H157" s="24">
        <f t="shared" si="37"/>
        <v>-5.7361376673040147E-3</v>
      </c>
    </row>
    <row r="158" spans="1:8" s="25" customFormat="1" x14ac:dyDescent="0.2">
      <c r="A158" s="21"/>
      <c r="B158" s="22" t="s">
        <v>140</v>
      </c>
      <c r="C158" s="23">
        <v>1</v>
      </c>
      <c r="D158" s="23">
        <v>0</v>
      </c>
      <c r="E158" s="24">
        <f t="shared" si="35"/>
        <v>1.9120458891013384E-3</v>
      </c>
      <c r="F158" s="24" t="str">
        <f t="shared" si="36"/>
        <v/>
      </c>
      <c r="G158" s="24">
        <f t="shared" si="38"/>
        <v>-1</v>
      </c>
      <c r="H158" s="24">
        <f t="shared" si="37"/>
        <v>-1.9120458891013384E-3</v>
      </c>
    </row>
    <row r="159" spans="1:8" s="25" customFormat="1" ht="25.5" x14ac:dyDescent="0.2">
      <c r="A159" s="21"/>
      <c r="B159" s="22" t="s">
        <v>141</v>
      </c>
      <c r="C159" s="23">
        <v>1</v>
      </c>
      <c r="D159" s="23">
        <v>2</v>
      </c>
      <c r="E159" s="24">
        <f t="shared" si="35"/>
        <v>1.9120458891013384E-3</v>
      </c>
      <c r="F159" s="24">
        <f t="shared" si="36"/>
        <v>2.4479804161566705E-3</v>
      </c>
      <c r="G159" s="24">
        <f t="shared" si="38"/>
        <v>1</v>
      </c>
      <c r="H159" s="24">
        <f t="shared" si="37"/>
        <v>1.9120458891013384E-3</v>
      </c>
    </row>
    <row r="160" spans="1:8" s="25" customFormat="1" x14ac:dyDescent="0.2">
      <c r="A160" s="21"/>
      <c r="B160" s="22" t="s">
        <v>142</v>
      </c>
      <c r="C160" s="23">
        <v>1</v>
      </c>
      <c r="D160" s="23">
        <v>2</v>
      </c>
      <c r="E160" s="24">
        <f t="shared" si="35"/>
        <v>1.9120458891013384E-3</v>
      </c>
      <c r="F160" s="24">
        <f t="shared" si="36"/>
        <v>2.4479804161566705E-3</v>
      </c>
      <c r="G160" s="24">
        <f t="shared" si="38"/>
        <v>1</v>
      </c>
      <c r="H160" s="24">
        <f t="shared" si="37"/>
        <v>1.9120458891013384E-3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3</v>
      </c>
      <c r="E161" s="24" t="str">
        <f t="shared" si="35"/>
        <v/>
      </c>
      <c r="F161" s="24">
        <f t="shared" si="36"/>
        <v>3.6719706242350062E-3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1</v>
      </c>
      <c r="E164" s="24" t="str">
        <f t="shared" si="35"/>
        <v/>
      </c>
      <c r="F164" s="24">
        <f t="shared" si="36"/>
        <v>1.2239902080783353E-3</v>
      </c>
      <c r="G164" s="24">
        <f t="shared" si="38"/>
        <v>1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1</v>
      </c>
      <c r="E167" s="24" t="str">
        <f t="shared" si="35"/>
        <v/>
      </c>
      <c r="F167" s="24">
        <f t="shared" si="36"/>
        <v>1.2239902080783353E-3</v>
      </c>
      <c r="G167" s="24">
        <f t="shared" si="38"/>
        <v>1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16</v>
      </c>
      <c r="D168" s="23">
        <v>84</v>
      </c>
      <c r="E168" s="24">
        <f t="shared" si="35"/>
        <v>3.0592734225621414E-2</v>
      </c>
      <c r="F168" s="24">
        <f t="shared" si="36"/>
        <v>0.10281517747858017</v>
      </c>
      <c r="G168" s="24">
        <f t="shared" si="38"/>
        <v>4.25</v>
      </c>
      <c r="H168" s="24">
        <f t="shared" si="37"/>
        <v>0.130019120458891</v>
      </c>
    </row>
    <row r="169" spans="1:9" s="25" customFormat="1" ht="25.5" x14ac:dyDescent="0.2">
      <c r="A169" s="21"/>
      <c r="B169" s="22" t="s">
        <v>151</v>
      </c>
      <c r="C169" s="23">
        <v>1</v>
      </c>
      <c r="D169" s="23">
        <v>4</v>
      </c>
      <c r="E169" s="24">
        <f t="shared" si="35"/>
        <v>1.9120458891013384E-3</v>
      </c>
      <c r="F169" s="24">
        <f t="shared" si="36"/>
        <v>4.8959608323133411E-3</v>
      </c>
      <c r="G169" s="24">
        <f t="shared" si="38"/>
        <v>3</v>
      </c>
      <c r="H169" s="24">
        <f t="shared" si="37"/>
        <v>5.7361376673040147E-3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1712</v>
      </c>
      <c r="D177" s="19">
        <f>SUM(D178:D350)</f>
        <v>2150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0.25584112149532712</v>
      </c>
      <c r="H177" s="20">
        <f t="shared" ref="H177:H210" si="41">+IF(OR(AND(E177=""),(G177="")),"",E177*G177)</f>
        <v>0.25584112149532712</v>
      </c>
      <c r="I177" s="25"/>
    </row>
    <row r="178" spans="1:9" s="25" customFormat="1" x14ac:dyDescent="0.2">
      <c r="A178" s="21"/>
      <c r="B178" s="22" t="s">
        <v>154</v>
      </c>
      <c r="C178" s="23">
        <v>4</v>
      </c>
      <c r="D178" s="23">
        <v>3</v>
      </c>
      <c r="E178" s="24">
        <f t="shared" si="39"/>
        <v>2.3364485981308409E-3</v>
      </c>
      <c r="F178" s="24">
        <f t="shared" si="40"/>
        <v>1.3953488372093023E-3</v>
      </c>
      <c r="G178" s="24">
        <f t="shared" ref="G178:G211" si="42">+IF(AND(C178=0,D178=0)," ",IF(C178=0,1,IF(D178=0,-1,(D178-C178)/C178)))</f>
        <v>-0.25</v>
      </c>
      <c r="H178" s="24">
        <f t="shared" si="41"/>
        <v>-5.8411214953271024E-4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0</v>
      </c>
      <c r="E179" s="24">
        <f t="shared" si="39"/>
        <v>5.8411214953271024E-4</v>
      </c>
      <c r="F179" s="24" t="str">
        <f t="shared" si="40"/>
        <v/>
      </c>
      <c r="G179" s="24">
        <f t="shared" si="42"/>
        <v>-1</v>
      </c>
      <c r="H179" s="24">
        <f t="shared" si="41"/>
        <v>-5.8411214953271024E-4</v>
      </c>
    </row>
    <row r="180" spans="1:9" s="25" customFormat="1" ht="38.25" x14ac:dyDescent="0.2">
      <c r="A180" s="21"/>
      <c r="B180" s="22" t="s">
        <v>156</v>
      </c>
      <c r="C180" s="23">
        <v>1</v>
      </c>
      <c r="D180" s="23">
        <v>0</v>
      </c>
      <c r="E180" s="24">
        <f t="shared" si="39"/>
        <v>5.8411214953271024E-4</v>
      </c>
      <c r="F180" s="24" t="str">
        <f t="shared" si="40"/>
        <v/>
      </c>
      <c r="G180" s="24">
        <f t="shared" si="42"/>
        <v>-1</v>
      </c>
      <c r="H180" s="24">
        <f t="shared" si="41"/>
        <v>-5.8411214953271024E-4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7</v>
      </c>
      <c r="D182" s="23">
        <v>5</v>
      </c>
      <c r="E182" s="24">
        <f t="shared" si="39"/>
        <v>4.0887850467289715E-3</v>
      </c>
      <c r="F182" s="24">
        <f t="shared" si="40"/>
        <v>2.3255813953488372E-3</v>
      </c>
      <c r="G182" s="24">
        <f t="shared" si="42"/>
        <v>-0.2857142857142857</v>
      </c>
      <c r="H182" s="24">
        <f t="shared" si="41"/>
        <v>-1.1682242990654205E-3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303</v>
      </c>
      <c r="D184" s="23">
        <v>315</v>
      </c>
      <c r="E184" s="24">
        <f t="shared" si="39"/>
        <v>0.17698598130841123</v>
      </c>
      <c r="F184" s="24">
        <f t="shared" si="40"/>
        <v>0.14651162790697675</v>
      </c>
      <c r="G184" s="24">
        <f t="shared" si="42"/>
        <v>3.9603960396039604E-2</v>
      </c>
      <c r="H184" s="24">
        <f t="shared" si="41"/>
        <v>7.0093457943925241E-3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2</v>
      </c>
      <c r="E185" s="24">
        <f t="shared" si="39"/>
        <v>5.8411214953271024E-4</v>
      </c>
      <c r="F185" s="24">
        <f t="shared" si="40"/>
        <v>9.3023255813953494E-4</v>
      </c>
      <c r="G185" s="24">
        <f t="shared" si="42"/>
        <v>1</v>
      </c>
      <c r="H185" s="24">
        <f t="shared" si="41"/>
        <v>5.8411214953271024E-4</v>
      </c>
    </row>
    <row r="186" spans="1:9" s="25" customFormat="1" x14ac:dyDescent="0.2">
      <c r="A186" s="21"/>
      <c r="B186" s="22" t="s">
        <v>161</v>
      </c>
      <c r="C186" s="23">
        <v>10</v>
      </c>
      <c r="D186" s="23">
        <v>12</v>
      </c>
      <c r="E186" s="24">
        <f t="shared" si="39"/>
        <v>5.8411214953271026E-3</v>
      </c>
      <c r="F186" s="24">
        <f t="shared" si="40"/>
        <v>5.5813953488372094E-3</v>
      </c>
      <c r="G186" s="24">
        <f t="shared" si="42"/>
        <v>0.2</v>
      </c>
      <c r="H186" s="24">
        <f t="shared" si="41"/>
        <v>1.1682242990654205E-3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4.6511627906976747E-4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2</v>
      </c>
      <c r="D188" s="23">
        <v>0</v>
      </c>
      <c r="E188" s="24">
        <f t="shared" si="39"/>
        <v>1.1682242990654205E-3</v>
      </c>
      <c r="F188" s="24" t="str">
        <f t="shared" si="40"/>
        <v/>
      </c>
      <c r="G188" s="24">
        <f t="shared" si="42"/>
        <v>-1</v>
      </c>
      <c r="H188" s="24">
        <f t="shared" si="41"/>
        <v>-1.1682242990654205E-3</v>
      </c>
    </row>
    <row r="189" spans="1:9" s="25" customFormat="1" ht="25.5" x14ac:dyDescent="0.2">
      <c r="A189" s="21"/>
      <c r="B189" s="22" t="s">
        <v>164</v>
      </c>
      <c r="C189" s="23">
        <v>1</v>
      </c>
      <c r="D189" s="23">
        <v>0</v>
      </c>
      <c r="E189" s="24">
        <f t="shared" si="39"/>
        <v>5.8411214953271024E-4</v>
      </c>
      <c r="F189" s="24" t="str">
        <f t="shared" si="40"/>
        <v/>
      </c>
      <c r="G189" s="24">
        <f t="shared" si="42"/>
        <v>-1</v>
      </c>
      <c r="H189" s="24">
        <f t="shared" si="41"/>
        <v>-5.8411214953271024E-4</v>
      </c>
    </row>
    <row r="190" spans="1:9" s="25" customFormat="1" x14ac:dyDescent="0.2">
      <c r="A190" s="21"/>
      <c r="B190" s="22" t="s">
        <v>165</v>
      </c>
      <c r="C190" s="23">
        <v>1</v>
      </c>
      <c r="D190" s="23">
        <v>2</v>
      </c>
      <c r="E190" s="24">
        <f t="shared" si="39"/>
        <v>5.8411214953271024E-4</v>
      </c>
      <c r="F190" s="24">
        <f t="shared" si="40"/>
        <v>9.3023255813953494E-4</v>
      </c>
      <c r="G190" s="24">
        <f t="shared" si="42"/>
        <v>1</v>
      </c>
      <c r="H190" s="24">
        <f t="shared" si="41"/>
        <v>5.8411214953271024E-4</v>
      </c>
    </row>
    <row r="191" spans="1:9" s="25" customFormat="1" x14ac:dyDescent="0.2">
      <c r="A191" s="21"/>
      <c r="B191" s="22" t="s">
        <v>166</v>
      </c>
      <c r="C191" s="23">
        <v>9</v>
      </c>
      <c r="D191" s="23">
        <v>7</v>
      </c>
      <c r="E191" s="24">
        <f t="shared" si="39"/>
        <v>5.2570093457943922E-3</v>
      </c>
      <c r="F191" s="24">
        <f t="shared" si="40"/>
        <v>3.2558139534883722E-3</v>
      </c>
      <c r="G191" s="24">
        <f t="shared" si="42"/>
        <v>-0.22222222222222221</v>
      </c>
      <c r="H191" s="24">
        <f t="shared" si="41"/>
        <v>-1.1682242990654205E-3</v>
      </c>
    </row>
    <row r="192" spans="1:9" s="25" customFormat="1" x14ac:dyDescent="0.2">
      <c r="A192" s="21"/>
      <c r="B192" s="22" t="s">
        <v>167</v>
      </c>
      <c r="C192" s="23">
        <v>245</v>
      </c>
      <c r="D192" s="23">
        <v>57</v>
      </c>
      <c r="E192" s="24">
        <f t="shared" si="39"/>
        <v>0.14310747663551401</v>
      </c>
      <c r="F192" s="24">
        <f t="shared" si="40"/>
        <v>2.6511627906976743E-2</v>
      </c>
      <c r="G192" s="24">
        <f t="shared" si="42"/>
        <v>-0.76734693877551019</v>
      </c>
      <c r="H192" s="24">
        <f t="shared" si="41"/>
        <v>-0.10981308411214953</v>
      </c>
    </row>
    <row r="193" spans="1:8" s="25" customFormat="1" ht="25.5" x14ac:dyDescent="0.2">
      <c r="A193" s="21"/>
      <c r="B193" s="22" t="s">
        <v>168</v>
      </c>
      <c r="C193" s="23">
        <v>3</v>
      </c>
      <c r="D193" s="23">
        <v>9</v>
      </c>
      <c r="E193" s="24">
        <f t="shared" si="39"/>
        <v>1.7523364485981308E-3</v>
      </c>
      <c r="F193" s="24">
        <f t="shared" si="40"/>
        <v>4.1860465116279073E-3</v>
      </c>
      <c r="G193" s="24">
        <f t="shared" si="42"/>
        <v>2</v>
      </c>
      <c r="H193" s="24">
        <f t="shared" si="41"/>
        <v>3.5046728971962616E-3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4</v>
      </c>
      <c r="E194" s="24" t="str">
        <f t="shared" si="39"/>
        <v/>
      </c>
      <c r="F194" s="24">
        <f t="shared" si="40"/>
        <v>1.8604651162790699E-3</v>
      </c>
      <c r="G194" s="24">
        <f t="shared" si="42"/>
        <v>1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3</v>
      </c>
      <c r="E196" s="24" t="str">
        <f t="shared" si="39"/>
        <v/>
      </c>
      <c r="F196" s="24">
        <f t="shared" si="40"/>
        <v>1.3953488372093023E-3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1</v>
      </c>
      <c r="D197" s="23">
        <v>0</v>
      </c>
      <c r="E197" s="24">
        <f t="shared" si="39"/>
        <v>5.8411214953271024E-4</v>
      </c>
      <c r="F197" s="24" t="str">
        <f t="shared" si="40"/>
        <v/>
      </c>
      <c r="G197" s="24">
        <f t="shared" si="42"/>
        <v>-1</v>
      </c>
      <c r="H197" s="24">
        <f t="shared" si="41"/>
        <v>-5.8411214953271024E-4</v>
      </c>
    </row>
    <row r="198" spans="1:8" s="25" customFormat="1" ht="25.5" x14ac:dyDescent="0.2">
      <c r="A198" s="21"/>
      <c r="B198" s="22" t="s">
        <v>173</v>
      </c>
      <c r="C198" s="23">
        <v>4</v>
      </c>
      <c r="D198" s="23">
        <v>24</v>
      </c>
      <c r="E198" s="24">
        <f t="shared" si="39"/>
        <v>2.3364485981308409E-3</v>
      </c>
      <c r="F198" s="24">
        <f t="shared" si="40"/>
        <v>1.1162790697674419E-2</v>
      </c>
      <c r="G198" s="24">
        <f t="shared" si="42"/>
        <v>5</v>
      </c>
      <c r="H198" s="24">
        <f t="shared" si="41"/>
        <v>1.1682242990654205E-2</v>
      </c>
    </row>
    <row r="199" spans="1:8" s="25" customFormat="1" x14ac:dyDescent="0.2">
      <c r="A199" s="21"/>
      <c r="B199" s="22" t="s">
        <v>174</v>
      </c>
      <c r="C199" s="23">
        <v>2</v>
      </c>
      <c r="D199" s="23">
        <v>1</v>
      </c>
      <c r="E199" s="24">
        <f t="shared" si="39"/>
        <v>1.1682242990654205E-3</v>
      </c>
      <c r="F199" s="24">
        <f t="shared" si="40"/>
        <v>4.6511627906976747E-4</v>
      </c>
      <c r="G199" s="24">
        <f t="shared" si="42"/>
        <v>-0.5</v>
      </c>
      <c r="H199" s="24">
        <f t="shared" si="41"/>
        <v>-5.8411214953271024E-4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2</v>
      </c>
      <c r="D203" s="23">
        <v>1</v>
      </c>
      <c r="E203" s="24">
        <f t="shared" si="39"/>
        <v>1.1682242990654205E-3</v>
      </c>
      <c r="F203" s="24">
        <f t="shared" si="40"/>
        <v>4.6511627906976747E-4</v>
      </c>
      <c r="G203" s="24">
        <f t="shared" si="42"/>
        <v>-0.5</v>
      </c>
      <c r="H203" s="24">
        <f t="shared" si="41"/>
        <v>-5.8411214953271024E-4</v>
      </c>
    </row>
    <row r="204" spans="1:8" s="25" customFormat="1" x14ac:dyDescent="0.2">
      <c r="A204" s="21"/>
      <c r="B204" s="22" t="s">
        <v>179</v>
      </c>
      <c r="C204" s="23">
        <v>174</v>
      </c>
      <c r="D204" s="23">
        <v>150</v>
      </c>
      <c r="E204" s="24">
        <f t="shared" si="39"/>
        <v>0.10163551401869159</v>
      </c>
      <c r="F204" s="24">
        <f t="shared" si="40"/>
        <v>6.9767441860465115E-2</v>
      </c>
      <c r="G204" s="24">
        <f t="shared" si="42"/>
        <v>-0.13793103448275862</v>
      </c>
      <c r="H204" s="24">
        <f t="shared" si="41"/>
        <v>-1.4018691588785047E-2</v>
      </c>
    </row>
    <row r="205" spans="1:8" s="25" customFormat="1" ht="25.5" x14ac:dyDescent="0.2">
      <c r="A205" s="21"/>
      <c r="B205" s="22" t="s">
        <v>180</v>
      </c>
      <c r="C205" s="23">
        <v>6</v>
      </c>
      <c r="D205" s="23">
        <v>5</v>
      </c>
      <c r="E205" s="24">
        <f t="shared" si="39"/>
        <v>3.5046728971962616E-3</v>
      </c>
      <c r="F205" s="24">
        <f t="shared" si="40"/>
        <v>2.3255813953488372E-3</v>
      </c>
      <c r="G205" s="24">
        <f t="shared" si="42"/>
        <v>-0.16666666666666666</v>
      </c>
      <c r="H205" s="24">
        <f t="shared" si="41"/>
        <v>-5.8411214953271024E-4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11</v>
      </c>
      <c r="D207" s="23">
        <v>42</v>
      </c>
      <c r="E207" s="24">
        <f t="shared" si="39"/>
        <v>6.4252336448598129E-3</v>
      </c>
      <c r="F207" s="24">
        <f t="shared" si="40"/>
        <v>1.9534883720930232E-2</v>
      </c>
      <c r="G207" s="24">
        <f t="shared" si="42"/>
        <v>2.8181818181818183</v>
      </c>
      <c r="H207" s="24">
        <f t="shared" si="41"/>
        <v>1.8107476635514021E-2</v>
      </c>
    </row>
    <row r="208" spans="1:8" s="25" customFormat="1" x14ac:dyDescent="0.2">
      <c r="A208" s="21"/>
      <c r="B208" s="22" t="s">
        <v>182</v>
      </c>
      <c r="C208" s="23">
        <v>4</v>
      </c>
      <c r="D208" s="23">
        <v>10</v>
      </c>
      <c r="E208" s="24">
        <f t="shared" si="39"/>
        <v>2.3364485981308409E-3</v>
      </c>
      <c r="F208" s="24">
        <f t="shared" si="40"/>
        <v>4.6511627906976744E-3</v>
      </c>
      <c r="G208" s="24">
        <f t="shared" si="42"/>
        <v>1.5</v>
      </c>
      <c r="H208" s="24">
        <f t="shared" si="41"/>
        <v>3.5046728971962612E-3</v>
      </c>
    </row>
    <row r="209" spans="1:8" s="25" customFormat="1" x14ac:dyDescent="0.2">
      <c r="A209" s="21"/>
      <c r="B209" s="22" t="s">
        <v>183</v>
      </c>
      <c r="C209" s="23">
        <v>9</v>
      </c>
      <c r="D209" s="23">
        <v>14</v>
      </c>
      <c r="E209" s="24">
        <f t="shared" si="39"/>
        <v>5.2570093457943922E-3</v>
      </c>
      <c r="F209" s="24">
        <f t="shared" si="40"/>
        <v>6.5116279069767444E-3</v>
      </c>
      <c r="G209" s="24">
        <f t="shared" si="42"/>
        <v>0.55555555555555558</v>
      </c>
      <c r="H209" s="24">
        <f t="shared" si="41"/>
        <v>2.9205607476635513E-3</v>
      </c>
    </row>
    <row r="210" spans="1:8" s="25" customFormat="1" x14ac:dyDescent="0.2">
      <c r="A210" s="21"/>
      <c r="B210" s="22" t="s">
        <v>184</v>
      </c>
      <c r="C210" s="23">
        <v>4</v>
      </c>
      <c r="D210" s="23">
        <v>11</v>
      </c>
      <c r="E210" s="24">
        <f t="shared" si="39"/>
        <v>2.3364485981308409E-3</v>
      </c>
      <c r="F210" s="24">
        <f t="shared" si="40"/>
        <v>5.1162790697674414E-3</v>
      </c>
      <c r="G210" s="24">
        <f t="shared" si="42"/>
        <v>1.75</v>
      </c>
      <c r="H210" s="24">
        <f t="shared" si="41"/>
        <v>4.0887850467289715E-3</v>
      </c>
    </row>
    <row r="211" spans="1:8" s="25" customFormat="1" x14ac:dyDescent="0.2">
      <c r="A211" s="21"/>
      <c r="B211" s="22" t="s">
        <v>185</v>
      </c>
      <c r="C211" s="23">
        <v>1</v>
      </c>
      <c r="D211" s="23">
        <v>1</v>
      </c>
      <c r="E211" s="24">
        <f t="shared" ref="E211:E241" si="51">+IF(C211=0,"",C211/C$177)</f>
        <v>5.8411214953271024E-4</v>
      </c>
      <c r="F211" s="24">
        <f t="shared" ref="F211:F241" si="52">+IF(D211=0,"",D211/D$177)</f>
        <v>4.6511627906976747E-4</v>
      </c>
      <c r="G211" s="24">
        <f t="shared" si="42"/>
        <v>0</v>
      </c>
      <c r="H211" s="24">
        <f t="shared" ref="H211:H241" si="53">+IF(OR(AND(E211=""),(G211="")),"",E211*G211)</f>
        <v>0</v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1</v>
      </c>
      <c r="E213" s="24" t="str">
        <f t="shared" si="51"/>
        <v/>
      </c>
      <c r="F213" s="24">
        <f t="shared" si="52"/>
        <v>4.6511627906976747E-4</v>
      </c>
      <c r="G213" s="24">
        <f t="shared" si="54"/>
        <v>1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4</v>
      </c>
      <c r="D214" s="23">
        <v>3</v>
      </c>
      <c r="E214" s="24">
        <f t="shared" si="51"/>
        <v>2.3364485981308409E-3</v>
      </c>
      <c r="F214" s="24">
        <f t="shared" si="52"/>
        <v>1.3953488372093023E-3</v>
      </c>
      <c r="G214" s="24">
        <f t="shared" si="54"/>
        <v>-0.25</v>
      </c>
      <c r="H214" s="24">
        <f t="shared" si="53"/>
        <v>-5.8411214953271024E-4</v>
      </c>
    </row>
    <row r="215" spans="1:8" s="25" customFormat="1" x14ac:dyDescent="0.2">
      <c r="A215" s="21"/>
      <c r="B215" s="22" t="s">
        <v>189</v>
      </c>
      <c r="C215" s="23">
        <v>4</v>
      </c>
      <c r="D215" s="23">
        <v>21</v>
      </c>
      <c r="E215" s="24">
        <f t="shared" si="51"/>
        <v>2.3364485981308409E-3</v>
      </c>
      <c r="F215" s="24">
        <f t="shared" si="52"/>
        <v>9.7674418604651158E-3</v>
      </c>
      <c r="G215" s="24">
        <f t="shared" si="54"/>
        <v>4.25</v>
      </c>
      <c r="H215" s="24">
        <f t="shared" si="53"/>
        <v>9.9299065420560741E-3</v>
      </c>
    </row>
    <row r="216" spans="1:8" s="25" customFormat="1" x14ac:dyDescent="0.2">
      <c r="A216" s="21"/>
      <c r="B216" s="22" t="s">
        <v>190</v>
      </c>
      <c r="C216" s="23">
        <v>3</v>
      </c>
      <c r="D216" s="23">
        <v>1</v>
      </c>
      <c r="E216" s="24">
        <f t="shared" si="51"/>
        <v>1.7523364485981308E-3</v>
      </c>
      <c r="F216" s="24">
        <f t="shared" si="52"/>
        <v>4.6511627906976747E-4</v>
      </c>
      <c r="G216" s="24">
        <f t="shared" si="54"/>
        <v>-0.66666666666666663</v>
      </c>
      <c r="H216" s="24">
        <f t="shared" si="53"/>
        <v>-1.1682242990654205E-3</v>
      </c>
    </row>
    <row r="217" spans="1:8" s="25" customFormat="1" x14ac:dyDescent="0.2">
      <c r="A217" s="21"/>
      <c r="B217" s="22" t="s">
        <v>191</v>
      </c>
      <c r="C217" s="23">
        <v>1</v>
      </c>
      <c r="D217" s="23">
        <v>0</v>
      </c>
      <c r="E217" s="24">
        <f t="shared" si="51"/>
        <v>5.8411214953271024E-4</v>
      </c>
      <c r="F217" s="24" t="str">
        <f t="shared" si="52"/>
        <v/>
      </c>
      <c r="G217" s="24">
        <f t="shared" si="54"/>
        <v>-1</v>
      </c>
      <c r="H217" s="24">
        <f t="shared" si="53"/>
        <v>-5.8411214953271024E-4</v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7</v>
      </c>
      <c r="D219" s="23">
        <v>12</v>
      </c>
      <c r="E219" s="24">
        <f t="shared" si="51"/>
        <v>4.0887850467289715E-3</v>
      </c>
      <c r="F219" s="24">
        <f t="shared" si="52"/>
        <v>5.5813953488372094E-3</v>
      </c>
      <c r="G219" s="24">
        <f t="shared" si="54"/>
        <v>0.7142857142857143</v>
      </c>
      <c r="H219" s="24">
        <f t="shared" si="53"/>
        <v>2.9205607476635513E-3</v>
      </c>
    </row>
    <row r="220" spans="1:8" s="25" customFormat="1" x14ac:dyDescent="0.2">
      <c r="A220" s="21"/>
      <c r="B220" s="22" t="s">
        <v>194</v>
      </c>
      <c r="C220" s="23">
        <v>2</v>
      </c>
      <c r="D220" s="23">
        <v>1</v>
      </c>
      <c r="E220" s="24">
        <f t="shared" si="51"/>
        <v>1.1682242990654205E-3</v>
      </c>
      <c r="F220" s="24">
        <f t="shared" si="52"/>
        <v>4.6511627906976747E-4</v>
      </c>
      <c r="G220" s="24">
        <f t="shared" si="54"/>
        <v>-0.5</v>
      </c>
      <c r="H220" s="24">
        <f t="shared" si="53"/>
        <v>-5.8411214953271024E-4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2</v>
      </c>
      <c r="D222" s="23">
        <v>0</v>
      </c>
      <c r="E222" s="24">
        <f t="shared" si="51"/>
        <v>1.1682242990654205E-3</v>
      </c>
      <c r="F222" s="24" t="str">
        <f t="shared" si="52"/>
        <v/>
      </c>
      <c r="G222" s="24">
        <f t="shared" si="54"/>
        <v>-1</v>
      </c>
      <c r="H222" s="24">
        <f t="shared" si="53"/>
        <v>-1.1682242990654205E-3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7</v>
      </c>
      <c r="E224" s="24" t="str">
        <f t="shared" si="51"/>
        <v/>
      </c>
      <c r="F224" s="24">
        <f t="shared" si="52"/>
        <v>3.2558139534883722E-3</v>
      </c>
      <c r="G224" s="24">
        <f t="shared" si="54"/>
        <v>1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335</v>
      </c>
      <c r="D231" s="23">
        <v>401</v>
      </c>
      <c r="E231" s="24">
        <f t="shared" si="51"/>
        <v>0.19567757009345793</v>
      </c>
      <c r="F231" s="24">
        <f t="shared" si="52"/>
        <v>0.18651162790697676</v>
      </c>
      <c r="G231" s="24">
        <f t="shared" si="54"/>
        <v>0.19701492537313434</v>
      </c>
      <c r="H231" s="24">
        <f t="shared" si="53"/>
        <v>3.8551401869158876E-2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1</v>
      </c>
      <c r="E232" s="24" t="str">
        <f t="shared" si="51"/>
        <v/>
      </c>
      <c r="F232" s="24">
        <f t="shared" si="52"/>
        <v>4.6511627906976747E-4</v>
      </c>
      <c r="G232" s="24">
        <f t="shared" si="54"/>
        <v>1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2</v>
      </c>
      <c r="E234" s="24" t="str">
        <f t="shared" si="51"/>
        <v/>
      </c>
      <c r="F234" s="24">
        <f t="shared" si="52"/>
        <v>9.3023255813953494E-4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9</v>
      </c>
      <c r="D237" s="23">
        <v>2</v>
      </c>
      <c r="E237" s="24">
        <f t="shared" si="51"/>
        <v>5.2570093457943922E-3</v>
      </c>
      <c r="F237" s="24">
        <f t="shared" si="52"/>
        <v>9.3023255813953494E-4</v>
      </c>
      <c r="G237" s="24">
        <f t="shared" si="54"/>
        <v>-0.77777777777777779</v>
      </c>
      <c r="H237" s="24">
        <f t="shared" si="53"/>
        <v>-4.0887850467289715E-3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3</v>
      </c>
      <c r="E241" s="24" t="str">
        <f t="shared" si="51"/>
        <v/>
      </c>
      <c r="F241" s="24">
        <f t="shared" si="52"/>
        <v>1.3953488372093023E-3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</v>
      </c>
      <c r="D244" s="23">
        <v>6</v>
      </c>
      <c r="E244" s="24">
        <f t="shared" si="55"/>
        <v>5.8411214953271024E-4</v>
      </c>
      <c r="F244" s="24">
        <f t="shared" si="56"/>
        <v>2.7906976744186047E-3</v>
      </c>
      <c r="G244" s="24">
        <f t="shared" ref="G244:G275" si="62">+IF(AND(C244=0,D244=0)," ",IF(C244=0,1,IF(D244=0,-1,(D244-C244)/C244)))</f>
        <v>5</v>
      </c>
      <c r="H244" s="24">
        <f t="shared" si="57"/>
        <v>2.9205607476635513E-3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1</v>
      </c>
      <c r="E245" s="24" t="str">
        <f t="shared" si="55"/>
        <v/>
      </c>
      <c r="F245" s="24">
        <f t="shared" si="56"/>
        <v>4.6511627906976747E-4</v>
      </c>
      <c r="G245" s="24">
        <f t="shared" si="62"/>
        <v>1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1</v>
      </c>
      <c r="D247" s="23">
        <v>5</v>
      </c>
      <c r="E247" s="24">
        <f t="shared" si="55"/>
        <v>5.8411214953271024E-4</v>
      </c>
      <c r="F247" s="24">
        <f t="shared" si="56"/>
        <v>2.3255813953488372E-3</v>
      </c>
      <c r="G247" s="24">
        <f t="shared" si="62"/>
        <v>4</v>
      </c>
      <c r="H247" s="24">
        <f t="shared" si="57"/>
        <v>2.3364485981308409E-3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4</v>
      </c>
      <c r="E249" s="24" t="str">
        <f t="shared" si="55"/>
        <v/>
      </c>
      <c r="F249" s="24">
        <f t="shared" si="56"/>
        <v>1.8604651162790699E-3</v>
      </c>
      <c r="G249" s="24">
        <f t="shared" si="62"/>
        <v>1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5</v>
      </c>
      <c r="D250" s="23">
        <v>10</v>
      </c>
      <c r="E250" s="24">
        <f t="shared" si="55"/>
        <v>2.9205607476635513E-3</v>
      </c>
      <c r="F250" s="24">
        <f t="shared" si="56"/>
        <v>4.6511627906976744E-3</v>
      </c>
      <c r="G250" s="24">
        <f t="shared" si="62"/>
        <v>1</v>
      </c>
      <c r="H250" s="24">
        <f t="shared" si="57"/>
        <v>2.9205607476635513E-3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1</v>
      </c>
      <c r="E252" s="24" t="str">
        <f t="shared" si="55"/>
        <v/>
      </c>
      <c r="F252" s="24">
        <f t="shared" si="56"/>
        <v>4.6511627906976747E-4</v>
      </c>
      <c r="G252" s="24">
        <f t="shared" si="62"/>
        <v>1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1</v>
      </c>
      <c r="D253" s="23">
        <v>0</v>
      </c>
      <c r="E253" s="24">
        <f t="shared" si="55"/>
        <v>5.8411214953271024E-4</v>
      </c>
      <c r="F253" s="24" t="str">
        <f t="shared" si="56"/>
        <v/>
      </c>
      <c r="G253" s="24">
        <f t="shared" si="62"/>
        <v>-1</v>
      </c>
      <c r="H253" s="24">
        <f t="shared" si="57"/>
        <v>-5.8411214953271024E-4</v>
      </c>
    </row>
    <row r="254" spans="1:8" s="25" customFormat="1" x14ac:dyDescent="0.2">
      <c r="A254" s="21"/>
      <c r="B254" s="22" t="s">
        <v>224</v>
      </c>
      <c r="C254" s="23">
        <v>1</v>
      </c>
      <c r="D254" s="23">
        <v>2</v>
      </c>
      <c r="E254" s="24">
        <f t="shared" si="55"/>
        <v>5.8411214953271024E-4</v>
      </c>
      <c r="F254" s="24">
        <f t="shared" si="56"/>
        <v>9.3023255813953494E-4</v>
      </c>
      <c r="G254" s="24">
        <f t="shared" si="62"/>
        <v>1</v>
      </c>
      <c r="H254" s="24">
        <f t="shared" si="57"/>
        <v>5.8411214953271024E-4</v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1</v>
      </c>
      <c r="E255" s="24" t="str">
        <f t="shared" si="55"/>
        <v/>
      </c>
      <c r="F255" s="24">
        <f t="shared" si="56"/>
        <v>4.6511627906976747E-4</v>
      </c>
      <c r="G255" s="24">
        <f t="shared" si="62"/>
        <v>1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1</v>
      </c>
      <c r="E256" s="24">
        <f t="shared" si="55"/>
        <v>5.8411214953271024E-4</v>
      </c>
      <c r="F256" s="24">
        <f t="shared" si="56"/>
        <v>4.6511627906976747E-4</v>
      </c>
      <c r="G256" s="24">
        <f t="shared" si="62"/>
        <v>0</v>
      </c>
      <c r="H256" s="24">
        <f t="shared" si="57"/>
        <v>0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1</v>
      </c>
      <c r="D259" s="23">
        <v>15</v>
      </c>
      <c r="E259" s="24">
        <f t="shared" si="55"/>
        <v>5.8411214953271024E-4</v>
      </c>
      <c r="F259" s="24">
        <f t="shared" si="56"/>
        <v>6.9767441860465115E-3</v>
      </c>
      <c r="G259" s="24">
        <f t="shared" si="62"/>
        <v>14</v>
      </c>
      <c r="H259" s="24">
        <f t="shared" si="57"/>
        <v>8.1775700934579431E-3</v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5</v>
      </c>
      <c r="E260" s="24" t="str">
        <f t="shared" si="55"/>
        <v/>
      </c>
      <c r="F260" s="24">
        <f t="shared" si="56"/>
        <v>2.3255813953488372E-3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1</v>
      </c>
      <c r="E264" s="24" t="str">
        <f t="shared" si="55"/>
        <v/>
      </c>
      <c r="F264" s="24">
        <f t="shared" si="56"/>
        <v>4.6511627906976747E-4</v>
      </c>
      <c r="G264" s="24">
        <f t="shared" si="62"/>
        <v>1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1</v>
      </c>
      <c r="E265" s="24" t="str">
        <f t="shared" si="55"/>
        <v/>
      </c>
      <c r="F265" s="24">
        <f t="shared" si="56"/>
        <v>4.6511627906976747E-4</v>
      </c>
      <c r="G265" s="24">
        <f t="shared" si="62"/>
        <v>1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1</v>
      </c>
      <c r="E266" s="24" t="str">
        <f t="shared" si="55"/>
        <v/>
      </c>
      <c r="F266" s="24">
        <f t="shared" si="56"/>
        <v>4.6511627906976747E-4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1</v>
      </c>
      <c r="E268" s="24" t="str">
        <f t="shared" si="55"/>
        <v/>
      </c>
      <c r="F268" s="24">
        <f t="shared" si="56"/>
        <v>4.6511627906976747E-4</v>
      </c>
      <c r="G268" s="24">
        <f t="shared" si="62"/>
        <v>1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7</v>
      </c>
      <c r="D270" s="23">
        <v>5</v>
      </c>
      <c r="E270" s="24">
        <f t="shared" si="55"/>
        <v>4.0887850467289715E-3</v>
      </c>
      <c r="F270" s="24">
        <f t="shared" si="56"/>
        <v>2.3255813953488372E-3</v>
      </c>
      <c r="G270" s="24">
        <f t="shared" si="62"/>
        <v>-0.2857142857142857</v>
      </c>
      <c r="H270" s="24">
        <f t="shared" si="57"/>
        <v>-1.1682242990654205E-3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1</v>
      </c>
      <c r="E272" s="24" t="str">
        <f t="shared" si="55"/>
        <v/>
      </c>
      <c r="F272" s="24">
        <f t="shared" si="56"/>
        <v>4.6511627906976747E-4</v>
      </c>
      <c r="G272" s="24">
        <f t="shared" si="62"/>
        <v>1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25</v>
      </c>
      <c r="E273" s="24">
        <f t="shared" si="55"/>
        <v>5.8411214953271024E-4</v>
      </c>
      <c r="F273" s="24">
        <f t="shared" si="56"/>
        <v>1.1627906976744186E-2</v>
      </c>
      <c r="G273" s="24">
        <f t="shared" si="62"/>
        <v>24</v>
      </c>
      <c r="H273" s="24">
        <f t="shared" si="57"/>
        <v>1.4018691588785045E-2</v>
      </c>
    </row>
    <row r="274" spans="1:8" s="25" customFormat="1" x14ac:dyDescent="0.2">
      <c r="A274" s="21"/>
      <c r="B274" s="22" t="s">
        <v>243</v>
      </c>
      <c r="C274" s="23">
        <v>1</v>
      </c>
      <c r="D274" s="23">
        <v>2</v>
      </c>
      <c r="E274" s="24">
        <f t="shared" si="55"/>
        <v>5.8411214953271024E-4</v>
      </c>
      <c r="F274" s="24">
        <f t="shared" si="56"/>
        <v>9.3023255813953494E-4</v>
      </c>
      <c r="G274" s="24">
        <f t="shared" si="62"/>
        <v>1</v>
      </c>
      <c r="H274" s="24">
        <f t="shared" si="57"/>
        <v>5.8411214953271024E-4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40</v>
      </c>
      <c r="D277" s="23">
        <v>32</v>
      </c>
      <c r="E277" s="24">
        <f t="shared" si="63"/>
        <v>2.336448598130841E-2</v>
      </c>
      <c r="F277" s="24">
        <f t="shared" si="64"/>
        <v>1.4883720930232559E-2</v>
      </c>
      <c r="G277" s="24">
        <f t="shared" si="66"/>
        <v>-0.2</v>
      </c>
      <c r="H277" s="24">
        <f t="shared" si="65"/>
        <v>-4.6728971962616819E-3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1</v>
      </c>
      <c r="E280" s="24" t="str">
        <f t="shared" si="63"/>
        <v/>
      </c>
      <c r="F280" s="24">
        <f t="shared" si="64"/>
        <v>4.6511627906976747E-4</v>
      </c>
      <c r="G280" s="24">
        <f t="shared" si="66"/>
        <v>1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</v>
      </c>
      <c r="D281" s="23">
        <v>2</v>
      </c>
      <c r="E281" s="24">
        <f t="shared" si="63"/>
        <v>5.8411214953271024E-4</v>
      </c>
      <c r="F281" s="24">
        <f t="shared" si="64"/>
        <v>9.3023255813953494E-4</v>
      </c>
      <c r="G281" s="24">
        <f t="shared" si="66"/>
        <v>1</v>
      </c>
      <c r="H281" s="24">
        <f t="shared" si="65"/>
        <v>5.8411214953271024E-4</v>
      </c>
    </row>
    <row r="282" spans="1:8" s="25" customFormat="1" ht="25.5" x14ac:dyDescent="0.2">
      <c r="A282" s="21"/>
      <c r="B282" s="22" t="s">
        <v>251</v>
      </c>
      <c r="C282" s="23">
        <v>22</v>
      </c>
      <c r="D282" s="23">
        <v>14</v>
      </c>
      <c r="E282" s="24">
        <f t="shared" si="63"/>
        <v>1.2850467289719626E-2</v>
      </c>
      <c r="F282" s="24">
        <f t="shared" si="64"/>
        <v>6.5116279069767444E-3</v>
      </c>
      <c r="G282" s="24">
        <f t="shared" si="66"/>
        <v>-0.36363636363636365</v>
      </c>
      <c r="H282" s="24">
        <f t="shared" si="65"/>
        <v>-4.6728971962616819E-3</v>
      </c>
    </row>
    <row r="283" spans="1:8" s="25" customFormat="1" x14ac:dyDescent="0.2">
      <c r="A283" s="21"/>
      <c r="B283" s="22" t="s">
        <v>252</v>
      </c>
      <c r="C283" s="23">
        <v>4</v>
      </c>
      <c r="D283" s="23">
        <v>9</v>
      </c>
      <c r="E283" s="24">
        <f t="shared" si="63"/>
        <v>2.3364485981308409E-3</v>
      </c>
      <c r="F283" s="24">
        <f t="shared" si="64"/>
        <v>4.1860465116279073E-3</v>
      </c>
      <c r="G283" s="24">
        <f t="shared" si="66"/>
        <v>1.25</v>
      </c>
      <c r="H283" s="24">
        <f t="shared" si="65"/>
        <v>2.9205607476635513E-3</v>
      </c>
    </row>
    <row r="284" spans="1:8" s="25" customFormat="1" x14ac:dyDescent="0.2">
      <c r="A284" s="21"/>
      <c r="B284" s="22" t="s">
        <v>253</v>
      </c>
      <c r="C284" s="23">
        <v>1</v>
      </c>
      <c r="D284" s="23">
        <v>5</v>
      </c>
      <c r="E284" s="24">
        <f t="shared" si="63"/>
        <v>5.8411214953271024E-4</v>
      </c>
      <c r="F284" s="24">
        <f t="shared" si="64"/>
        <v>2.3255813953488372E-3</v>
      </c>
      <c r="G284" s="24">
        <f t="shared" si="66"/>
        <v>4</v>
      </c>
      <c r="H284" s="24">
        <f t="shared" si="65"/>
        <v>2.3364485981308409E-3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10</v>
      </c>
      <c r="D286" s="23">
        <v>0</v>
      </c>
      <c r="E286" s="24">
        <f t="shared" si="63"/>
        <v>5.8411214953271026E-3</v>
      </c>
      <c r="F286" s="24" t="str">
        <f t="shared" si="64"/>
        <v/>
      </c>
      <c r="G286" s="24">
        <f t="shared" si="66"/>
        <v>-1</v>
      </c>
      <c r="H286" s="24">
        <f t="shared" si="65"/>
        <v>-5.8411214953271026E-3</v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1</v>
      </c>
      <c r="E287" s="24">
        <f t="shared" si="63"/>
        <v>5.8411214953271024E-4</v>
      </c>
      <c r="F287" s="24">
        <f t="shared" si="64"/>
        <v>4.6511627906976747E-4</v>
      </c>
      <c r="G287" s="24">
        <f t="shared" si="66"/>
        <v>0</v>
      </c>
      <c r="H287" s="24">
        <f t="shared" si="65"/>
        <v>0</v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2</v>
      </c>
      <c r="E288" s="24" t="str">
        <f t="shared" si="63"/>
        <v/>
      </c>
      <c r="F288" s="24">
        <f t="shared" si="64"/>
        <v>9.3023255813953494E-4</v>
      </c>
      <c r="G288" s="24">
        <f t="shared" si="66"/>
        <v>1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4</v>
      </c>
      <c r="D289" s="23">
        <v>15</v>
      </c>
      <c r="E289" s="24">
        <f t="shared" si="63"/>
        <v>2.3364485981308409E-3</v>
      </c>
      <c r="F289" s="24">
        <f t="shared" si="64"/>
        <v>6.9767441860465115E-3</v>
      </c>
      <c r="G289" s="24">
        <f t="shared" si="66"/>
        <v>2.75</v>
      </c>
      <c r="H289" s="24">
        <f t="shared" si="65"/>
        <v>6.4252336448598129E-3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</v>
      </c>
      <c r="D292" s="23">
        <v>0</v>
      </c>
      <c r="E292" s="24">
        <f t="shared" si="63"/>
        <v>1.1682242990654205E-3</v>
      </c>
      <c r="F292" s="24" t="str">
        <f t="shared" si="64"/>
        <v/>
      </c>
      <c r="G292" s="24">
        <f t="shared" si="66"/>
        <v>-1</v>
      </c>
      <c r="H292" s="24">
        <f t="shared" si="65"/>
        <v>-1.1682242990654205E-3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2</v>
      </c>
      <c r="D294" s="23">
        <v>4</v>
      </c>
      <c r="E294" s="24">
        <f t="shared" si="63"/>
        <v>1.1682242990654205E-3</v>
      </c>
      <c r="F294" s="24">
        <f t="shared" si="64"/>
        <v>1.8604651162790699E-3</v>
      </c>
      <c r="G294" s="24">
        <f t="shared" si="66"/>
        <v>1</v>
      </c>
      <c r="H294" s="24">
        <f t="shared" si="65"/>
        <v>1.1682242990654205E-3</v>
      </c>
    </row>
    <row r="295" spans="1:8" s="25" customFormat="1" x14ac:dyDescent="0.2">
      <c r="A295" s="21"/>
      <c r="B295" s="22" t="s">
        <v>264</v>
      </c>
      <c r="C295" s="23">
        <v>1</v>
      </c>
      <c r="D295" s="23">
        <v>2</v>
      </c>
      <c r="E295" s="24">
        <f t="shared" si="63"/>
        <v>5.8411214953271024E-4</v>
      </c>
      <c r="F295" s="24">
        <f t="shared" si="64"/>
        <v>9.3023255813953494E-4</v>
      </c>
      <c r="G295" s="24">
        <f t="shared" si="66"/>
        <v>1</v>
      </c>
      <c r="H295" s="24">
        <f t="shared" si="65"/>
        <v>5.8411214953271024E-4</v>
      </c>
    </row>
    <row r="296" spans="1:8" s="25" customFormat="1" x14ac:dyDescent="0.2">
      <c r="A296" s="21"/>
      <c r="B296" s="22" t="s">
        <v>654</v>
      </c>
      <c r="C296" s="23">
        <v>125</v>
      </c>
      <c r="D296" s="23">
        <v>1</v>
      </c>
      <c r="E296" s="24">
        <f t="shared" si="63"/>
        <v>7.3014018691588786E-2</v>
      </c>
      <c r="F296" s="24">
        <f t="shared" si="64"/>
        <v>4.6511627906976747E-4</v>
      </c>
      <c r="G296" s="24">
        <f t="shared" si="66"/>
        <v>-0.99199999999999999</v>
      </c>
      <c r="H296" s="24">
        <f t="shared" si="65"/>
        <v>-7.2429906542056069E-2</v>
      </c>
    </row>
    <row r="297" spans="1:8" s="25" customFormat="1" x14ac:dyDescent="0.2">
      <c r="A297" s="21"/>
      <c r="B297" s="22" t="s">
        <v>265</v>
      </c>
      <c r="C297" s="23">
        <v>1</v>
      </c>
      <c r="D297" s="23">
        <v>0</v>
      </c>
      <c r="E297" s="24">
        <f t="shared" si="63"/>
        <v>5.8411214953271024E-4</v>
      </c>
      <c r="F297" s="24" t="str">
        <f t="shared" si="64"/>
        <v/>
      </c>
      <c r="G297" s="24">
        <f t="shared" si="66"/>
        <v>-1</v>
      </c>
      <c r="H297" s="24">
        <f t="shared" si="65"/>
        <v>-5.8411214953271024E-4</v>
      </c>
    </row>
    <row r="298" spans="1:8" s="25" customFormat="1" x14ac:dyDescent="0.2">
      <c r="A298" s="21"/>
      <c r="B298" s="22" t="s">
        <v>266</v>
      </c>
      <c r="C298" s="23">
        <v>1</v>
      </c>
      <c r="D298" s="23">
        <v>0</v>
      </c>
      <c r="E298" s="24">
        <f t="shared" si="63"/>
        <v>5.8411214953271024E-4</v>
      </c>
      <c r="F298" s="24" t="str">
        <f t="shared" si="64"/>
        <v/>
      </c>
      <c r="G298" s="24">
        <f t="shared" si="66"/>
        <v>-1</v>
      </c>
      <c r="H298" s="24">
        <f t="shared" si="65"/>
        <v>-5.8411214953271024E-4</v>
      </c>
    </row>
    <row r="299" spans="1:8" s="25" customFormat="1" ht="25.5" x14ac:dyDescent="0.2">
      <c r="A299" s="21"/>
      <c r="B299" s="22" t="s">
        <v>267</v>
      </c>
      <c r="C299" s="23">
        <v>1</v>
      </c>
      <c r="D299" s="23">
        <v>2</v>
      </c>
      <c r="E299" s="24">
        <f t="shared" si="63"/>
        <v>5.8411214953271024E-4</v>
      </c>
      <c r="F299" s="24">
        <f t="shared" si="64"/>
        <v>9.3023255813953494E-4</v>
      </c>
      <c r="G299" s="24">
        <f t="shared" si="66"/>
        <v>1</v>
      </c>
      <c r="H299" s="24">
        <f t="shared" si="65"/>
        <v>5.8411214953271024E-4</v>
      </c>
    </row>
    <row r="300" spans="1:8" s="25" customFormat="1" x14ac:dyDescent="0.2">
      <c r="A300" s="21"/>
      <c r="B300" s="22" t="s">
        <v>268</v>
      </c>
      <c r="C300" s="23">
        <v>1</v>
      </c>
      <c r="D300" s="23">
        <v>1</v>
      </c>
      <c r="E300" s="24">
        <f t="shared" si="63"/>
        <v>5.8411214953271024E-4</v>
      </c>
      <c r="F300" s="24">
        <f t="shared" si="64"/>
        <v>4.6511627906976747E-4</v>
      </c>
      <c r="G300" s="24">
        <f t="shared" si="66"/>
        <v>0</v>
      </c>
      <c r="H300" s="24">
        <f t="shared" si="65"/>
        <v>0</v>
      </c>
    </row>
    <row r="301" spans="1:8" s="25" customFormat="1" x14ac:dyDescent="0.2">
      <c r="A301" s="21"/>
      <c r="B301" s="22" t="s">
        <v>629</v>
      </c>
      <c r="C301" s="23">
        <v>1</v>
      </c>
      <c r="D301" s="23">
        <v>0</v>
      </c>
      <c r="E301" s="24">
        <f t="shared" si="63"/>
        <v>5.8411214953271024E-4</v>
      </c>
      <c r="F301" s="24" t="str">
        <f t="shared" si="64"/>
        <v/>
      </c>
      <c r="G301" s="24">
        <f t="shared" si="66"/>
        <v>-1</v>
      </c>
      <c r="H301" s="24">
        <f t="shared" si="65"/>
        <v>-5.8411214953271024E-4</v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1</v>
      </c>
      <c r="E303" s="24" t="str">
        <f t="shared" si="63"/>
        <v/>
      </c>
      <c r="F303" s="24">
        <f t="shared" si="64"/>
        <v>4.6511627906976747E-4</v>
      </c>
      <c r="G303" s="24">
        <f t="shared" si="66"/>
        <v>1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3</v>
      </c>
      <c r="D306" s="23">
        <v>4</v>
      </c>
      <c r="E306" s="24">
        <f t="shared" si="63"/>
        <v>1.7523364485981308E-3</v>
      </c>
      <c r="F306" s="24">
        <f t="shared" si="64"/>
        <v>1.8604651162790699E-3</v>
      </c>
      <c r="G306" s="24">
        <f t="shared" si="66"/>
        <v>0.33333333333333331</v>
      </c>
      <c r="H306" s="24">
        <f t="shared" si="65"/>
        <v>5.8411214953271024E-4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1</v>
      </c>
      <c r="E307" s="24" t="str">
        <f t="shared" ref="E307:E338" si="67">+IF(C307=0,"",C307/C$177)</f>
        <v/>
      </c>
      <c r="F307" s="24">
        <f t="shared" ref="F307:F338" si="68">+IF(D307=0,"",D307/D$177)</f>
        <v>4.6511627906976747E-4</v>
      </c>
      <c r="G307" s="24">
        <f t="shared" si="66"/>
        <v>1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2</v>
      </c>
      <c r="D308" s="23">
        <v>4</v>
      </c>
      <c r="E308" s="24">
        <f t="shared" si="67"/>
        <v>1.1682242990654205E-3</v>
      </c>
      <c r="F308" s="24">
        <f t="shared" si="68"/>
        <v>1.8604651162790699E-3</v>
      </c>
      <c r="G308" s="24">
        <f t="shared" ref="G308:G339" si="70">+IF(AND(C308=0,D308=0)," ",IF(C308=0,1,IF(D308=0,-1,(D308-C308)/C308)))</f>
        <v>1</v>
      </c>
      <c r="H308" s="24">
        <f t="shared" si="69"/>
        <v>1.1682242990654205E-3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25</v>
      </c>
      <c r="D311" s="23">
        <v>306</v>
      </c>
      <c r="E311" s="24">
        <f t="shared" si="67"/>
        <v>1.4602803738317757E-2</v>
      </c>
      <c r="F311" s="24">
        <f t="shared" si="68"/>
        <v>0.14232558139534884</v>
      </c>
      <c r="G311" s="24">
        <f t="shared" si="70"/>
        <v>11.24</v>
      </c>
      <c r="H311" s="24">
        <f t="shared" si="69"/>
        <v>0.16413551401869159</v>
      </c>
    </row>
    <row r="312" spans="1:8" s="25" customFormat="1" x14ac:dyDescent="0.2">
      <c r="A312" s="21"/>
      <c r="B312" s="22" t="s">
        <v>279</v>
      </c>
      <c r="C312" s="23">
        <v>17</v>
      </c>
      <c r="D312" s="23">
        <v>2</v>
      </c>
      <c r="E312" s="24">
        <f t="shared" si="67"/>
        <v>9.9299065420560741E-3</v>
      </c>
      <c r="F312" s="24">
        <f t="shared" si="68"/>
        <v>9.3023255813953494E-4</v>
      </c>
      <c r="G312" s="24">
        <f t="shared" si="70"/>
        <v>-0.88235294117647056</v>
      </c>
      <c r="H312" s="24">
        <f t="shared" si="69"/>
        <v>-8.7616822429906534E-3</v>
      </c>
    </row>
    <row r="313" spans="1:8" s="25" customFormat="1" x14ac:dyDescent="0.2">
      <c r="A313" s="21"/>
      <c r="B313" s="22" t="s">
        <v>280</v>
      </c>
      <c r="C313" s="23">
        <v>1</v>
      </c>
      <c r="D313" s="23">
        <v>1</v>
      </c>
      <c r="E313" s="24">
        <f t="shared" si="67"/>
        <v>5.8411214953271024E-4</v>
      </c>
      <c r="F313" s="24">
        <f t="shared" si="68"/>
        <v>4.6511627906976747E-4</v>
      </c>
      <c r="G313" s="24">
        <f t="shared" si="70"/>
        <v>0</v>
      </c>
      <c r="H313" s="24">
        <f t="shared" si="69"/>
        <v>0</v>
      </c>
    </row>
    <row r="314" spans="1:8" s="25" customFormat="1" x14ac:dyDescent="0.2">
      <c r="A314" s="21"/>
      <c r="B314" s="22" t="s">
        <v>281</v>
      </c>
      <c r="C314" s="23">
        <v>209</v>
      </c>
      <c r="D314" s="23">
        <v>472</v>
      </c>
      <c r="E314" s="24">
        <f t="shared" si="67"/>
        <v>0.12207943925233646</v>
      </c>
      <c r="F314" s="24">
        <f t="shared" si="68"/>
        <v>0.21953488372093025</v>
      </c>
      <c r="G314" s="24">
        <f t="shared" si="70"/>
        <v>1.2583732057416268</v>
      </c>
      <c r="H314" s="24">
        <f t="shared" si="69"/>
        <v>0.15362149532710281</v>
      </c>
    </row>
    <row r="315" spans="1:8" s="25" customFormat="1" x14ac:dyDescent="0.2">
      <c r="A315" s="21"/>
      <c r="B315" s="22" t="s">
        <v>282</v>
      </c>
      <c r="C315" s="23">
        <v>1</v>
      </c>
      <c r="D315" s="23">
        <v>1</v>
      </c>
      <c r="E315" s="24">
        <f t="shared" si="67"/>
        <v>5.8411214953271024E-4</v>
      </c>
      <c r="F315" s="24">
        <f t="shared" si="68"/>
        <v>4.6511627906976747E-4</v>
      </c>
      <c r="G315" s="24">
        <f t="shared" si="70"/>
        <v>0</v>
      </c>
      <c r="H315" s="24">
        <f t="shared" si="69"/>
        <v>0</v>
      </c>
    </row>
    <row r="316" spans="1:8" s="25" customFormat="1" ht="25.5" x14ac:dyDescent="0.2">
      <c r="A316" s="21"/>
      <c r="B316" s="22" t="s">
        <v>283</v>
      </c>
      <c r="C316" s="23">
        <v>1</v>
      </c>
      <c r="D316" s="23">
        <v>1</v>
      </c>
      <c r="E316" s="24">
        <f t="shared" si="67"/>
        <v>5.8411214953271024E-4</v>
      </c>
      <c r="F316" s="24">
        <f t="shared" si="68"/>
        <v>4.6511627906976747E-4</v>
      </c>
      <c r="G316" s="24">
        <f t="shared" si="70"/>
        <v>0</v>
      </c>
      <c r="H316" s="24">
        <f t="shared" si="69"/>
        <v>0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1</v>
      </c>
      <c r="E320" s="24" t="str">
        <f t="shared" si="67"/>
        <v/>
      </c>
      <c r="F320" s="24">
        <f t="shared" si="68"/>
        <v>4.6511627906976747E-4</v>
      </c>
      <c r="G320" s="24">
        <f t="shared" si="70"/>
        <v>1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1</v>
      </c>
      <c r="D323" s="23">
        <v>2</v>
      </c>
      <c r="E323" s="24">
        <f t="shared" si="67"/>
        <v>5.8411214953271024E-4</v>
      </c>
      <c r="F323" s="24">
        <f t="shared" si="68"/>
        <v>9.3023255813953494E-4</v>
      </c>
      <c r="G323" s="24">
        <f t="shared" si="70"/>
        <v>1</v>
      </c>
      <c r="H323" s="24">
        <f t="shared" si="69"/>
        <v>5.8411214953271024E-4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5</v>
      </c>
      <c r="D325" s="23">
        <v>5</v>
      </c>
      <c r="E325" s="24">
        <f t="shared" si="67"/>
        <v>2.9205607476635513E-3</v>
      </c>
      <c r="F325" s="24">
        <f t="shared" si="68"/>
        <v>2.3255813953488372E-3</v>
      </c>
      <c r="G325" s="24">
        <f t="shared" si="70"/>
        <v>0</v>
      </c>
      <c r="H325" s="24">
        <f t="shared" si="69"/>
        <v>0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2</v>
      </c>
      <c r="D327" s="23">
        <v>0</v>
      </c>
      <c r="E327" s="24">
        <f t="shared" si="67"/>
        <v>1.1682242990654205E-3</v>
      </c>
      <c r="F327" s="24" t="str">
        <f t="shared" si="68"/>
        <v/>
      </c>
      <c r="G327" s="24">
        <f t="shared" si="70"/>
        <v>-1</v>
      </c>
      <c r="H327" s="24">
        <f t="shared" si="69"/>
        <v>-1.1682242990654205E-3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10</v>
      </c>
      <c r="D330" s="23">
        <v>8</v>
      </c>
      <c r="E330" s="24">
        <f t="shared" si="67"/>
        <v>5.8411214953271026E-3</v>
      </c>
      <c r="F330" s="24">
        <f t="shared" si="68"/>
        <v>3.7209302325581397E-3</v>
      </c>
      <c r="G330" s="24">
        <f t="shared" si="70"/>
        <v>-0.2</v>
      </c>
      <c r="H330" s="24">
        <f t="shared" si="69"/>
        <v>-1.1682242990654205E-3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15</v>
      </c>
      <c r="D334" s="23">
        <v>27</v>
      </c>
      <c r="E334" s="24">
        <f t="shared" si="67"/>
        <v>8.7616822429906534E-3</v>
      </c>
      <c r="F334" s="24">
        <f t="shared" si="68"/>
        <v>1.2558139534883722E-2</v>
      </c>
      <c r="G334" s="24">
        <f t="shared" si="70"/>
        <v>0.8</v>
      </c>
      <c r="H334" s="24">
        <f t="shared" si="69"/>
        <v>7.0093457943925233E-3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9</v>
      </c>
      <c r="D337" s="23">
        <v>0</v>
      </c>
      <c r="E337" s="24">
        <f t="shared" si="67"/>
        <v>5.2570093457943922E-3</v>
      </c>
      <c r="F337" s="24" t="str">
        <f t="shared" si="68"/>
        <v/>
      </c>
      <c r="G337" s="24">
        <f t="shared" si="70"/>
        <v>-1</v>
      </c>
      <c r="H337" s="24">
        <f t="shared" si="69"/>
        <v>-5.2570093457943922E-3</v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1</v>
      </c>
      <c r="E340" s="24" t="str">
        <f t="shared" si="71"/>
        <v/>
      </c>
      <c r="F340" s="24">
        <f t="shared" si="72"/>
        <v>4.6511627906976747E-4</v>
      </c>
      <c r="G340" s="24">
        <f t="shared" ref="G340:G350" si="74">+IF(AND(C340=0,D340=0)," ",IF(C340=0,1,IF(D340=0,-1,(D340-C340)/C340)))</f>
        <v>1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2244</v>
      </c>
      <c r="D356" s="19">
        <f>SUM(D357:D585)</f>
        <v>3490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0.55525846702317294</v>
      </c>
      <c r="H356" s="20">
        <f t="shared" ref="H356:H420" si="81">+IF(OR(AND(E356=""),(G356="")),"",E356*G356)</f>
        <v>0.55525846702317294</v>
      </c>
      <c r="I356" s="25"/>
    </row>
    <row r="357" spans="1:9" s="25" customFormat="1" x14ac:dyDescent="0.2">
      <c r="A357" s="21"/>
      <c r="B357" s="22" t="s">
        <v>316</v>
      </c>
      <c r="C357" s="23">
        <v>3</v>
      </c>
      <c r="D357" s="23">
        <v>8</v>
      </c>
      <c r="E357" s="24">
        <f t="shared" si="79"/>
        <v>1.3368983957219251E-3</v>
      </c>
      <c r="F357" s="24">
        <f t="shared" si="80"/>
        <v>2.2922636103151861E-3</v>
      </c>
      <c r="G357" s="24">
        <f t="shared" ref="G357:G421" si="82">+IF(AND(C357=0,D357=0)," ",IF(C357=0,1,IF(D357=0,-1,(D357-C357)/C357)))</f>
        <v>1.6666666666666667</v>
      </c>
      <c r="H357" s="24">
        <f t="shared" si="81"/>
        <v>2.2281639928698753E-3</v>
      </c>
    </row>
    <row r="358" spans="1:9" s="25" customFormat="1" x14ac:dyDescent="0.2">
      <c r="A358" s="21"/>
      <c r="B358" s="22" t="s">
        <v>317</v>
      </c>
      <c r="C358" s="23">
        <v>1</v>
      </c>
      <c r="D358" s="23">
        <v>4</v>
      </c>
      <c r="E358" s="24">
        <f t="shared" si="79"/>
        <v>4.4563279857397502E-4</v>
      </c>
      <c r="F358" s="24">
        <f t="shared" si="80"/>
        <v>1.146131805157593E-3</v>
      </c>
      <c r="G358" s="24">
        <f t="shared" si="82"/>
        <v>3</v>
      </c>
      <c r="H358" s="24">
        <f t="shared" si="81"/>
        <v>1.3368983957219251E-3</v>
      </c>
    </row>
    <row r="359" spans="1:9" s="25" customFormat="1" x14ac:dyDescent="0.2">
      <c r="A359" s="21"/>
      <c r="B359" s="22" t="s">
        <v>318</v>
      </c>
      <c r="C359" s="23">
        <v>2</v>
      </c>
      <c r="D359" s="23">
        <v>7</v>
      </c>
      <c r="E359" s="24">
        <f t="shared" si="79"/>
        <v>8.9126559714795004E-4</v>
      </c>
      <c r="F359" s="24">
        <f t="shared" si="80"/>
        <v>2.0057306590257878E-3</v>
      </c>
      <c r="G359" s="24">
        <f t="shared" si="82"/>
        <v>2.5</v>
      </c>
      <c r="H359" s="24">
        <f t="shared" si="81"/>
        <v>2.2281639928698749E-3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337</v>
      </c>
      <c r="D362" s="23">
        <v>262</v>
      </c>
      <c r="E362" s="24">
        <f t="shared" si="79"/>
        <v>0.15017825311942959</v>
      </c>
      <c r="F362" s="24">
        <f t="shared" si="80"/>
        <v>7.5071633237822344E-2</v>
      </c>
      <c r="G362" s="24">
        <f t="shared" si="82"/>
        <v>-0.22255192878338279</v>
      </c>
      <c r="H362" s="24">
        <f t="shared" si="81"/>
        <v>-3.342245989304813E-2</v>
      </c>
    </row>
    <row r="363" spans="1:9" s="25" customFormat="1" x14ac:dyDescent="0.2">
      <c r="A363" s="21"/>
      <c r="B363" s="22" t="s">
        <v>322</v>
      </c>
      <c r="C363" s="23">
        <v>2</v>
      </c>
      <c r="D363" s="23">
        <v>16</v>
      </c>
      <c r="E363" s="24">
        <f t="shared" si="79"/>
        <v>8.9126559714795004E-4</v>
      </c>
      <c r="F363" s="24">
        <f t="shared" si="80"/>
        <v>4.5845272206303722E-3</v>
      </c>
      <c r="G363" s="24">
        <f t="shared" si="82"/>
        <v>7</v>
      </c>
      <c r="H363" s="24">
        <f t="shared" si="81"/>
        <v>6.2388591800356507E-3</v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5</v>
      </c>
      <c r="E364" s="24">
        <f t="shared" si="79"/>
        <v>4.4563279857397502E-4</v>
      </c>
      <c r="F364" s="24">
        <f t="shared" si="80"/>
        <v>1.4326647564469914E-3</v>
      </c>
      <c r="G364" s="24">
        <f t="shared" si="82"/>
        <v>4</v>
      </c>
      <c r="H364" s="24">
        <f t="shared" si="81"/>
        <v>1.7825311942959001E-3</v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2</v>
      </c>
      <c r="E365" s="24" t="str">
        <f t="shared" si="79"/>
        <v/>
      </c>
      <c r="F365" s="24">
        <f t="shared" si="80"/>
        <v>5.7306590257879652E-4</v>
      </c>
      <c r="G365" s="24">
        <f t="shared" si="82"/>
        <v>1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2</v>
      </c>
      <c r="E366" s="24" t="str">
        <f t="shared" si="79"/>
        <v/>
      </c>
      <c r="F366" s="24">
        <f t="shared" si="80"/>
        <v>5.7306590257879652E-4</v>
      </c>
      <c r="G366" s="24">
        <f t="shared" si="82"/>
        <v>1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177</v>
      </c>
      <c r="D368" s="23">
        <v>347</v>
      </c>
      <c r="E368" s="24">
        <f t="shared" si="79"/>
        <v>7.8877005347593579E-2</v>
      </c>
      <c r="F368" s="24">
        <f t="shared" si="80"/>
        <v>9.9426934097421205E-2</v>
      </c>
      <c r="G368" s="24">
        <f t="shared" si="82"/>
        <v>0.96045197740112997</v>
      </c>
      <c r="H368" s="24">
        <f t="shared" si="81"/>
        <v>7.575757575757576E-2</v>
      </c>
    </row>
    <row r="369" spans="1:8" s="25" customFormat="1" x14ac:dyDescent="0.2">
      <c r="A369" s="21"/>
      <c r="B369" s="22" t="s">
        <v>328</v>
      </c>
      <c r="C369" s="23">
        <v>11</v>
      </c>
      <c r="D369" s="23">
        <v>15</v>
      </c>
      <c r="E369" s="24">
        <f t="shared" si="79"/>
        <v>4.9019607843137254E-3</v>
      </c>
      <c r="F369" s="24">
        <f t="shared" si="80"/>
        <v>4.2979942693409743E-3</v>
      </c>
      <c r="G369" s="24">
        <f t="shared" si="82"/>
        <v>0.36363636363636365</v>
      </c>
      <c r="H369" s="24">
        <f t="shared" si="81"/>
        <v>1.7825311942959003E-3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1</v>
      </c>
      <c r="E370" s="24">
        <f t="shared" si="79"/>
        <v>4.4563279857397502E-4</v>
      </c>
      <c r="F370" s="24">
        <f t="shared" si="80"/>
        <v>2.8653295128939826E-4</v>
      </c>
      <c r="G370" s="24">
        <f t="shared" si="82"/>
        <v>0</v>
      </c>
      <c r="H370" s="24">
        <f t="shared" si="81"/>
        <v>0</v>
      </c>
    </row>
    <row r="371" spans="1:8" s="25" customFormat="1" x14ac:dyDescent="0.2">
      <c r="A371" s="21"/>
      <c r="B371" s="22" t="s">
        <v>330</v>
      </c>
      <c r="C371" s="23">
        <v>30</v>
      </c>
      <c r="D371" s="23">
        <v>58</v>
      </c>
      <c r="E371" s="24">
        <f t="shared" si="79"/>
        <v>1.3368983957219251E-2</v>
      </c>
      <c r="F371" s="24">
        <f t="shared" si="80"/>
        <v>1.66189111747851E-2</v>
      </c>
      <c r="G371" s="24">
        <f t="shared" si="82"/>
        <v>0.93333333333333335</v>
      </c>
      <c r="H371" s="24">
        <f t="shared" si="81"/>
        <v>1.2477718360071301E-2</v>
      </c>
    </row>
    <row r="372" spans="1:8" s="25" customFormat="1" x14ac:dyDescent="0.2">
      <c r="A372" s="21"/>
      <c r="B372" s="22" t="s">
        <v>631</v>
      </c>
      <c r="C372" s="23">
        <v>9</v>
      </c>
      <c r="D372" s="23">
        <v>12</v>
      </c>
      <c r="E372" s="24">
        <f t="shared" si="79"/>
        <v>4.0106951871657758E-3</v>
      </c>
      <c r="F372" s="24">
        <f t="shared" si="80"/>
        <v>3.4383954154727794E-3</v>
      </c>
      <c r="G372" s="24">
        <f t="shared" si="82"/>
        <v>0.33333333333333331</v>
      </c>
      <c r="H372" s="24">
        <f t="shared" si="81"/>
        <v>1.3368983957219253E-3</v>
      </c>
    </row>
    <row r="373" spans="1:8" s="25" customFormat="1" x14ac:dyDescent="0.2">
      <c r="A373" s="21"/>
      <c r="B373" s="22" t="s">
        <v>331</v>
      </c>
      <c r="C373" s="23">
        <v>1</v>
      </c>
      <c r="D373" s="23">
        <v>2</v>
      </c>
      <c r="E373" s="24">
        <f t="shared" si="79"/>
        <v>4.4563279857397502E-4</v>
      </c>
      <c r="F373" s="24">
        <f t="shared" si="80"/>
        <v>5.7306590257879652E-4</v>
      </c>
      <c r="G373" s="24">
        <f t="shared" si="82"/>
        <v>1</v>
      </c>
      <c r="H373" s="24">
        <f t="shared" si="81"/>
        <v>4.4563279857397502E-4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2</v>
      </c>
      <c r="E374" s="24" t="str">
        <f t="shared" si="79"/>
        <v/>
      </c>
      <c r="F374" s="24">
        <f t="shared" si="80"/>
        <v>5.7306590257879652E-4</v>
      </c>
      <c r="G374" s="24">
        <f t="shared" si="82"/>
        <v>1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145</v>
      </c>
      <c r="D376" s="23">
        <v>667</v>
      </c>
      <c r="E376" s="24">
        <f t="shared" si="79"/>
        <v>6.4616755793226385E-2</v>
      </c>
      <c r="F376" s="24">
        <f t="shared" si="80"/>
        <v>0.19111747851002867</v>
      </c>
      <c r="G376" s="24">
        <f t="shared" si="82"/>
        <v>3.6</v>
      </c>
      <c r="H376" s="24">
        <f t="shared" si="81"/>
        <v>0.23262032085561499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0</v>
      </c>
      <c r="E377" s="24">
        <f t="shared" si="79"/>
        <v>4.4563279857397502E-4</v>
      </c>
      <c r="F377" s="24" t="str">
        <f t="shared" si="80"/>
        <v/>
      </c>
      <c r="G377" s="24">
        <f t="shared" si="82"/>
        <v>-1</v>
      </c>
      <c r="H377" s="24">
        <f t="shared" si="81"/>
        <v>-4.4563279857397502E-4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5</v>
      </c>
      <c r="E379" s="24" t="str">
        <f t="shared" si="79"/>
        <v/>
      </c>
      <c r="F379" s="24">
        <f t="shared" si="80"/>
        <v>1.4326647564469914E-3</v>
      </c>
      <c r="G379" s="24">
        <f t="shared" si="82"/>
        <v>1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26</v>
      </c>
      <c r="D380" s="23">
        <v>27</v>
      </c>
      <c r="E380" s="24">
        <f t="shared" si="79"/>
        <v>1.1586452762923352E-2</v>
      </c>
      <c r="F380" s="24">
        <f t="shared" si="80"/>
        <v>7.7363896848137532E-3</v>
      </c>
      <c r="G380" s="24">
        <f t="shared" si="82"/>
        <v>3.8461538461538464E-2</v>
      </c>
      <c r="H380" s="24">
        <f t="shared" si="81"/>
        <v>4.4563279857397507E-4</v>
      </c>
    </row>
    <row r="381" spans="1:8" s="25" customFormat="1" x14ac:dyDescent="0.2">
      <c r="A381" s="21"/>
      <c r="B381" s="22" t="s">
        <v>339</v>
      </c>
      <c r="C381" s="23">
        <v>3</v>
      </c>
      <c r="D381" s="23">
        <v>2</v>
      </c>
      <c r="E381" s="24">
        <f t="shared" si="79"/>
        <v>1.3368983957219251E-3</v>
      </c>
      <c r="F381" s="24">
        <f t="shared" si="80"/>
        <v>5.7306590257879652E-4</v>
      </c>
      <c r="G381" s="24">
        <f t="shared" si="82"/>
        <v>-0.33333333333333331</v>
      </c>
      <c r="H381" s="24">
        <f t="shared" si="81"/>
        <v>-4.4563279857397502E-4</v>
      </c>
    </row>
    <row r="382" spans="1:8" s="25" customFormat="1" x14ac:dyDescent="0.2">
      <c r="A382" s="21"/>
      <c r="B382" s="22" t="s">
        <v>340</v>
      </c>
      <c r="C382" s="23">
        <v>2</v>
      </c>
      <c r="D382" s="23">
        <v>0</v>
      </c>
      <c r="E382" s="24">
        <f t="shared" si="79"/>
        <v>8.9126559714795004E-4</v>
      </c>
      <c r="F382" s="24" t="str">
        <f t="shared" si="80"/>
        <v/>
      </c>
      <c r="G382" s="24">
        <f t="shared" si="82"/>
        <v>-1</v>
      </c>
      <c r="H382" s="24">
        <f t="shared" si="81"/>
        <v>-8.9126559714795004E-4</v>
      </c>
    </row>
    <row r="383" spans="1:8" s="25" customFormat="1" x14ac:dyDescent="0.2">
      <c r="A383" s="21"/>
      <c r="B383" s="22" t="s">
        <v>341</v>
      </c>
      <c r="C383" s="23">
        <v>1</v>
      </c>
      <c r="D383" s="23">
        <v>0</v>
      </c>
      <c r="E383" s="24">
        <f t="shared" si="79"/>
        <v>4.4563279857397502E-4</v>
      </c>
      <c r="F383" s="24" t="str">
        <f t="shared" si="80"/>
        <v/>
      </c>
      <c r="G383" s="24">
        <f t="shared" si="82"/>
        <v>-1</v>
      </c>
      <c r="H383" s="24">
        <f t="shared" si="81"/>
        <v>-4.4563279857397502E-4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1</v>
      </c>
      <c r="D386" s="23">
        <v>4</v>
      </c>
      <c r="E386" s="24">
        <f t="shared" si="79"/>
        <v>4.4563279857397502E-4</v>
      </c>
      <c r="F386" s="24">
        <f t="shared" si="80"/>
        <v>1.146131805157593E-3</v>
      </c>
      <c r="G386" s="24">
        <f t="shared" si="82"/>
        <v>3</v>
      </c>
      <c r="H386" s="24">
        <f t="shared" si="81"/>
        <v>1.3368983957219251E-3</v>
      </c>
    </row>
    <row r="387" spans="1:8" s="25" customFormat="1" x14ac:dyDescent="0.2">
      <c r="A387" s="21"/>
      <c r="B387" s="22" t="s">
        <v>345</v>
      </c>
      <c r="C387" s="23">
        <v>2</v>
      </c>
      <c r="D387" s="23">
        <v>8</v>
      </c>
      <c r="E387" s="24">
        <f t="shared" si="79"/>
        <v>8.9126559714795004E-4</v>
      </c>
      <c r="F387" s="24">
        <f t="shared" si="80"/>
        <v>2.2922636103151861E-3</v>
      </c>
      <c r="G387" s="24">
        <f t="shared" si="82"/>
        <v>3</v>
      </c>
      <c r="H387" s="24">
        <f t="shared" si="81"/>
        <v>2.6737967914438501E-3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33</v>
      </c>
      <c r="D390" s="23">
        <v>25</v>
      </c>
      <c r="E390" s="24">
        <f t="shared" si="79"/>
        <v>1.4705882352941176E-2</v>
      </c>
      <c r="F390" s="24">
        <f t="shared" si="80"/>
        <v>7.1633237822349575E-3</v>
      </c>
      <c r="G390" s="24">
        <f t="shared" si="82"/>
        <v>-0.24242424242424243</v>
      </c>
      <c r="H390" s="24">
        <f t="shared" si="81"/>
        <v>-3.5650623885918006E-3</v>
      </c>
    </row>
    <row r="391" spans="1:8" s="25" customFormat="1" x14ac:dyDescent="0.2">
      <c r="A391" s="21"/>
      <c r="B391" s="22" t="s">
        <v>349</v>
      </c>
      <c r="C391" s="23">
        <v>56</v>
      </c>
      <c r="D391" s="23">
        <v>56</v>
      </c>
      <c r="E391" s="24">
        <f t="shared" si="79"/>
        <v>2.4955436720142603E-2</v>
      </c>
      <c r="F391" s="24">
        <f t="shared" si="80"/>
        <v>1.6045845272206302E-2</v>
      </c>
      <c r="G391" s="24">
        <f t="shared" si="82"/>
        <v>0</v>
      </c>
      <c r="H391" s="24">
        <f t="shared" si="81"/>
        <v>0</v>
      </c>
    </row>
    <row r="392" spans="1:8" s="25" customFormat="1" x14ac:dyDescent="0.2">
      <c r="A392" s="21"/>
      <c r="B392" s="22" t="s">
        <v>350</v>
      </c>
      <c r="C392" s="23">
        <v>1</v>
      </c>
      <c r="D392" s="23">
        <v>2</v>
      </c>
      <c r="E392" s="24">
        <f t="shared" si="79"/>
        <v>4.4563279857397502E-4</v>
      </c>
      <c r="F392" s="24">
        <f t="shared" si="80"/>
        <v>5.7306590257879652E-4</v>
      </c>
      <c r="G392" s="24">
        <f t="shared" si="82"/>
        <v>1</v>
      </c>
      <c r="H392" s="24">
        <f t="shared" si="81"/>
        <v>4.4563279857397502E-4</v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2</v>
      </c>
      <c r="E393" s="24" t="str">
        <f t="shared" si="79"/>
        <v/>
      </c>
      <c r="F393" s="24">
        <f t="shared" si="80"/>
        <v>5.7306590257879652E-4</v>
      </c>
      <c r="G393" s="24">
        <f t="shared" si="82"/>
        <v>1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4</v>
      </c>
      <c r="D395" s="23">
        <v>6</v>
      </c>
      <c r="E395" s="24">
        <f t="shared" si="79"/>
        <v>1.7825311942959001E-3</v>
      </c>
      <c r="F395" s="24">
        <f t="shared" si="80"/>
        <v>1.7191977077363897E-3</v>
      </c>
      <c r="G395" s="24">
        <f t="shared" si="82"/>
        <v>0.5</v>
      </c>
      <c r="H395" s="24">
        <f t="shared" si="81"/>
        <v>8.9126559714795004E-4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25</v>
      </c>
      <c r="D398" s="23">
        <v>21</v>
      </c>
      <c r="E398" s="24">
        <f t="shared" si="79"/>
        <v>1.1140819964349376E-2</v>
      </c>
      <c r="F398" s="24">
        <f t="shared" si="80"/>
        <v>6.0171919770773642E-3</v>
      </c>
      <c r="G398" s="24">
        <f t="shared" si="82"/>
        <v>-0.16</v>
      </c>
      <c r="H398" s="24">
        <f t="shared" si="81"/>
        <v>-1.7825311942959003E-3</v>
      </c>
    </row>
    <row r="399" spans="1:8" s="25" customFormat="1" x14ac:dyDescent="0.2">
      <c r="A399" s="21"/>
      <c r="B399" s="22" t="s">
        <v>356</v>
      </c>
      <c r="C399" s="23">
        <v>1</v>
      </c>
      <c r="D399" s="23">
        <v>0</v>
      </c>
      <c r="E399" s="24">
        <f t="shared" si="79"/>
        <v>4.4563279857397502E-4</v>
      </c>
      <c r="F399" s="24" t="str">
        <f t="shared" si="80"/>
        <v/>
      </c>
      <c r="G399" s="24">
        <f t="shared" si="82"/>
        <v>-1</v>
      </c>
      <c r="H399" s="24">
        <f t="shared" si="81"/>
        <v>-4.4563279857397502E-4</v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1</v>
      </c>
      <c r="E401" s="24" t="str">
        <f t="shared" si="79"/>
        <v/>
      </c>
      <c r="F401" s="24">
        <f t="shared" si="80"/>
        <v>2.8653295128939826E-4</v>
      </c>
      <c r="G401" s="24">
        <f t="shared" si="82"/>
        <v>1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482</v>
      </c>
      <c r="D402" s="23">
        <v>704</v>
      </c>
      <c r="E402" s="24">
        <f t="shared" si="79"/>
        <v>0.21479500891265596</v>
      </c>
      <c r="F402" s="24">
        <f t="shared" si="80"/>
        <v>0.20171919770773639</v>
      </c>
      <c r="G402" s="24">
        <f t="shared" si="82"/>
        <v>0.46058091286307051</v>
      </c>
      <c r="H402" s="24">
        <f t="shared" si="81"/>
        <v>9.8930481283422453E-2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1</v>
      </c>
      <c r="E403" s="24" t="str">
        <f t="shared" si="79"/>
        <v/>
      </c>
      <c r="F403" s="24">
        <f t="shared" si="80"/>
        <v>2.8653295128939826E-4</v>
      </c>
      <c r="G403" s="24">
        <f t="shared" si="82"/>
        <v>1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17</v>
      </c>
      <c r="D405" s="23">
        <v>74</v>
      </c>
      <c r="E405" s="24">
        <f t="shared" si="79"/>
        <v>7.575757575757576E-3</v>
      </c>
      <c r="F405" s="24">
        <f t="shared" si="80"/>
        <v>2.1203438395415473E-2</v>
      </c>
      <c r="G405" s="24">
        <f t="shared" si="82"/>
        <v>3.3529411764705883</v>
      </c>
      <c r="H405" s="24">
        <f t="shared" si="81"/>
        <v>2.5401069518716578E-2</v>
      </c>
    </row>
    <row r="406" spans="1:8" s="25" customFormat="1" x14ac:dyDescent="0.2">
      <c r="A406" s="21"/>
      <c r="B406" s="22" t="s">
        <v>362</v>
      </c>
      <c r="C406" s="23">
        <v>125</v>
      </c>
      <c r="D406" s="23">
        <v>160</v>
      </c>
      <c r="E406" s="24">
        <f t="shared" si="79"/>
        <v>5.5704099821746879E-2</v>
      </c>
      <c r="F406" s="24">
        <f t="shared" si="80"/>
        <v>4.5845272206303724E-2</v>
      </c>
      <c r="G406" s="24">
        <f t="shared" si="82"/>
        <v>0.28000000000000003</v>
      </c>
      <c r="H406" s="24">
        <f t="shared" si="81"/>
        <v>1.5597147950089128E-2</v>
      </c>
    </row>
    <row r="407" spans="1:8" s="25" customFormat="1" x14ac:dyDescent="0.2">
      <c r="A407" s="21"/>
      <c r="B407" s="22" t="s">
        <v>363</v>
      </c>
      <c r="C407" s="23">
        <v>26</v>
      </c>
      <c r="D407" s="23">
        <v>73</v>
      </c>
      <c r="E407" s="24">
        <f t="shared" si="79"/>
        <v>1.1586452762923352E-2</v>
      </c>
      <c r="F407" s="24">
        <f t="shared" si="80"/>
        <v>2.0916905444126076E-2</v>
      </c>
      <c r="G407" s="24">
        <f t="shared" si="82"/>
        <v>1.8076923076923077</v>
      </c>
      <c r="H407" s="24">
        <f t="shared" si="81"/>
        <v>2.0944741532976829E-2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3</v>
      </c>
      <c r="D409" s="23">
        <v>29</v>
      </c>
      <c r="E409" s="24">
        <f t="shared" si="79"/>
        <v>1.3368983957219251E-3</v>
      </c>
      <c r="F409" s="24">
        <f t="shared" si="80"/>
        <v>8.3094555873925498E-3</v>
      </c>
      <c r="G409" s="24">
        <f t="shared" si="82"/>
        <v>8.6666666666666661</v>
      </c>
      <c r="H409" s="24">
        <f t="shared" si="81"/>
        <v>1.158645276292335E-2</v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10</v>
      </c>
      <c r="E410" s="24" t="str">
        <f t="shared" si="79"/>
        <v/>
      </c>
      <c r="F410" s="24">
        <f t="shared" si="80"/>
        <v>2.8653295128939827E-3</v>
      </c>
      <c r="G410" s="24">
        <f t="shared" si="82"/>
        <v>1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5</v>
      </c>
      <c r="E411" s="24" t="str">
        <f t="shared" si="79"/>
        <v/>
      </c>
      <c r="F411" s="24">
        <f t="shared" si="80"/>
        <v>1.4326647564469914E-3</v>
      </c>
      <c r="G411" s="24">
        <f t="shared" si="82"/>
        <v>1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2</v>
      </c>
      <c r="D412" s="23">
        <v>4</v>
      </c>
      <c r="E412" s="24">
        <f t="shared" si="79"/>
        <v>8.9126559714795004E-4</v>
      </c>
      <c r="F412" s="24">
        <f t="shared" si="80"/>
        <v>1.146131805157593E-3</v>
      </c>
      <c r="G412" s="24">
        <f t="shared" si="82"/>
        <v>1</v>
      </c>
      <c r="H412" s="24">
        <f t="shared" si="81"/>
        <v>8.9126559714795004E-4</v>
      </c>
    </row>
    <row r="413" spans="1:8" s="25" customFormat="1" x14ac:dyDescent="0.2">
      <c r="A413" s="21"/>
      <c r="B413" s="22" t="s">
        <v>369</v>
      </c>
      <c r="C413" s="23">
        <v>2</v>
      </c>
      <c r="D413" s="23">
        <v>4</v>
      </c>
      <c r="E413" s="24">
        <f t="shared" si="79"/>
        <v>8.9126559714795004E-4</v>
      </c>
      <c r="F413" s="24">
        <f t="shared" si="80"/>
        <v>1.146131805157593E-3</v>
      </c>
      <c r="G413" s="24">
        <f t="shared" si="82"/>
        <v>1</v>
      </c>
      <c r="H413" s="24">
        <f t="shared" si="81"/>
        <v>8.9126559714795004E-4</v>
      </c>
    </row>
    <row r="414" spans="1:8" s="25" customFormat="1" x14ac:dyDescent="0.2">
      <c r="A414" s="21"/>
      <c r="B414" s="22" t="s">
        <v>370</v>
      </c>
      <c r="C414" s="23">
        <v>2</v>
      </c>
      <c r="D414" s="23">
        <v>0</v>
      </c>
      <c r="E414" s="24">
        <f t="shared" si="79"/>
        <v>8.9126559714795004E-4</v>
      </c>
      <c r="F414" s="24" t="str">
        <f t="shared" si="80"/>
        <v/>
      </c>
      <c r="G414" s="24">
        <f t="shared" si="82"/>
        <v>-1</v>
      </c>
      <c r="H414" s="24">
        <f t="shared" si="81"/>
        <v>-8.9126559714795004E-4</v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16</v>
      </c>
      <c r="D417" s="23">
        <v>10</v>
      </c>
      <c r="E417" s="24">
        <f t="shared" si="79"/>
        <v>7.1301247771836003E-3</v>
      </c>
      <c r="F417" s="24">
        <f t="shared" si="80"/>
        <v>2.8653295128939827E-3</v>
      </c>
      <c r="G417" s="24">
        <f t="shared" si="82"/>
        <v>-0.375</v>
      </c>
      <c r="H417" s="24">
        <f t="shared" si="81"/>
        <v>-2.6737967914438501E-3</v>
      </c>
    </row>
    <row r="418" spans="1:8" s="25" customFormat="1" x14ac:dyDescent="0.2">
      <c r="A418" s="21"/>
      <c r="B418" s="22" t="s">
        <v>373</v>
      </c>
      <c r="C418" s="23">
        <v>14</v>
      </c>
      <c r="D418" s="23">
        <v>28</v>
      </c>
      <c r="E418" s="24">
        <f t="shared" si="79"/>
        <v>6.2388591800356507E-3</v>
      </c>
      <c r="F418" s="24">
        <f t="shared" si="80"/>
        <v>8.0229226361031511E-3</v>
      </c>
      <c r="G418" s="24">
        <f t="shared" si="82"/>
        <v>1</v>
      </c>
      <c r="H418" s="24">
        <f t="shared" si="81"/>
        <v>6.2388591800356507E-3</v>
      </c>
    </row>
    <row r="419" spans="1:8" s="25" customFormat="1" x14ac:dyDescent="0.2">
      <c r="A419" s="21"/>
      <c r="B419" s="22" t="s">
        <v>374</v>
      </c>
      <c r="C419" s="23">
        <v>2</v>
      </c>
      <c r="D419" s="23">
        <v>0</v>
      </c>
      <c r="E419" s="24">
        <f t="shared" si="79"/>
        <v>8.9126559714795004E-4</v>
      </c>
      <c r="F419" s="24" t="str">
        <f t="shared" si="80"/>
        <v/>
      </c>
      <c r="G419" s="24">
        <f t="shared" si="82"/>
        <v>-1</v>
      </c>
      <c r="H419" s="24">
        <f t="shared" si="81"/>
        <v>-8.9126559714795004E-4</v>
      </c>
    </row>
    <row r="420" spans="1:8" s="25" customFormat="1" x14ac:dyDescent="0.2">
      <c r="A420" s="21"/>
      <c r="B420" s="22" t="s">
        <v>375</v>
      </c>
      <c r="C420" s="23">
        <v>3</v>
      </c>
      <c r="D420" s="23">
        <v>5</v>
      </c>
      <c r="E420" s="24">
        <f t="shared" si="79"/>
        <v>1.3368983957219251E-3</v>
      </c>
      <c r="F420" s="24">
        <f t="shared" si="80"/>
        <v>1.4326647564469914E-3</v>
      </c>
      <c r="G420" s="24">
        <f t="shared" si="82"/>
        <v>0.66666666666666663</v>
      </c>
      <c r="H420" s="24">
        <f t="shared" si="81"/>
        <v>8.9126559714795004E-4</v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1</v>
      </c>
      <c r="D423" s="23">
        <v>0</v>
      </c>
      <c r="E423" s="24">
        <f t="shared" si="87"/>
        <v>4.4563279857397502E-4</v>
      </c>
      <c r="F423" s="24" t="str">
        <f t="shared" si="88"/>
        <v/>
      </c>
      <c r="G423" s="24">
        <f t="shared" si="90"/>
        <v>-1</v>
      </c>
      <c r="H423" s="24">
        <f t="shared" si="89"/>
        <v>-4.4563279857397502E-4</v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4</v>
      </c>
      <c r="E424" s="24">
        <f t="shared" si="87"/>
        <v>4.4563279857397502E-4</v>
      </c>
      <c r="F424" s="24">
        <f t="shared" si="88"/>
        <v>1.146131805157593E-3</v>
      </c>
      <c r="G424" s="24">
        <f t="shared" si="90"/>
        <v>3</v>
      </c>
      <c r="H424" s="24">
        <f t="shared" si="89"/>
        <v>1.3368983957219251E-3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0</v>
      </c>
      <c r="E425" s="24">
        <f t="shared" si="87"/>
        <v>4.4563279857397502E-4</v>
      </c>
      <c r="F425" s="24" t="str">
        <f t="shared" si="88"/>
        <v/>
      </c>
      <c r="G425" s="24">
        <f t="shared" si="90"/>
        <v>-1</v>
      </c>
      <c r="H425" s="24">
        <f t="shared" si="89"/>
        <v>-4.4563279857397502E-4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22</v>
      </c>
      <c r="D427" s="23">
        <v>4</v>
      </c>
      <c r="E427" s="24">
        <f t="shared" si="87"/>
        <v>9.8039215686274508E-3</v>
      </c>
      <c r="F427" s="24">
        <f t="shared" si="88"/>
        <v>1.146131805157593E-3</v>
      </c>
      <c r="G427" s="24">
        <f t="shared" si="90"/>
        <v>-0.81818181818181823</v>
      </c>
      <c r="H427" s="24">
        <f t="shared" si="89"/>
        <v>-8.0213903743315516E-3</v>
      </c>
    </row>
    <row r="428" spans="1:8" s="25" customFormat="1" x14ac:dyDescent="0.2">
      <c r="A428" s="21"/>
      <c r="B428" s="22" t="s">
        <v>383</v>
      </c>
      <c r="C428" s="23">
        <v>74</v>
      </c>
      <c r="D428" s="23">
        <v>55</v>
      </c>
      <c r="E428" s="24">
        <f t="shared" si="87"/>
        <v>3.2976827094474151E-2</v>
      </c>
      <c r="F428" s="24">
        <f t="shared" si="88"/>
        <v>1.5759312320916905E-2</v>
      </c>
      <c r="G428" s="24">
        <f t="shared" si="90"/>
        <v>-0.25675675675675674</v>
      </c>
      <c r="H428" s="24">
        <f t="shared" si="89"/>
        <v>-8.4670231729055256E-3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19</v>
      </c>
      <c r="D430" s="23">
        <v>6</v>
      </c>
      <c r="E430" s="24">
        <f t="shared" si="87"/>
        <v>8.4670231729055256E-3</v>
      </c>
      <c r="F430" s="24">
        <f t="shared" si="88"/>
        <v>1.7191977077363897E-3</v>
      </c>
      <c r="G430" s="24">
        <f t="shared" si="90"/>
        <v>-0.68421052631578949</v>
      </c>
      <c r="H430" s="24">
        <f t="shared" si="89"/>
        <v>-5.7932263814616759E-3</v>
      </c>
    </row>
    <row r="431" spans="1:8" s="25" customFormat="1" x14ac:dyDescent="0.2">
      <c r="A431" s="21"/>
      <c r="B431" s="22" t="s">
        <v>386</v>
      </c>
      <c r="C431" s="23">
        <v>2</v>
      </c>
      <c r="D431" s="23">
        <v>2</v>
      </c>
      <c r="E431" s="24">
        <f t="shared" si="87"/>
        <v>8.9126559714795004E-4</v>
      </c>
      <c r="F431" s="24">
        <f t="shared" si="88"/>
        <v>5.7306590257879652E-4</v>
      </c>
      <c r="G431" s="24">
        <f t="shared" si="90"/>
        <v>0</v>
      </c>
      <c r="H431" s="24">
        <f t="shared" si="89"/>
        <v>0</v>
      </c>
    </row>
    <row r="432" spans="1:8" s="25" customFormat="1" x14ac:dyDescent="0.2">
      <c r="A432" s="21"/>
      <c r="B432" s="22" t="s">
        <v>387</v>
      </c>
      <c r="C432" s="23">
        <v>25</v>
      </c>
      <c r="D432" s="23">
        <v>11</v>
      </c>
      <c r="E432" s="24">
        <f t="shared" si="87"/>
        <v>1.1140819964349376E-2</v>
      </c>
      <c r="F432" s="24">
        <f t="shared" si="88"/>
        <v>3.151862464183381E-3</v>
      </c>
      <c r="G432" s="24">
        <f t="shared" si="90"/>
        <v>-0.56000000000000005</v>
      </c>
      <c r="H432" s="24">
        <f t="shared" si="89"/>
        <v>-6.2388591800356516E-3</v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4</v>
      </c>
      <c r="E433" s="24" t="str">
        <f t="shared" si="87"/>
        <v/>
      </c>
      <c r="F433" s="24">
        <f t="shared" si="88"/>
        <v>1.146131805157593E-3</v>
      </c>
      <c r="G433" s="24">
        <f t="shared" si="90"/>
        <v>1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43</v>
      </c>
      <c r="D436" s="23">
        <v>51</v>
      </c>
      <c r="E436" s="24">
        <f t="shared" si="87"/>
        <v>1.9162210338680926E-2</v>
      </c>
      <c r="F436" s="24">
        <f t="shared" si="88"/>
        <v>1.4613180515759312E-2</v>
      </c>
      <c r="G436" s="24">
        <f t="shared" si="90"/>
        <v>0.18604651162790697</v>
      </c>
      <c r="H436" s="24">
        <f t="shared" si="89"/>
        <v>3.5650623885918001E-3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13</v>
      </c>
      <c r="E437" s="24" t="str">
        <f t="shared" si="87"/>
        <v/>
      </c>
      <c r="F437" s="24">
        <f t="shared" si="88"/>
        <v>3.7249283667621777E-3</v>
      </c>
      <c r="G437" s="24">
        <f t="shared" si="90"/>
        <v>1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1</v>
      </c>
      <c r="E441" s="24" t="str">
        <f t="shared" si="87"/>
        <v/>
      </c>
      <c r="F441" s="24">
        <f t="shared" si="88"/>
        <v>2.8653295128939826E-4</v>
      </c>
      <c r="G441" s="24">
        <f t="shared" si="90"/>
        <v>1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21</v>
      </c>
      <c r="D442" s="23">
        <v>14</v>
      </c>
      <c r="E442" s="24">
        <f t="shared" si="87"/>
        <v>9.3582887700534752E-3</v>
      </c>
      <c r="F442" s="24">
        <f t="shared" si="88"/>
        <v>4.0114613180515755E-3</v>
      </c>
      <c r="G442" s="24">
        <f t="shared" si="90"/>
        <v>-0.33333333333333331</v>
      </c>
      <c r="H442" s="24">
        <f t="shared" si="89"/>
        <v>-3.1194295900178249E-3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1</v>
      </c>
      <c r="E444" s="24">
        <f t="shared" si="87"/>
        <v>4.4563279857397502E-4</v>
      </c>
      <c r="F444" s="24">
        <f t="shared" si="88"/>
        <v>2.8653295128939826E-4</v>
      </c>
      <c r="G444" s="24">
        <f t="shared" si="90"/>
        <v>0</v>
      </c>
      <c r="H444" s="24">
        <f t="shared" si="89"/>
        <v>0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1</v>
      </c>
      <c r="E447" s="24">
        <f t="shared" si="87"/>
        <v>4.4563279857397502E-4</v>
      </c>
      <c r="F447" s="24">
        <f t="shared" si="88"/>
        <v>2.8653295128939826E-4</v>
      </c>
      <c r="G447" s="24">
        <f t="shared" si="90"/>
        <v>0</v>
      </c>
      <c r="H447" s="24">
        <f t="shared" si="89"/>
        <v>0</v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1</v>
      </c>
      <c r="E449" s="24">
        <f t="shared" si="87"/>
        <v>4.4563279857397502E-4</v>
      </c>
      <c r="F449" s="24">
        <f t="shared" si="88"/>
        <v>2.8653295128939826E-4</v>
      </c>
      <c r="G449" s="24">
        <f t="shared" si="90"/>
        <v>0</v>
      </c>
      <c r="H449" s="24">
        <f t="shared" si="89"/>
        <v>0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55</v>
      </c>
      <c r="D451" s="23">
        <v>19</v>
      </c>
      <c r="E451" s="24">
        <f t="shared" si="87"/>
        <v>2.4509803921568627E-2</v>
      </c>
      <c r="F451" s="24">
        <f t="shared" si="88"/>
        <v>5.4441260744985676E-3</v>
      </c>
      <c r="G451" s="24">
        <f t="shared" si="90"/>
        <v>-0.65454545454545454</v>
      </c>
      <c r="H451" s="24">
        <f t="shared" si="89"/>
        <v>-1.60427807486631E-2</v>
      </c>
    </row>
    <row r="452" spans="1:9" s="25" customFormat="1" x14ac:dyDescent="0.2">
      <c r="A452" s="21"/>
      <c r="B452" s="22" t="s">
        <v>405</v>
      </c>
      <c r="C452" s="23">
        <v>21</v>
      </c>
      <c r="D452" s="23">
        <v>108</v>
      </c>
      <c r="E452" s="24">
        <f t="shared" si="87"/>
        <v>9.3582887700534752E-3</v>
      </c>
      <c r="F452" s="24">
        <f t="shared" si="88"/>
        <v>3.0945558739255013E-2</v>
      </c>
      <c r="G452" s="24">
        <f t="shared" si="90"/>
        <v>4.1428571428571432</v>
      </c>
      <c r="H452" s="24">
        <f t="shared" si="89"/>
        <v>3.8770053475935831E-2</v>
      </c>
    </row>
    <row r="453" spans="1:9" s="25" customFormat="1" x14ac:dyDescent="0.2">
      <c r="A453" s="21"/>
      <c r="B453" s="22" t="s">
        <v>406</v>
      </c>
      <c r="C453" s="23">
        <v>31</v>
      </c>
      <c r="D453" s="23">
        <v>11</v>
      </c>
      <c r="E453" s="24">
        <f t="shared" si="87"/>
        <v>1.3814616755793227E-2</v>
      </c>
      <c r="F453" s="24">
        <f t="shared" si="88"/>
        <v>3.151862464183381E-3</v>
      </c>
      <c r="G453" s="24">
        <f t="shared" si="90"/>
        <v>-0.64516129032258063</v>
      </c>
      <c r="H453" s="24">
        <f t="shared" si="89"/>
        <v>-8.9126559714795012E-3</v>
      </c>
    </row>
    <row r="454" spans="1:9" s="25" customFormat="1" x14ac:dyDescent="0.2">
      <c r="A454" s="21"/>
      <c r="B454" s="22" t="s">
        <v>407</v>
      </c>
      <c r="C454" s="23">
        <v>55</v>
      </c>
      <c r="D454" s="23">
        <v>3</v>
      </c>
      <c r="E454" s="24">
        <f t="shared" si="87"/>
        <v>2.4509803921568627E-2</v>
      </c>
      <c r="F454" s="24">
        <f t="shared" si="88"/>
        <v>8.5959885386819484E-4</v>
      </c>
      <c r="G454" s="24">
        <f t="shared" si="90"/>
        <v>-0.94545454545454544</v>
      </c>
      <c r="H454" s="24">
        <f t="shared" si="89"/>
        <v>-2.31729055258467E-2</v>
      </c>
    </row>
    <row r="455" spans="1:9" s="25" customFormat="1" x14ac:dyDescent="0.2">
      <c r="A455" s="21"/>
      <c r="B455" s="22" t="s">
        <v>408</v>
      </c>
      <c r="C455" s="23">
        <v>40</v>
      </c>
      <c r="D455" s="23">
        <v>63</v>
      </c>
      <c r="E455" s="24">
        <f t="shared" si="87"/>
        <v>1.7825311942959002E-2</v>
      </c>
      <c r="F455" s="24">
        <f t="shared" si="88"/>
        <v>1.8051575931232092E-2</v>
      </c>
      <c r="G455" s="24">
        <f t="shared" si="90"/>
        <v>0.57499999999999996</v>
      </c>
      <c r="H455" s="24">
        <f t="shared" si="89"/>
        <v>1.0249554367201425E-2</v>
      </c>
    </row>
    <row r="456" spans="1:9" s="25" customFormat="1" x14ac:dyDescent="0.2">
      <c r="A456" s="21"/>
      <c r="B456" s="22" t="s">
        <v>409</v>
      </c>
      <c r="C456" s="23">
        <v>24</v>
      </c>
      <c r="D456" s="23">
        <v>0</v>
      </c>
      <c r="E456" s="24">
        <f t="shared" si="87"/>
        <v>1.06951871657754E-2</v>
      </c>
      <c r="F456" s="24" t="str">
        <f t="shared" si="88"/>
        <v/>
      </c>
      <c r="G456" s="24">
        <f t="shared" si="90"/>
        <v>-1</v>
      </c>
      <c r="H456" s="24">
        <f t="shared" si="89"/>
        <v>-1.06951871657754E-2</v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1</v>
      </c>
      <c r="E459" s="24" t="str">
        <f t="shared" si="87"/>
        <v/>
      </c>
      <c r="F459" s="24">
        <f t="shared" si="88"/>
        <v>2.8653295128939826E-4</v>
      </c>
      <c r="G459" s="24">
        <f t="shared" si="90"/>
        <v>1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1</v>
      </c>
      <c r="E460" s="24" t="str">
        <f t="shared" si="87"/>
        <v/>
      </c>
      <c r="F460" s="24">
        <f t="shared" si="88"/>
        <v>2.8653295128939826E-4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1</v>
      </c>
      <c r="E462" s="24" t="str">
        <f t="shared" si="87"/>
        <v/>
      </c>
      <c r="F462" s="24">
        <f t="shared" si="88"/>
        <v>2.8653295128939826E-4</v>
      </c>
      <c r="G462" s="24">
        <f t="shared" si="90"/>
        <v>1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3</v>
      </c>
      <c r="D463" s="23">
        <v>14</v>
      </c>
      <c r="E463" s="24">
        <f t="shared" si="87"/>
        <v>1.3368983957219251E-3</v>
      </c>
      <c r="F463" s="24">
        <f t="shared" si="88"/>
        <v>4.0114613180515755E-3</v>
      </c>
      <c r="G463" s="24">
        <f t="shared" si="90"/>
        <v>3.6666666666666665</v>
      </c>
      <c r="H463" s="24">
        <f t="shared" si="89"/>
        <v>4.9019607843137254E-3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3</v>
      </c>
      <c r="E465" s="24" t="str">
        <f t="shared" si="87"/>
        <v/>
      </c>
      <c r="F465" s="24">
        <f t="shared" si="88"/>
        <v>8.5959885386819484E-4</v>
      </c>
      <c r="G465" s="24">
        <f t="shared" si="90"/>
        <v>1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3</v>
      </c>
      <c r="D466" s="23">
        <v>0</v>
      </c>
      <c r="E466" s="24">
        <f t="shared" si="87"/>
        <v>1.3368983957219251E-3</v>
      </c>
      <c r="F466" s="24" t="str">
        <f t="shared" si="88"/>
        <v/>
      </c>
      <c r="G466" s="24">
        <f t="shared" si="90"/>
        <v>-1</v>
      </c>
      <c r="H466" s="24">
        <f t="shared" si="89"/>
        <v>-1.3368983957219251E-3</v>
      </c>
    </row>
    <row r="467" spans="1:8" s="25" customFormat="1" x14ac:dyDescent="0.2">
      <c r="A467" s="21"/>
      <c r="B467" s="22" t="s">
        <v>419</v>
      </c>
      <c r="C467" s="23">
        <v>4</v>
      </c>
      <c r="D467" s="23">
        <v>2</v>
      </c>
      <c r="E467" s="24">
        <f t="shared" si="87"/>
        <v>1.7825311942959001E-3</v>
      </c>
      <c r="F467" s="24">
        <f t="shared" si="88"/>
        <v>5.7306590257879652E-4</v>
      </c>
      <c r="G467" s="24">
        <f t="shared" si="90"/>
        <v>-0.5</v>
      </c>
      <c r="H467" s="24">
        <f t="shared" si="89"/>
        <v>-8.9126559714795004E-4</v>
      </c>
    </row>
    <row r="468" spans="1:8" s="25" customFormat="1" ht="25.5" x14ac:dyDescent="0.2">
      <c r="A468" s="21"/>
      <c r="B468" s="22" t="s">
        <v>420</v>
      </c>
      <c r="C468" s="23">
        <v>1</v>
      </c>
      <c r="D468" s="23">
        <v>2</v>
      </c>
      <c r="E468" s="24">
        <f t="shared" si="87"/>
        <v>4.4563279857397502E-4</v>
      </c>
      <c r="F468" s="24">
        <f t="shared" si="88"/>
        <v>5.7306590257879652E-4</v>
      </c>
      <c r="G468" s="24">
        <f t="shared" si="90"/>
        <v>1</v>
      </c>
      <c r="H468" s="24">
        <f t="shared" si="89"/>
        <v>4.4563279857397502E-4</v>
      </c>
    </row>
    <row r="469" spans="1:8" s="25" customFormat="1" ht="25.5" x14ac:dyDescent="0.2">
      <c r="A469" s="21"/>
      <c r="B469" s="22" t="s">
        <v>421</v>
      </c>
      <c r="C469" s="23">
        <v>1</v>
      </c>
      <c r="D469" s="23">
        <v>1</v>
      </c>
      <c r="E469" s="24">
        <f t="shared" si="87"/>
        <v>4.4563279857397502E-4</v>
      </c>
      <c r="F469" s="24">
        <f t="shared" si="88"/>
        <v>2.8653295128939826E-4</v>
      </c>
      <c r="G469" s="24">
        <f t="shared" si="90"/>
        <v>0</v>
      </c>
      <c r="H469" s="24">
        <f t="shared" si="89"/>
        <v>0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1</v>
      </c>
      <c r="D471" s="23">
        <v>2</v>
      </c>
      <c r="E471" s="24">
        <f t="shared" si="87"/>
        <v>4.4563279857397502E-4</v>
      </c>
      <c r="F471" s="24">
        <f t="shared" si="88"/>
        <v>5.7306590257879652E-4</v>
      </c>
      <c r="G471" s="24">
        <f t="shared" si="90"/>
        <v>1</v>
      </c>
      <c r="H471" s="24">
        <f t="shared" si="89"/>
        <v>4.4563279857397502E-4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1</v>
      </c>
      <c r="E472" s="24" t="str">
        <f t="shared" si="87"/>
        <v/>
      </c>
      <c r="F472" s="24">
        <f t="shared" si="88"/>
        <v>2.8653295128939826E-4</v>
      </c>
      <c r="G472" s="24">
        <f t="shared" si="90"/>
        <v>1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1</v>
      </c>
      <c r="D474" s="23">
        <v>0</v>
      </c>
      <c r="E474" s="24">
        <f t="shared" si="87"/>
        <v>4.4563279857397502E-4</v>
      </c>
      <c r="F474" s="24" t="str">
        <f t="shared" si="88"/>
        <v/>
      </c>
      <c r="G474" s="24">
        <f t="shared" si="90"/>
        <v>-1</v>
      </c>
      <c r="H474" s="24">
        <f t="shared" si="89"/>
        <v>-4.4563279857397502E-4</v>
      </c>
    </row>
    <row r="475" spans="1:8" s="25" customFormat="1" x14ac:dyDescent="0.2">
      <c r="A475" s="21"/>
      <c r="B475" s="22" t="s">
        <v>427</v>
      </c>
      <c r="C475" s="23">
        <v>6</v>
      </c>
      <c r="D475" s="23">
        <v>1</v>
      </c>
      <c r="E475" s="24">
        <f t="shared" si="87"/>
        <v>2.6737967914438501E-3</v>
      </c>
      <c r="F475" s="24">
        <f t="shared" si="88"/>
        <v>2.8653295128939826E-4</v>
      </c>
      <c r="G475" s="24">
        <f t="shared" si="90"/>
        <v>-0.83333333333333337</v>
      </c>
      <c r="H475" s="24">
        <f t="shared" si="89"/>
        <v>-2.2281639928698753E-3</v>
      </c>
    </row>
    <row r="476" spans="1:8" s="25" customFormat="1" x14ac:dyDescent="0.2">
      <c r="A476" s="21"/>
      <c r="B476" s="22" t="s">
        <v>428</v>
      </c>
      <c r="C476" s="23">
        <v>1</v>
      </c>
      <c r="D476" s="23">
        <v>0</v>
      </c>
      <c r="E476" s="24">
        <f t="shared" si="87"/>
        <v>4.4563279857397502E-4</v>
      </c>
      <c r="F476" s="24" t="str">
        <f t="shared" si="88"/>
        <v/>
      </c>
      <c r="G476" s="24">
        <f t="shared" si="90"/>
        <v>-1</v>
      </c>
      <c r="H476" s="24">
        <f t="shared" si="89"/>
        <v>-4.4563279857397502E-4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2</v>
      </c>
      <c r="D479" s="23">
        <v>23</v>
      </c>
      <c r="E479" s="24">
        <f t="shared" si="87"/>
        <v>8.9126559714795004E-4</v>
      </c>
      <c r="F479" s="24">
        <f t="shared" si="88"/>
        <v>6.5902578796561608E-3</v>
      </c>
      <c r="G479" s="24">
        <f t="shared" si="90"/>
        <v>10.5</v>
      </c>
      <c r="H479" s="24">
        <f t="shared" si="89"/>
        <v>9.3582887700534752E-3</v>
      </c>
    </row>
    <row r="480" spans="1:8" s="25" customFormat="1" x14ac:dyDescent="0.2">
      <c r="A480" s="21"/>
      <c r="B480" s="22" t="s">
        <v>431</v>
      </c>
      <c r="C480" s="23">
        <v>11</v>
      </c>
      <c r="D480" s="23">
        <v>1</v>
      </c>
      <c r="E480" s="24">
        <f t="shared" si="87"/>
        <v>4.9019607843137254E-3</v>
      </c>
      <c r="F480" s="24">
        <f t="shared" si="88"/>
        <v>2.8653295128939826E-4</v>
      </c>
      <c r="G480" s="24">
        <f t="shared" si="90"/>
        <v>-0.90909090909090906</v>
      </c>
      <c r="H480" s="24">
        <f t="shared" si="89"/>
        <v>-4.4563279857397506E-3</v>
      </c>
    </row>
    <row r="481" spans="1:8" s="25" customFormat="1" x14ac:dyDescent="0.2">
      <c r="A481" s="21"/>
      <c r="B481" s="22" t="s">
        <v>432</v>
      </c>
      <c r="C481" s="23">
        <v>17</v>
      </c>
      <c r="D481" s="23">
        <v>9</v>
      </c>
      <c r="E481" s="24">
        <f t="shared" si="87"/>
        <v>7.575757575757576E-3</v>
      </c>
      <c r="F481" s="24">
        <f t="shared" si="88"/>
        <v>2.5787965616045844E-3</v>
      </c>
      <c r="G481" s="24">
        <f t="shared" si="90"/>
        <v>-0.47058823529411764</v>
      </c>
      <c r="H481" s="24">
        <f t="shared" si="89"/>
        <v>-3.5650623885918006E-3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1</v>
      </c>
      <c r="E485" s="24" t="str">
        <f t="shared" si="87"/>
        <v/>
      </c>
      <c r="F485" s="24">
        <f t="shared" si="88"/>
        <v>2.8653295128939826E-4</v>
      </c>
      <c r="G485" s="24">
        <f t="shared" si="90"/>
        <v>1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1</v>
      </c>
      <c r="E486" s="24" t="str">
        <f t="shared" si="87"/>
        <v/>
      </c>
      <c r="F486" s="24">
        <f t="shared" si="88"/>
        <v>2.8653295128939826E-4</v>
      </c>
      <c r="G486" s="24">
        <f t="shared" si="90"/>
        <v>1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1</v>
      </c>
      <c r="D487" s="23">
        <v>1</v>
      </c>
      <c r="E487" s="24">
        <f t="shared" ref="E487:E550" si="95">+IF(C487=0,"",C487/C$356)</f>
        <v>4.4563279857397502E-4</v>
      </c>
      <c r="F487" s="24">
        <f t="shared" ref="F487:F550" si="96">+IF(D487=0,"",D487/D$356)</f>
        <v>2.8653295128939826E-4</v>
      </c>
      <c r="G487" s="24">
        <f t="shared" si="90"/>
        <v>0</v>
      </c>
      <c r="H487" s="24">
        <f t="shared" ref="H487:H550" si="97">+IF(OR(AND(E487=""),(G487="")),"",E487*G487)</f>
        <v>0</v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2</v>
      </c>
      <c r="D489" s="23">
        <v>5</v>
      </c>
      <c r="E489" s="24">
        <f t="shared" si="95"/>
        <v>8.9126559714795004E-4</v>
      </c>
      <c r="F489" s="24">
        <f t="shared" si="96"/>
        <v>1.4326647564469914E-3</v>
      </c>
      <c r="G489" s="24">
        <f t="shared" si="98"/>
        <v>1.5</v>
      </c>
      <c r="H489" s="24">
        <f t="shared" si="97"/>
        <v>1.3368983957219251E-3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4</v>
      </c>
      <c r="D491" s="23">
        <v>0</v>
      </c>
      <c r="E491" s="24">
        <f t="shared" si="95"/>
        <v>1.7825311942959001E-3</v>
      </c>
      <c r="F491" s="24" t="str">
        <f t="shared" si="96"/>
        <v/>
      </c>
      <c r="G491" s="24">
        <f t="shared" si="98"/>
        <v>-1</v>
      </c>
      <c r="H491" s="24">
        <f t="shared" si="97"/>
        <v>-1.7825311942959001E-3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1</v>
      </c>
      <c r="D493" s="23">
        <v>0</v>
      </c>
      <c r="E493" s="24">
        <f t="shared" si="95"/>
        <v>4.4563279857397502E-4</v>
      </c>
      <c r="F493" s="24" t="str">
        <f t="shared" si="96"/>
        <v/>
      </c>
      <c r="G493" s="24">
        <f t="shared" si="98"/>
        <v>-1</v>
      </c>
      <c r="H493" s="24">
        <f t="shared" si="97"/>
        <v>-4.4563279857397502E-4</v>
      </c>
    </row>
    <row r="494" spans="1:8" s="25" customFormat="1" x14ac:dyDescent="0.2">
      <c r="A494" s="21"/>
      <c r="B494" s="22" t="s">
        <v>445</v>
      </c>
      <c r="C494" s="23">
        <v>2</v>
      </c>
      <c r="D494" s="23">
        <v>5</v>
      </c>
      <c r="E494" s="24">
        <f t="shared" si="95"/>
        <v>8.9126559714795004E-4</v>
      </c>
      <c r="F494" s="24">
        <f t="shared" si="96"/>
        <v>1.4326647564469914E-3</v>
      </c>
      <c r="G494" s="24">
        <f t="shared" si="98"/>
        <v>1.5</v>
      </c>
      <c r="H494" s="24">
        <f t="shared" si="97"/>
        <v>1.3368983957219251E-3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2</v>
      </c>
      <c r="E495" s="24" t="str">
        <f t="shared" si="95"/>
        <v/>
      </c>
      <c r="F495" s="24">
        <f t="shared" si="96"/>
        <v>5.7306590257879652E-4</v>
      </c>
      <c r="G495" s="24">
        <f t="shared" si="98"/>
        <v>1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4</v>
      </c>
      <c r="D496" s="23">
        <v>6</v>
      </c>
      <c r="E496" s="24">
        <f t="shared" si="95"/>
        <v>1.7825311942959001E-3</v>
      </c>
      <c r="F496" s="24">
        <f t="shared" si="96"/>
        <v>1.7191977077363897E-3</v>
      </c>
      <c r="G496" s="24">
        <f t="shared" si="98"/>
        <v>0.5</v>
      </c>
      <c r="H496" s="24">
        <f t="shared" si="97"/>
        <v>8.9126559714795004E-4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1</v>
      </c>
      <c r="E498" s="24" t="str">
        <f t="shared" si="95"/>
        <v/>
      </c>
      <c r="F498" s="24">
        <f t="shared" si="96"/>
        <v>2.8653295128939826E-4</v>
      </c>
      <c r="G498" s="24">
        <f t="shared" si="98"/>
        <v>1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2</v>
      </c>
      <c r="D499" s="23">
        <v>9</v>
      </c>
      <c r="E499" s="24">
        <f t="shared" si="95"/>
        <v>8.9126559714795004E-4</v>
      </c>
      <c r="F499" s="24">
        <f t="shared" si="96"/>
        <v>2.5787965616045844E-3</v>
      </c>
      <c r="G499" s="24">
        <f t="shared" si="98"/>
        <v>3.5</v>
      </c>
      <c r="H499" s="24">
        <f t="shared" si="97"/>
        <v>3.1194295900178253E-3</v>
      </c>
    </row>
    <row r="500" spans="1:8" s="25" customFormat="1" x14ac:dyDescent="0.2">
      <c r="A500" s="21"/>
      <c r="B500" s="22" t="s">
        <v>451</v>
      </c>
      <c r="C500" s="23">
        <v>13</v>
      </c>
      <c r="D500" s="23">
        <v>6</v>
      </c>
      <c r="E500" s="24">
        <f t="shared" si="95"/>
        <v>5.7932263814616759E-3</v>
      </c>
      <c r="F500" s="24">
        <f t="shared" si="96"/>
        <v>1.7191977077363897E-3</v>
      </c>
      <c r="G500" s="24">
        <f t="shared" si="98"/>
        <v>-0.53846153846153844</v>
      </c>
      <c r="H500" s="24">
        <f t="shared" si="97"/>
        <v>-3.1194295900178253E-3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1</v>
      </c>
      <c r="E504" s="24" t="str">
        <f t="shared" si="95"/>
        <v/>
      </c>
      <c r="F504" s="24">
        <f t="shared" si="96"/>
        <v>2.8653295128939826E-4</v>
      </c>
      <c r="G504" s="24">
        <f t="shared" si="98"/>
        <v>1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1</v>
      </c>
      <c r="E505" s="24" t="str">
        <f t="shared" si="95"/>
        <v/>
      </c>
      <c r="F505" s="24">
        <f t="shared" si="96"/>
        <v>2.8653295128939826E-4</v>
      </c>
      <c r="G505" s="24">
        <f t="shared" si="98"/>
        <v>1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1</v>
      </c>
      <c r="E506" s="24" t="str">
        <f t="shared" si="95"/>
        <v/>
      </c>
      <c r="F506" s="24">
        <f t="shared" si="96"/>
        <v>2.8653295128939826E-4</v>
      </c>
      <c r="G506" s="24">
        <f t="shared" si="98"/>
        <v>1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3</v>
      </c>
      <c r="E507" s="24" t="str">
        <f t="shared" si="95"/>
        <v/>
      </c>
      <c r="F507" s="24">
        <f t="shared" si="96"/>
        <v>8.5959885386819484E-4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1</v>
      </c>
      <c r="E510" s="24" t="str">
        <f t="shared" si="95"/>
        <v/>
      </c>
      <c r="F510" s="24">
        <f t="shared" si="96"/>
        <v>2.8653295128939826E-4</v>
      </c>
      <c r="G510" s="24">
        <f t="shared" si="98"/>
        <v>1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2</v>
      </c>
      <c r="E516" s="24" t="str">
        <f t="shared" si="95"/>
        <v/>
      </c>
      <c r="F516" s="24">
        <f t="shared" si="96"/>
        <v>5.7306590257879652E-4</v>
      </c>
      <c r="G516" s="24">
        <f t="shared" si="98"/>
        <v>1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1</v>
      </c>
      <c r="E518" s="24" t="str">
        <f t="shared" si="95"/>
        <v/>
      </c>
      <c r="F518" s="24">
        <f t="shared" si="96"/>
        <v>2.8653295128939826E-4</v>
      </c>
      <c r="G518" s="24">
        <f t="shared" si="98"/>
        <v>1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1</v>
      </c>
      <c r="E519" s="24" t="str">
        <f t="shared" si="95"/>
        <v/>
      </c>
      <c r="F519" s="24">
        <f t="shared" si="96"/>
        <v>2.8653295128939826E-4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3</v>
      </c>
      <c r="D520" s="23">
        <v>33</v>
      </c>
      <c r="E520" s="24">
        <f t="shared" si="95"/>
        <v>1.3368983957219251E-3</v>
      </c>
      <c r="F520" s="24">
        <f t="shared" si="96"/>
        <v>9.4555873925501431E-3</v>
      </c>
      <c r="G520" s="24">
        <f t="shared" si="98"/>
        <v>10</v>
      </c>
      <c r="H520" s="24">
        <f t="shared" si="97"/>
        <v>1.3368983957219251E-2</v>
      </c>
    </row>
    <row r="521" spans="1:8" s="25" customFormat="1" x14ac:dyDescent="0.2">
      <c r="A521" s="21"/>
      <c r="B521" s="22" t="s">
        <v>471</v>
      </c>
      <c r="C521" s="23">
        <v>17</v>
      </c>
      <c r="D521" s="23">
        <v>9</v>
      </c>
      <c r="E521" s="24">
        <f t="shared" si="95"/>
        <v>7.575757575757576E-3</v>
      </c>
      <c r="F521" s="24">
        <f t="shared" si="96"/>
        <v>2.5787965616045844E-3</v>
      </c>
      <c r="G521" s="24">
        <f t="shared" si="98"/>
        <v>-0.47058823529411764</v>
      </c>
      <c r="H521" s="24">
        <f t="shared" si="97"/>
        <v>-3.5650623885918006E-3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1</v>
      </c>
      <c r="D524" s="23">
        <v>1</v>
      </c>
      <c r="E524" s="24">
        <f t="shared" si="95"/>
        <v>4.4563279857397502E-4</v>
      </c>
      <c r="F524" s="24">
        <f t="shared" si="96"/>
        <v>2.8653295128939826E-4</v>
      </c>
      <c r="G524" s="24">
        <f t="shared" si="98"/>
        <v>0</v>
      </c>
      <c r="H524" s="24">
        <f t="shared" si="97"/>
        <v>0</v>
      </c>
    </row>
    <row r="525" spans="1:8" s="25" customFormat="1" ht="25.5" x14ac:dyDescent="0.2">
      <c r="A525" s="21"/>
      <c r="B525" s="22" t="s">
        <v>475</v>
      </c>
      <c r="C525" s="23">
        <v>35</v>
      </c>
      <c r="D525" s="23">
        <v>19</v>
      </c>
      <c r="E525" s="24">
        <f t="shared" si="95"/>
        <v>1.5597147950089126E-2</v>
      </c>
      <c r="F525" s="24">
        <f t="shared" si="96"/>
        <v>5.4441260744985676E-3</v>
      </c>
      <c r="G525" s="24">
        <f t="shared" si="98"/>
        <v>-0.45714285714285713</v>
      </c>
      <c r="H525" s="24">
        <f t="shared" si="97"/>
        <v>-7.1301247771836003E-3</v>
      </c>
    </row>
    <row r="526" spans="1:8" s="25" customFormat="1" x14ac:dyDescent="0.2">
      <c r="A526" s="21"/>
      <c r="B526" s="22" t="s">
        <v>476</v>
      </c>
      <c r="C526" s="23">
        <v>1</v>
      </c>
      <c r="D526" s="23">
        <v>1</v>
      </c>
      <c r="E526" s="24">
        <f t="shared" si="95"/>
        <v>4.4563279857397502E-4</v>
      </c>
      <c r="F526" s="24">
        <f t="shared" si="96"/>
        <v>2.8653295128939826E-4</v>
      </c>
      <c r="G526" s="24">
        <f t="shared" si="98"/>
        <v>0</v>
      </c>
      <c r="H526" s="24">
        <f t="shared" si="97"/>
        <v>0</v>
      </c>
    </row>
    <row r="527" spans="1:8" s="25" customFormat="1" ht="25.5" x14ac:dyDescent="0.2">
      <c r="A527" s="21"/>
      <c r="B527" s="22" t="s">
        <v>477</v>
      </c>
      <c r="C527" s="23">
        <v>1</v>
      </c>
      <c r="D527" s="23">
        <v>0</v>
      </c>
      <c r="E527" s="24">
        <f t="shared" si="95"/>
        <v>4.4563279857397502E-4</v>
      </c>
      <c r="F527" s="24" t="str">
        <f t="shared" si="96"/>
        <v/>
      </c>
      <c r="G527" s="24">
        <f t="shared" si="98"/>
        <v>-1</v>
      </c>
      <c r="H527" s="24">
        <f t="shared" si="97"/>
        <v>-4.4563279857397502E-4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1</v>
      </c>
      <c r="E528" s="24" t="str">
        <f t="shared" si="95"/>
        <v/>
      </c>
      <c r="F528" s="24">
        <f t="shared" si="96"/>
        <v>2.8653295128939826E-4</v>
      </c>
      <c r="G528" s="24">
        <f t="shared" si="98"/>
        <v>1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1</v>
      </c>
      <c r="E529" s="24" t="str">
        <f t="shared" si="95"/>
        <v/>
      </c>
      <c r="F529" s="24">
        <f t="shared" si="96"/>
        <v>2.8653295128939826E-4</v>
      </c>
      <c r="G529" s="24">
        <f t="shared" si="98"/>
        <v>1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2</v>
      </c>
      <c r="E534" s="24" t="str">
        <f t="shared" si="95"/>
        <v/>
      </c>
      <c r="F534" s="24">
        <f t="shared" si="96"/>
        <v>5.7306590257879652E-4</v>
      </c>
      <c r="G534" s="24">
        <f t="shared" si="98"/>
        <v>1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1</v>
      </c>
      <c r="E539" s="24" t="str">
        <f t="shared" si="95"/>
        <v/>
      </c>
      <c r="F539" s="24">
        <f t="shared" si="96"/>
        <v>2.8653295128939826E-4</v>
      </c>
      <c r="G539" s="24">
        <f t="shared" si="98"/>
        <v>1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5</v>
      </c>
      <c r="D544" s="23">
        <v>29</v>
      </c>
      <c r="E544" s="24">
        <f t="shared" si="95"/>
        <v>2.2281639928698753E-3</v>
      </c>
      <c r="F544" s="24">
        <f t="shared" si="96"/>
        <v>8.3094555873925498E-3</v>
      </c>
      <c r="G544" s="24">
        <f t="shared" si="98"/>
        <v>4.8</v>
      </c>
      <c r="H544" s="24">
        <f t="shared" si="97"/>
        <v>1.06951871657754E-2</v>
      </c>
    </row>
    <row r="545" spans="1:8" s="25" customFormat="1" x14ac:dyDescent="0.2">
      <c r="A545" s="21"/>
      <c r="B545" s="22" t="s">
        <v>493</v>
      </c>
      <c r="C545" s="23">
        <v>5</v>
      </c>
      <c r="D545" s="23">
        <v>18</v>
      </c>
      <c r="E545" s="24">
        <f t="shared" si="95"/>
        <v>2.2281639928698753E-3</v>
      </c>
      <c r="F545" s="24">
        <f t="shared" si="96"/>
        <v>5.1575931232091688E-3</v>
      </c>
      <c r="G545" s="24">
        <f t="shared" si="98"/>
        <v>2.6</v>
      </c>
      <c r="H545" s="24">
        <f t="shared" si="97"/>
        <v>5.7932263814616759E-3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4</v>
      </c>
      <c r="D548" s="23">
        <v>119</v>
      </c>
      <c r="E548" s="24">
        <f t="shared" si="95"/>
        <v>1.7825311942959001E-3</v>
      </c>
      <c r="F548" s="24">
        <f t="shared" si="96"/>
        <v>3.4097421203438394E-2</v>
      </c>
      <c r="G548" s="24">
        <f t="shared" si="98"/>
        <v>28.75</v>
      </c>
      <c r="H548" s="24">
        <f t="shared" si="97"/>
        <v>5.1247771836007129E-2</v>
      </c>
    </row>
    <row r="549" spans="1:8" s="25" customFormat="1" x14ac:dyDescent="0.2">
      <c r="A549" s="21"/>
      <c r="B549" s="22" t="s">
        <v>497</v>
      </c>
      <c r="C549" s="23">
        <v>11</v>
      </c>
      <c r="D549" s="23">
        <v>7</v>
      </c>
      <c r="E549" s="24">
        <f t="shared" si="95"/>
        <v>4.9019607843137254E-3</v>
      </c>
      <c r="F549" s="24">
        <f t="shared" si="96"/>
        <v>2.0057306590257878E-3</v>
      </c>
      <c r="G549" s="24">
        <f t="shared" si="98"/>
        <v>-0.36363636363636365</v>
      </c>
      <c r="H549" s="24">
        <f t="shared" si="97"/>
        <v>-1.7825311942959003E-3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1</v>
      </c>
      <c r="D551" s="23">
        <v>1</v>
      </c>
      <c r="E551" s="24">
        <f t="shared" ref="E551:E585" si="99">+IF(C551=0,"",C551/C$356)</f>
        <v>4.4563279857397502E-4</v>
      </c>
      <c r="F551" s="24">
        <f t="shared" ref="F551:F585" si="100">+IF(D551=0,"",D551/D$356)</f>
        <v>2.8653295128939826E-4</v>
      </c>
      <c r="G551" s="24">
        <f t="shared" si="98"/>
        <v>0</v>
      </c>
      <c r="H551" s="24">
        <f t="shared" ref="H551:H585" si="101">+IF(OR(AND(E551=""),(G551="")),"",E551*G551)</f>
        <v>0</v>
      </c>
    </row>
    <row r="552" spans="1:8" s="25" customFormat="1" x14ac:dyDescent="0.2">
      <c r="A552" s="21"/>
      <c r="B552" s="22" t="s">
        <v>499</v>
      </c>
      <c r="C552" s="23">
        <v>7</v>
      </c>
      <c r="D552" s="23">
        <v>12</v>
      </c>
      <c r="E552" s="24">
        <f t="shared" si="99"/>
        <v>3.1194295900178253E-3</v>
      </c>
      <c r="F552" s="24">
        <f t="shared" si="100"/>
        <v>3.4383954154727794E-3</v>
      </c>
      <c r="G552" s="24">
        <f t="shared" ref="G552:G585" si="102">+IF(AND(C552=0,D552=0)," ",IF(C552=0,1,IF(D552=0,-1,(D552-C552)/C552)))</f>
        <v>0.7142857142857143</v>
      </c>
      <c r="H552" s="24">
        <f t="shared" si="101"/>
        <v>2.2281639928698753E-3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1</v>
      </c>
      <c r="E553" s="24" t="str">
        <f t="shared" si="99"/>
        <v/>
      </c>
      <c r="F553" s="24">
        <f t="shared" si="100"/>
        <v>2.8653295128939826E-4</v>
      </c>
      <c r="G553" s="24">
        <f t="shared" si="102"/>
        <v>1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1</v>
      </c>
      <c r="D555" s="23">
        <v>1</v>
      </c>
      <c r="E555" s="24">
        <f t="shared" si="99"/>
        <v>4.4563279857397502E-4</v>
      </c>
      <c r="F555" s="24">
        <f t="shared" si="100"/>
        <v>2.8653295128939826E-4</v>
      </c>
      <c r="G555" s="24">
        <f t="shared" si="102"/>
        <v>0</v>
      </c>
      <c r="H555" s="24">
        <f t="shared" si="101"/>
        <v>0</v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1</v>
      </c>
      <c r="E557" s="24" t="str">
        <f t="shared" si="99"/>
        <v/>
      </c>
      <c r="F557" s="24">
        <f t="shared" si="100"/>
        <v>2.8653295128939826E-4</v>
      </c>
      <c r="G557" s="24">
        <f t="shared" si="102"/>
        <v>1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1</v>
      </c>
      <c r="D558" s="23">
        <v>0</v>
      </c>
      <c r="E558" s="24">
        <f t="shared" si="99"/>
        <v>4.4563279857397502E-4</v>
      </c>
      <c r="F558" s="24" t="str">
        <f t="shared" si="100"/>
        <v/>
      </c>
      <c r="G558" s="24">
        <f t="shared" si="102"/>
        <v>-1</v>
      </c>
      <c r="H558" s="24">
        <f t="shared" si="101"/>
        <v>-4.4563279857397502E-4</v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1</v>
      </c>
      <c r="D561" s="23">
        <v>1</v>
      </c>
      <c r="E561" s="24">
        <f t="shared" si="99"/>
        <v>4.4563279857397502E-4</v>
      </c>
      <c r="F561" s="24">
        <f t="shared" si="100"/>
        <v>2.8653295128939826E-4</v>
      </c>
      <c r="G561" s="24">
        <f t="shared" si="102"/>
        <v>0</v>
      </c>
      <c r="H561" s="24">
        <f t="shared" si="101"/>
        <v>0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1</v>
      </c>
      <c r="E563" s="24" t="str">
        <f t="shared" si="99"/>
        <v/>
      </c>
      <c r="F563" s="24">
        <f t="shared" si="100"/>
        <v>2.8653295128939826E-4</v>
      </c>
      <c r="G563" s="24">
        <f t="shared" si="102"/>
        <v>1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2</v>
      </c>
      <c r="D564" s="23">
        <v>3</v>
      </c>
      <c r="E564" s="24">
        <f t="shared" si="99"/>
        <v>8.9126559714795004E-4</v>
      </c>
      <c r="F564" s="24">
        <f t="shared" si="100"/>
        <v>8.5959885386819484E-4</v>
      </c>
      <c r="G564" s="24">
        <f t="shared" si="102"/>
        <v>0.5</v>
      </c>
      <c r="H564" s="24">
        <f t="shared" si="101"/>
        <v>4.4563279857397502E-4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1</v>
      </c>
      <c r="D566" s="23">
        <v>1</v>
      </c>
      <c r="E566" s="24">
        <f t="shared" si="99"/>
        <v>4.4563279857397502E-4</v>
      </c>
      <c r="F566" s="24">
        <f t="shared" si="100"/>
        <v>2.8653295128939826E-4</v>
      </c>
      <c r="G566" s="24">
        <f t="shared" si="102"/>
        <v>0</v>
      </c>
      <c r="H566" s="24">
        <f t="shared" si="101"/>
        <v>0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16</v>
      </c>
      <c r="D569" s="23">
        <v>15</v>
      </c>
      <c r="E569" s="24">
        <f t="shared" si="99"/>
        <v>7.1301247771836003E-3</v>
      </c>
      <c r="F569" s="24">
        <f t="shared" si="100"/>
        <v>4.2979942693409743E-3</v>
      </c>
      <c r="G569" s="24">
        <f t="shared" si="102"/>
        <v>-6.25E-2</v>
      </c>
      <c r="H569" s="24">
        <f t="shared" si="101"/>
        <v>-4.4563279857397502E-4</v>
      </c>
    </row>
    <row r="570" spans="1:8" s="25" customFormat="1" ht="25.5" x14ac:dyDescent="0.2">
      <c r="A570" s="21"/>
      <c r="B570" s="22" t="s">
        <v>517</v>
      </c>
      <c r="C570" s="23">
        <v>10</v>
      </c>
      <c r="D570" s="23">
        <v>3</v>
      </c>
      <c r="E570" s="24">
        <f t="shared" si="99"/>
        <v>4.4563279857397506E-3</v>
      </c>
      <c r="F570" s="24">
        <f t="shared" si="100"/>
        <v>8.5959885386819484E-4</v>
      </c>
      <c r="G570" s="24">
        <f t="shared" si="102"/>
        <v>-0.7</v>
      </c>
      <c r="H570" s="24">
        <f t="shared" si="101"/>
        <v>-3.1194295900178253E-3</v>
      </c>
    </row>
    <row r="571" spans="1:8" s="25" customFormat="1" x14ac:dyDescent="0.2">
      <c r="A571" s="21"/>
      <c r="B571" s="22" t="s">
        <v>518</v>
      </c>
      <c r="C571" s="23">
        <v>24</v>
      </c>
      <c r="D571" s="23">
        <v>32</v>
      </c>
      <c r="E571" s="24">
        <f t="shared" si="99"/>
        <v>1.06951871657754E-2</v>
      </c>
      <c r="F571" s="24">
        <f t="shared" si="100"/>
        <v>9.1690544412607444E-3</v>
      </c>
      <c r="G571" s="24">
        <f t="shared" si="102"/>
        <v>0.33333333333333331</v>
      </c>
      <c r="H571" s="24">
        <f t="shared" si="101"/>
        <v>3.5650623885918001E-3</v>
      </c>
    </row>
    <row r="572" spans="1:8" s="25" customFormat="1" x14ac:dyDescent="0.2">
      <c r="A572" s="21"/>
      <c r="B572" s="22" t="s">
        <v>519</v>
      </c>
      <c r="C572" s="23">
        <v>5</v>
      </c>
      <c r="D572" s="23">
        <v>1</v>
      </c>
      <c r="E572" s="24">
        <f t="shared" si="99"/>
        <v>2.2281639928698753E-3</v>
      </c>
      <c r="F572" s="24">
        <f t="shared" si="100"/>
        <v>2.8653295128939826E-4</v>
      </c>
      <c r="G572" s="24">
        <f t="shared" si="102"/>
        <v>-0.8</v>
      </c>
      <c r="H572" s="24">
        <f t="shared" si="101"/>
        <v>-1.7825311942959003E-3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1</v>
      </c>
      <c r="E576" s="24" t="str">
        <f t="shared" si="99"/>
        <v/>
      </c>
      <c r="F576" s="24">
        <f t="shared" si="100"/>
        <v>2.8653295128939826E-4</v>
      </c>
      <c r="G576" s="24">
        <f t="shared" si="102"/>
        <v>1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3</v>
      </c>
      <c r="D578" s="23">
        <v>4</v>
      </c>
      <c r="E578" s="24">
        <f t="shared" si="99"/>
        <v>1.3368983957219251E-3</v>
      </c>
      <c r="F578" s="24">
        <f t="shared" si="100"/>
        <v>1.146131805157593E-3</v>
      </c>
      <c r="G578" s="24">
        <f t="shared" si="102"/>
        <v>0.33333333333333331</v>
      </c>
      <c r="H578" s="24">
        <f t="shared" si="101"/>
        <v>4.4563279857397502E-4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1</v>
      </c>
      <c r="E579" s="24" t="str">
        <f t="shared" si="99"/>
        <v/>
      </c>
      <c r="F579" s="24">
        <f t="shared" si="100"/>
        <v>2.8653295128939826E-4</v>
      </c>
      <c r="G579" s="24">
        <f t="shared" si="102"/>
        <v>1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12</v>
      </c>
      <c r="E580" s="24" t="str">
        <f t="shared" si="99"/>
        <v/>
      </c>
      <c r="F580" s="24">
        <f t="shared" si="100"/>
        <v>3.4383954154727794E-3</v>
      </c>
      <c r="G580" s="24">
        <f t="shared" si="102"/>
        <v>1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0</v>
      </c>
      <c r="E583" s="24">
        <f t="shared" si="99"/>
        <v>4.4563279857397502E-4</v>
      </c>
      <c r="F583" s="24" t="str">
        <f t="shared" si="100"/>
        <v/>
      </c>
      <c r="G583" s="24">
        <f t="shared" si="102"/>
        <v>-1</v>
      </c>
      <c r="H583" s="24">
        <f t="shared" si="101"/>
        <v>-4.4563279857397502E-4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496</v>
      </c>
      <c r="D591" s="19">
        <f>SUM(D592:D618)</f>
        <v>1210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1.439516129032258</v>
      </c>
      <c r="H591" s="20">
        <f t="shared" ref="H591:H618" si="105">+IF(OR(AND(E591=""),(G591="")),"",E591*G591)</f>
        <v>1.439516129032258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1</v>
      </c>
      <c r="E592" s="24" t="str">
        <f t="shared" si="103"/>
        <v/>
      </c>
      <c r="F592" s="24">
        <f t="shared" si="104"/>
        <v>8.2644628099173552E-4</v>
      </c>
      <c r="G592" s="24">
        <f t="shared" ref="G592:G618" si="106">+IF(AND(C592=0,D592=0)," ",IF(C592=0,1,IF(D592=0,-1,(D592-C592)/C592)))</f>
        <v>1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7</v>
      </c>
      <c r="D593" s="23">
        <v>13</v>
      </c>
      <c r="E593" s="24">
        <f t="shared" si="103"/>
        <v>1.4112903225806451E-2</v>
      </c>
      <c r="F593" s="24">
        <f t="shared" si="104"/>
        <v>1.0743801652892562E-2</v>
      </c>
      <c r="G593" s="24">
        <f t="shared" si="106"/>
        <v>0.8571428571428571</v>
      </c>
      <c r="H593" s="24">
        <f t="shared" si="105"/>
        <v>1.2096774193548387E-2</v>
      </c>
    </row>
    <row r="594" spans="1:8" s="25" customFormat="1" ht="25.5" x14ac:dyDescent="0.2">
      <c r="A594" s="21"/>
      <c r="B594" s="22" t="s">
        <v>535</v>
      </c>
      <c r="C594" s="23">
        <v>58</v>
      </c>
      <c r="D594" s="23">
        <v>92</v>
      </c>
      <c r="E594" s="24">
        <f t="shared" si="103"/>
        <v>0.11693548387096774</v>
      </c>
      <c r="F594" s="24">
        <f t="shared" si="104"/>
        <v>7.6033057851239663E-2</v>
      </c>
      <c r="G594" s="24">
        <f t="shared" si="106"/>
        <v>0.58620689655172409</v>
      </c>
      <c r="H594" s="24">
        <f t="shared" si="105"/>
        <v>6.8548387096774188E-2</v>
      </c>
    </row>
    <row r="595" spans="1:8" s="25" customFormat="1" x14ac:dyDescent="0.2">
      <c r="A595" s="21"/>
      <c r="B595" s="22" t="s">
        <v>536</v>
      </c>
      <c r="C595" s="23">
        <v>68</v>
      </c>
      <c r="D595" s="23">
        <v>160</v>
      </c>
      <c r="E595" s="24">
        <f t="shared" si="103"/>
        <v>0.13709677419354838</v>
      </c>
      <c r="F595" s="24">
        <f t="shared" si="104"/>
        <v>0.13223140495867769</v>
      </c>
      <c r="G595" s="24">
        <f t="shared" si="106"/>
        <v>1.3529411764705883</v>
      </c>
      <c r="H595" s="24">
        <f t="shared" si="105"/>
        <v>0.18548387096774194</v>
      </c>
    </row>
    <row r="596" spans="1:8" s="25" customFormat="1" x14ac:dyDescent="0.2">
      <c r="A596" s="21"/>
      <c r="B596" s="22" t="s">
        <v>537</v>
      </c>
      <c r="C596" s="23">
        <v>13</v>
      </c>
      <c r="D596" s="23">
        <v>4</v>
      </c>
      <c r="E596" s="24">
        <f t="shared" si="103"/>
        <v>2.620967741935484E-2</v>
      </c>
      <c r="F596" s="24">
        <f t="shared" si="104"/>
        <v>3.3057851239669421E-3</v>
      </c>
      <c r="G596" s="24">
        <f t="shared" si="106"/>
        <v>-0.69230769230769229</v>
      </c>
      <c r="H596" s="24">
        <f t="shared" si="105"/>
        <v>-1.8145161290322582E-2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1</v>
      </c>
      <c r="E598" s="24" t="str">
        <f t="shared" si="103"/>
        <v/>
      </c>
      <c r="F598" s="24">
        <f t="shared" si="104"/>
        <v>8.2644628099173552E-4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4</v>
      </c>
      <c r="D599" s="23">
        <v>3</v>
      </c>
      <c r="E599" s="24">
        <f t="shared" si="103"/>
        <v>8.0645161290322578E-3</v>
      </c>
      <c r="F599" s="24">
        <f t="shared" si="104"/>
        <v>2.4793388429752068E-3</v>
      </c>
      <c r="G599" s="24">
        <f t="shared" si="106"/>
        <v>-0.25</v>
      </c>
      <c r="H599" s="24">
        <f t="shared" si="105"/>
        <v>-2.0161290322580645E-3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1</v>
      </c>
      <c r="E600" s="24" t="str">
        <f t="shared" si="103"/>
        <v/>
      </c>
      <c r="F600" s="24">
        <f t="shared" si="104"/>
        <v>8.2644628099173552E-4</v>
      </c>
      <c r="G600" s="24">
        <f t="shared" si="106"/>
        <v>1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0</v>
      </c>
      <c r="E601" s="24">
        <f t="shared" si="103"/>
        <v>2.0161290322580645E-3</v>
      </c>
      <c r="F601" s="24" t="str">
        <f t="shared" si="104"/>
        <v/>
      </c>
      <c r="G601" s="24">
        <f t="shared" si="106"/>
        <v>-1</v>
      </c>
      <c r="H601" s="24">
        <f t="shared" si="105"/>
        <v>-2.0161290322580645E-3</v>
      </c>
    </row>
    <row r="602" spans="1:8" s="25" customFormat="1" x14ac:dyDescent="0.2">
      <c r="A602" s="21"/>
      <c r="B602" s="22" t="s">
        <v>542</v>
      </c>
      <c r="C602" s="23">
        <v>5</v>
      </c>
      <c r="D602" s="23">
        <v>9</v>
      </c>
      <c r="E602" s="24">
        <f t="shared" si="103"/>
        <v>1.0080645161290322E-2</v>
      </c>
      <c r="F602" s="24">
        <f t="shared" si="104"/>
        <v>7.4380165289256199E-3</v>
      </c>
      <c r="G602" s="24">
        <f t="shared" si="106"/>
        <v>0.8</v>
      </c>
      <c r="H602" s="24">
        <f t="shared" si="105"/>
        <v>8.0645161290322578E-3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4</v>
      </c>
      <c r="E604" s="24" t="str">
        <f t="shared" si="103"/>
        <v/>
      </c>
      <c r="F604" s="24">
        <f t="shared" si="104"/>
        <v>3.3057851239669421E-3</v>
      </c>
      <c r="G604" s="24">
        <f t="shared" si="106"/>
        <v>1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22</v>
      </c>
      <c r="D606" s="23">
        <v>23</v>
      </c>
      <c r="E606" s="24">
        <f t="shared" si="103"/>
        <v>4.4354838709677422E-2</v>
      </c>
      <c r="F606" s="24">
        <f t="shared" si="104"/>
        <v>1.9008264462809916E-2</v>
      </c>
      <c r="G606" s="24">
        <f t="shared" si="106"/>
        <v>4.5454545454545456E-2</v>
      </c>
      <c r="H606" s="24">
        <f t="shared" si="105"/>
        <v>2.0161290322580645E-3</v>
      </c>
    </row>
    <row r="607" spans="1:8" s="25" customFormat="1" x14ac:dyDescent="0.2">
      <c r="A607" s="21"/>
      <c r="B607" s="22" t="s">
        <v>547</v>
      </c>
      <c r="C607" s="23">
        <v>27</v>
      </c>
      <c r="D607" s="23">
        <v>123</v>
      </c>
      <c r="E607" s="24">
        <f t="shared" si="103"/>
        <v>5.4435483870967742E-2</v>
      </c>
      <c r="F607" s="24">
        <f t="shared" si="104"/>
        <v>0.10165289256198347</v>
      </c>
      <c r="G607" s="24">
        <f t="shared" si="106"/>
        <v>3.5555555555555554</v>
      </c>
      <c r="H607" s="24">
        <f t="shared" si="105"/>
        <v>0.19354838709677419</v>
      </c>
    </row>
    <row r="608" spans="1:8" s="25" customFormat="1" x14ac:dyDescent="0.2">
      <c r="A608" s="21"/>
      <c r="B608" s="22" t="s">
        <v>548</v>
      </c>
      <c r="C608" s="23">
        <v>9</v>
      </c>
      <c r="D608" s="23">
        <v>5</v>
      </c>
      <c r="E608" s="24">
        <f t="shared" si="103"/>
        <v>1.8145161290322582E-2</v>
      </c>
      <c r="F608" s="24">
        <f t="shared" si="104"/>
        <v>4.1322314049586778E-3</v>
      </c>
      <c r="G608" s="24">
        <f t="shared" si="106"/>
        <v>-0.44444444444444442</v>
      </c>
      <c r="H608" s="24">
        <f t="shared" si="105"/>
        <v>-8.0645161290322578E-3</v>
      </c>
    </row>
    <row r="609" spans="1:9" s="25" customFormat="1" x14ac:dyDescent="0.2">
      <c r="A609" s="21"/>
      <c r="B609" s="22" t="s">
        <v>549</v>
      </c>
      <c r="C609" s="23">
        <v>84</v>
      </c>
      <c r="D609" s="23">
        <v>277</v>
      </c>
      <c r="E609" s="24">
        <f t="shared" si="103"/>
        <v>0.16935483870967741</v>
      </c>
      <c r="F609" s="24">
        <f t="shared" si="104"/>
        <v>0.22892561983471074</v>
      </c>
      <c r="G609" s="24">
        <f t="shared" si="106"/>
        <v>2.2976190476190474</v>
      </c>
      <c r="H609" s="24">
        <f t="shared" si="105"/>
        <v>0.38911290322580638</v>
      </c>
    </row>
    <row r="610" spans="1:9" s="25" customFormat="1" x14ac:dyDescent="0.2">
      <c r="A610" s="21"/>
      <c r="B610" s="22" t="s">
        <v>550</v>
      </c>
      <c r="C610" s="23">
        <v>159</v>
      </c>
      <c r="D610" s="23">
        <v>422</v>
      </c>
      <c r="E610" s="24">
        <f t="shared" si="103"/>
        <v>0.32056451612903225</v>
      </c>
      <c r="F610" s="24">
        <f t="shared" si="104"/>
        <v>0.34876033057851241</v>
      </c>
      <c r="G610" s="24">
        <f t="shared" si="106"/>
        <v>1.6540880503144655</v>
      </c>
      <c r="H610" s="24">
        <f t="shared" si="105"/>
        <v>0.530241935483871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5</v>
      </c>
      <c r="E611" s="24" t="str">
        <f t="shared" si="103"/>
        <v/>
      </c>
      <c r="F611" s="24">
        <f t="shared" si="104"/>
        <v>4.1322314049586778E-3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1</v>
      </c>
      <c r="D614" s="23">
        <v>1</v>
      </c>
      <c r="E614" s="24">
        <f t="shared" si="103"/>
        <v>2.0161290322580645E-3</v>
      </c>
      <c r="F614" s="24">
        <f t="shared" si="104"/>
        <v>8.2644628099173552E-4</v>
      </c>
      <c r="G614" s="24">
        <f t="shared" si="106"/>
        <v>0</v>
      </c>
      <c r="H614" s="24">
        <f t="shared" si="105"/>
        <v>0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1</v>
      </c>
      <c r="E615" s="24" t="str">
        <f t="shared" si="103"/>
        <v/>
      </c>
      <c r="F615" s="24">
        <f t="shared" si="104"/>
        <v>8.2644628099173552E-4</v>
      </c>
      <c r="G615" s="24">
        <f t="shared" si="106"/>
        <v>1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17</v>
      </c>
      <c r="E616" s="24" t="str">
        <f t="shared" si="103"/>
        <v/>
      </c>
      <c r="F616" s="24">
        <f t="shared" si="104"/>
        <v>1.4049586776859505E-2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32</v>
      </c>
      <c r="D617" s="23">
        <v>34</v>
      </c>
      <c r="E617" s="24">
        <f t="shared" si="103"/>
        <v>6.4516129032258063E-2</v>
      </c>
      <c r="F617" s="24">
        <f t="shared" si="104"/>
        <v>2.809917355371901E-2</v>
      </c>
      <c r="G617" s="24">
        <f t="shared" si="106"/>
        <v>6.25E-2</v>
      </c>
      <c r="H617" s="24">
        <f t="shared" si="105"/>
        <v>4.0322580645161289E-3</v>
      </c>
    </row>
    <row r="618" spans="1:9" ht="25.5" x14ac:dyDescent="0.2">
      <c r="A618" s="14"/>
      <c r="B618" s="15" t="s">
        <v>557</v>
      </c>
      <c r="C618" s="16">
        <v>6</v>
      </c>
      <c r="D618" s="23">
        <v>14</v>
      </c>
      <c r="E618" s="17">
        <f t="shared" si="103"/>
        <v>1.2096774193548387E-2</v>
      </c>
      <c r="F618" s="17">
        <f t="shared" si="104"/>
        <v>1.1570247933884297E-2</v>
      </c>
      <c r="G618" s="17">
        <f t="shared" si="106"/>
        <v>1.3333333333333333</v>
      </c>
      <c r="H618" s="17">
        <f t="shared" si="105"/>
        <v>1.6129032258064516E-2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618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619</v>
      </c>
      <c r="C8" s="12">
        <f>+C19+C76+C177+C356+C591</f>
        <v>9630</v>
      </c>
      <c r="D8" s="13">
        <f>+D19+D76+D177+D356+D591</f>
        <v>17397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0.80654205607476637</v>
      </c>
      <c r="H8" s="10">
        <f t="shared" ref="H8:H13" si="1">+IF(OR(AND(E8=""),(G8="")),"",E8*G8)</f>
        <v>0.80654205607476637</v>
      </c>
    </row>
    <row r="9" spans="1:8" s="25" customFormat="1" x14ac:dyDescent="0.2">
      <c r="A9" s="21"/>
      <c r="B9" s="22" t="s">
        <v>6</v>
      </c>
      <c r="C9" s="23">
        <f>+C19</f>
        <v>132</v>
      </c>
      <c r="D9" s="23">
        <f>+D19</f>
        <v>203</v>
      </c>
      <c r="E9" s="24">
        <f t="shared" ref="E9:F13" si="2">+C9/C$8</f>
        <v>1.3707165109034268E-2</v>
      </c>
      <c r="F9" s="24">
        <f t="shared" si="2"/>
        <v>1.16686785077887E-2</v>
      </c>
      <c r="G9" s="24">
        <f t="shared" si="0"/>
        <v>0.53787878787878785</v>
      </c>
      <c r="H9" s="24">
        <f t="shared" si="1"/>
        <v>7.3727933541017652E-3</v>
      </c>
    </row>
    <row r="10" spans="1:8" s="25" customFormat="1" x14ac:dyDescent="0.2">
      <c r="A10" s="21"/>
      <c r="B10" s="22" t="s">
        <v>7</v>
      </c>
      <c r="C10" s="23">
        <f>+C76</f>
        <v>995</v>
      </c>
      <c r="D10" s="23">
        <f>+D76</f>
        <v>1589</v>
      </c>
      <c r="E10" s="24">
        <f t="shared" si="2"/>
        <v>0.10332294911734165</v>
      </c>
      <c r="F10" s="24">
        <f t="shared" si="2"/>
        <v>9.1337586940277063E-2</v>
      </c>
      <c r="G10" s="24">
        <f t="shared" si="0"/>
        <v>0.59698492462311559</v>
      </c>
      <c r="H10" s="24">
        <f t="shared" si="1"/>
        <v>6.168224299065421E-2</v>
      </c>
    </row>
    <row r="11" spans="1:8" s="25" customFormat="1" ht="25.5" x14ac:dyDescent="0.2">
      <c r="A11" s="21"/>
      <c r="B11" s="22" t="s">
        <v>8</v>
      </c>
      <c r="C11" s="23">
        <f>+C177</f>
        <v>2045</v>
      </c>
      <c r="D11" s="23">
        <f>+D177</f>
        <v>2946</v>
      </c>
      <c r="E11" s="24">
        <f t="shared" si="2"/>
        <v>0.21235721703011423</v>
      </c>
      <c r="F11" s="24">
        <f t="shared" si="2"/>
        <v>0.16933954130022419</v>
      </c>
      <c r="G11" s="24">
        <f t="shared" si="0"/>
        <v>0.44058679706601467</v>
      </c>
      <c r="H11" s="24">
        <f t="shared" si="1"/>
        <v>9.3561786085150575E-2</v>
      </c>
    </row>
    <row r="12" spans="1:8" s="25" customFormat="1" x14ac:dyDescent="0.2">
      <c r="A12" s="21"/>
      <c r="B12" s="22" t="s">
        <v>9</v>
      </c>
      <c r="C12" s="23">
        <f>+C356</f>
        <v>4211</v>
      </c>
      <c r="D12" s="23">
        <f>+D356</f>
        <v>7755</v>
      </c>
      <c r="E12" s="24">
        <f t="shared" si="2"/>
        <v>0.43727933541017655</v>
      </c>
      <c r="F12" s="24">
        <f t="shared" si="2"/>
        <v>0.44576651146749441</v>
      </c>
      <c r="G12" s="24">
        <f t="shared" si="0"/>
        <v>0.84160531940156735</v>
      </c>
      <c r="H12" s="24">
        <f t="shared" si="1"/>
        <v>0.36801661474558672</v>
      </c>
    </row>
    <row r="13" spans="1:8" s="25" customFormat="1" x14ac:dyDescent="0.2">
      <c r="A13" s="21"/>
      <c r="B13" s="22" t="s">
        <v>10</v>
      </c>
      <c r="C13" s="23">
        <f>+C591</f>
        <v>2247</v>
      </c>
      <c r="D13" s="23">
        <f>+D591</f>
        <v>4904</v>
      </c>
      <c r="E13" s="24">
        <f t="shared" si="2"/>
        <v>0.23333333333333334</v>
      </c>
      <c r="F13" s="24">
        <f t="shared" si="2"/>
        <v>0.28188768178421569</v>
      </c>
      <c r="G13" s="24">
        <f t="shared" si="0"/>
        <v>1.1824655095683132</v>
      </c>
      <c r="H13" s="24">
        <f t="shared" si="1"/>
        <v>0.27590861889927309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132</v>
      </c>
      <c r="D19" s="19">
        <f>SUM(D20:D70)</f>
        <v>203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0.53787878787878785</v>
      </c>
      <c r="H19" s="20">
        <f t="shared" ref="H19:H50" si="5">+IF(OR(AND(E19=""),(G19="")),"",E19*G19)</f>
        <v>0.53787878787878785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4</v>
      </c>
      <c r="D21" s="23">
        <v>3</v>
      </c>
      <c r="E21" s="24">
        <f t="shared" si="3"/>
        <v>3.0303030303030304E-2</v>
      </c>
      <c r="F21" s="24">
        <f t="shared" si="4"/>
        <v>1.4778325123152709E-2</v>
      </c>
      <c r="G21" s="24">
        <f t="shared" si="6"/>
        <v>-0.25</v>
      </c>
      <c r="H21" s="24">
        <f t="shared" si="5"/>
        <v>-7.575757575757576E-3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2</v>
      </c>
      <c r="D23" s="23">
        <v>3</v>
      </c>
      <c r="E23" s="24">
        <f t="shared" si="3"/>
        <v>1.5151515151515152E-2</v>
      </c>
      <c r="F23" s="24">
        <f t="shared" si="4"/>
        <v>1.4778325123152709E-2</v>
      </c>
      <c r="G23" s="24">
        <f t="shared" si="6"/>
        <v>0.5</v>
      </c>
      <c r="H23" s="24">
        <f t="shared" si="5"/>
        <v>7.575757575757576E-3</v>
      </c>
    </row>
    <row r="24" spans="1:8" s="25" customFormat="1" ht="25.5" x14ac:dyDescent="0.2">
      <c r="A24" s="21"/>
      <c r="B24" s="22" t="s">
        <v>16</v>
      </c>
      <c r="C24" s="23">
        <v>2</v>
      </c>
      <c r="D24" s="23">
        <v>3</v>
      </c>
      <c r="E24" s="24">
        <f t="shared" si="3"/>
        <v>1.5151515151515152E-2</v>
      </c>
      <c r="F24" s="24">
        <f t="shared" si="4"/>
        <v>1.4778325123152709E-2</v>
      </c>
      <c r="G24" s="24">
        <f t="shared" si="6"/>
        <v>0.5</v>
      </c>
      <c r="H24" s="24">
        <f t="shared" si="5"/>
        <v>7.575757575757576E-3</v>
      </c>
    </row>
    <row r="25" spans="1:8" s="25" customFormat="1" ht="38.25" x14ac:dyDescent="0.2">
      <c r="A25" s="21"/>
      <c r="B25" s="22" t="s">
        <v>17</v>
      </c>
      <c r="C25" s="23">
        <v>2</v>
      </c>
      <c r="D25" s="23">
        <v>0</v>
      </c>
      <c r="E25" s="24">
        <f t="shared" si="3"/>
        <v>1.5151515151515152E-2</v>
      </c>
      <c r="F25" s="24" t="str">
        <f t="shared" si="4"/>
        <v/>
      </c>
      <c r="G25" s="24">
        <f t="shared" si="6"/>
        <v>-1</v>
      </c>
      <c r="H25" s="24">
        <f t="shared" si="5"/>
        <v>-1.5151515151515152E-2</v>
      </c>
    </row>
    <row r="26" spans="1:8" s="25" customFormat="1" ht="25.5" x14ac:dyDescent="0.2">
      <c r="A26" s="21"/>
      <c r="B26" s="22" t="s">
        <v>18</v>
      </c>
      <c r="C26" s="23">
        <v>6</v>
      </c>
      <c r="D26" s="23">
        <v>1</v>
      </c>
      <c r="E26" s="24">
        <f t="shared" si="3"/>
        <v>4.5454545454545456E-2</v>
      </c>
      <c r="F26" s="24">
        <f t="shared" si="4"/>
        <v>4.9261083743842365E-3</v>
      </c>
      <c r="G26" s="24">
        <f t="shared" si="6"/>
        <v>-0.83333333333333337</v>
      </c>
      <c r="H26" s="24">
        <f t="shared" si="5"/>
        <v>-3.787878787878788E-2</v>
      </c>
    </row>
    <row r="27" spans="1:8" s="25" customFormat="1" x14ac:dyDescent="0.2">
      <c r="A27" s="21"/>
      <c r="B27" s="22" t="s">
        <v>19</v>
      </c>
      <c r="C27" s="23">
        <v>5</v>
      </c>
      <c r="D27" s="23">
        <v>8</v>
      </c>
      <c r="E27" s="24">
        <f t="shared" si="3"/>
        <v>3.787878787878788E-2</v>
      </c>
      <c r="F27" s="24">
        <f t="shared" si="4"/>
        <v>3.9408866995073892E-2</v>
      </c>
      <c r="G27" s="24">
        <f t="shared" si="6"/>
        <v>0.6</v>
      </c>
      <c r="H27" s="24">
        <f t="shared" si="5"/>
        <v>2.2727272727272728E-2</v>
      </c>
    </row>
    <row r="28" spans="1:8" s="25" customFormat="1" x14ac:dyDescent="0.2">
      <c r="A28" s="21"/>
      <c r="B28" s="22" t="s">
        <v>20</v>
      </c>
      <c r="C28" s="23">
        <v>3</v>
      </c>
      <c r="D28" s="23">
        <v>2</v>
      </c>
      <c r="E28" s="24">
        <f t="shared" si="3"/>
        <v>2.2727272727272728E-2</v>
      </c>
      <c r="F28" s="24">
        <f t="shared" si="4"/>
        <v>9.852216748768473E-3</v>
      </c>
      <c r="G28" s="24">
        <f t="shared" si="6"/>
        <v>-0.33333333333333331</v>
      </c>
      <c r="H28" s="24">
        <f t="shared" si="5"/>
        <v>-7.575757575757576E-3</v>
      </c>
    </row>
    <row r="29" spans="1:8" s="25" customFormat="1" x14ac:dyDescent="0.2">
      <c r="A29" s="21"/>
      <c r="B29" s="22" t="s">
        <v>21</v>
      </c>
      <c r="C29" s="23">
        <v>6</v>
      </c>
      <c r="D29" s="23">
        <v>4</v>
      </c>
      <c r="E29" s="24">
        <f t="shared" si="3"/>
        <v>4.5454545454545456E-2</v>
      </c>
      <c r="F29" s="24">
        <f t="shared" si="4"/>
        <v>1.9704433497536946E-2</v>
      </c>
      <c r="G29" s="24">
        <f t="shared" si="6"/>
        <v>-0.33333333333333331</v>
      </c>
      <c r="H29" s="24">
        <f t="shared" si="5"/>
        <v>-1.5151515151515152E-2</v>
      </c>
    </row>
    <row r="30" spans="1:8" s="25" customFormat="1" x14ac:dyDescent="0.2">
      <c r="A30" s="21"/>
      <c r="B30" s="22" t="s">
        <v>22</v>
      </c>
      <c r="C30" s="23">
        <v>36</v>
      </c>
      <c r="D30" s="23">
        <v>9</v>
      </c>
      <c r="E30" s="24">
        <f t="shared" si="3"/>
        <v>0.27272727272727271</v>
      </c>
      <c r="F30" s="24">
        <f t="shared" si="4"/>
        <v>4.4334975369458129E-2</v>
      </c>
      <c r="G30" s="24">
        <f t="shared" si="6"/>
        <v>-0.75</v>
      </c>
      <c r="H30" s="24">
        <f t="shared" si="5"/>
        <v>-0.20454545454545453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1</v>
      </c>
      <c r="E31" s="24" t="str">
        <f t="shared" si="3"/>
        <v/>
      </c>
      <c r="F31" s="24">
        <f t="shared" si="4"/>
        <v>4.9261083743842365E-3</v>
      </c>
      <c r="G31" s="24">
        <f t="shared" si="6"/>
        <v>1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2</v>
      </c>
      <c r="D32" s="23">
        <v>0</v>
      </c>
      <c r="E32" s="24">
        <f t="shared" si="3"/>
        <v>1.5151515151515152E-2</v>
      </c>
      <c r="F32" s="24" t="str">
        <f t="shared" si="4"/>
        <v/>
      </c>
      <c r="G32" s="24">
        <f t="shared" si="6"/>
        <v>-1</v>
      </c>
      <c r="H32" s="24">
        <f t="shared" si="5"/>
        <v>-1.5151515151515152E-2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1</v>
      </c>
      <c r="E33" s="24" t="str">
        <f t="shared" si="3"/>
        <v/>
      </c>
      <c r="F33" s="24">
        <f t="shared" si="4"/>
        <v>4.9261083743842365E-3</v>
      </c>
      <c r="G33" s="24">
        <f t="shared" si="6"/>
        <v>1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5</v>
      </c>
      <c r="D36" s="23">
        <v>1</v>
      </c>
      <c r="E36" s="24">
        <f t="shared" si="3"/>
        <v>3.787878787878788E-2</v>
      </c>
      <c r="F36" s="24">
        <f t="shared" si="4"/>
        <v>4.9261083743842365E-3</v>
      </c>
      <c r="G36" s="24">
        <f t="shared" si="6"/>
        <v>-0.8</v>
      </c>
      <c r="H36" s="24">
        <f t="shared" si="5"/>
        <v>-3.0303030303030304E-2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3</v>
      </c>
      <c r="D38" s="23">
        <v>1</v>
      </c>
      <c r="E38" s="24">
        <f t="shared" si="3"/>
        <v>2.2727272727272728E-2</v>
      </c>
      <c r="F38" s="24">
        <f t="shared" si="4"/>
        <v>4.9261083743842365E-3</v>
      </c>
      <c r="G38" s="24">
        <f t="shared" si="6"/>
        <v>-0.66666666666666663</v>
      </c>
      <c r="H38" s="24">
        <f t="shared" si="5"/>
        <v>-1.5151515151515152E-2</v>
      </c>
    </row>
    <row r="39" spans="1:8" s="25" customFormat="1" x14ac:dyDescent="0.2">
      <c r="A39" s="21"/>
      <c r="B39" s="22" t="s">
        <v>31</v>
      </c>
      <c r="C39" s="23">
        <v>1</v>
      </c>
      <c r="D39" s="23">
        <v>1</v>
      </c>
      <c r="E39" s="24">
        <f t="shared" si="3"/>
        <v>7.575757575757576E-3</v>
      </c>
      <c r="F39" s="24">
        <f t="shared" si="4"/>
        <v>4.9261083743842365E-3</v>
      </c>
      <c r="G39" s="24">
        <f t="shared" si="6"/>
        <v>0</v>
      </c>
      <c r="H39" s="24">
        <f t="shared" si="5"/>
        <v>0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1</v>
      </c>
      <c r="E41" s="24">
        <f t="shared" si="3"/>
        <v>7.575757575757576E-3</v>
      </c>
      <c r="F41" s="24">
        <f t="shared" si="4"/>
        <v>4.9261083743842365E-3</v>
      </c>
      <c r="G41" s="24">
        <f t="shared" si="6"/>
        <v>0</v>
      </c>
      <c r="H41" s="24">
        <f t="shared" si="5"/>
        <v>0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2</v>
      </c>
      <c r="D44" s="23">
        <v>2</v>
      </c>
      <c r="E44" s="24">
        <f t="shared" si="3"/>
        <v>1.5151515151515152E-2</v>
      </c>
      <c r="F44" s="24">
        <f t="shared" si="4"/>
        <v>9.852216748768473E-3</v>
      </c>
      <c r="G44" s="24">
        <f t="shared" si="6"/>
        <v>0</v>
      </c>
      <c r="H44" s="24">
        <f t="shared" si="5"/>
        <v>0</v>
      </c>
    </row>
    <row r="45" spans="1:8" s="25" customFormat="1" ht="25.5" x14ac:dyDescent="0.2">
      <c r="A45" s="21"/>
      <c r="B45" s="22" t="s">
        <v>37</v>
      </c>
      <c r="C45" s="23">
        <v>3</v>
      </c>
      <c r="D45" s="23">
        <v>4</v>
      </c>
      <c r="E45" s="24">
        <f t="shared" si="3"/>
        <v>2.2727272727272728E-2</v>
      </c>
      <c r="F45" s="24">
        <f t="shared" si="4"/>
        <v>1.9704433497536946E-2</v>
      </c>
      <c r="G45" s="24">
        <f t="shared" si="6"/>
        <v>0.33333333333333331</v>
      </c>
      <c r="H45" s="24">
        <f t="shared" si="5"/>
        <v>7.575757575757576E-3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1</v>
      </c>
      <c r="E47" s="24" t="str">
        <f t="shared" si="3"/>
        <v/>
      </c>
      <c r="F47" s="24">
        <f t="shared" si="4"/>
        <v>4.9261083743842365E-3</v>
      </c>
      <c r="G47" s="24">
        <f t="shared" si="6"/>
        <v>1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2</v>
      </c>
      <c r="D49" s="23">
        <v>101</v>
      </c>
      <c r="E49" s="24">
        <f t="shared" si="3"/>
        <v>1.5151515151515152E-2</v>
      </c>
      <c r="F49" s="24">
        <f t="shared" si="4"/>
        <v>0.49753694581280788</v>
      </c>
      <c r="G49" s="24">
        <f t="shared" si="6"/>
        <v>49.5</v>
      </c>
      <c r="H49" s="24">
        <f t="shared" si="5"/>
        <v>0.75</v>
      </c>
    </row>
    <row r="50" spans="1:8" s="25" customFormat="1" x14ac:dyDescent="0.2">
      <c r="A50" s="21"/>
      <c r="B50" s="22" t="s">
        <v>42</v>
      </c>
      <c r="C50" s="23">
        <v>12</v>
      </c>
      <c r="D50" s="23">
        <v>8</v>
      </c>
      <c r="E50" s="24">
        <f t="shared" si="3"/>
        <v>9.0909090909090912E-2</v>
      </c>
      <c r="F50" s="24">
        <f t="shared" si="4"/>
        <v>3.9408866995073892E-2</v>
      </c>
      <c r="G50" s="24">
        <f t="shared" si="6"/>
        <v>-0.33333333333333331</v>
      </c>
      <c r="H50" s="24">
        <f t="shared" si="5"/>
        <v>-3.0303030303030304E-2</v>
      </c>
    </row>
    <row r="51" spans="1:8" s="25" customFormat="1" x14ac:dyDescent="0.2">
      <c r="A51" s="21"/>
      <c r="B51" s="22" t="s">
        <v>43</v>
      </c>
      <c r="C51" s="23">
        <v>2</v>
      </c>
      <c r="D51" s="23">
        <v>1</v>
      </c>
      <c r="E51" s="24">
        <f t="shared" ref="E51:E70" si="7">+IF(C51=0,"",C51/C$19)</f>
        <v>1.5151515151515152E-2</v>
      </c>
      <c r="F51" s="24">
        <f t="shared" ref="F51:F70" si="8">+IF(D51=0,"",D51/D$19)</f>
        <v>4.9261083743842365E-3</v>
      </c>
      <c r="G51" s="24">
        <f t="shared" si="6"/>
        <v>-0.5</v>
      </c>
      <c r="H51" s="24">
        <f t="shared" ref="H51:H70" si="9">+IF(OR(AND(E51=""),(G51="")),"",E51*G51)</f>
        <v>-7.575757575757576E-3</v>
      </c>
    </row>
    <row r="52" spans="1:8" s="25" customFormat="1" x14ac:dyDescent="0.2">
      <c r="A52" s="21"/>
      <c r="B52" s="22" t="s">
        <v>44</v>
      </c>
      <c r="C52" s="23">
        <v>1</v>
      </c>
      <c r="D52" s="23">
        <v>1</v>
      </c>
      <c r="E52" s="24">
        <f t="shared" si="7"/>
        <v>7.575757575757576E-3</v>
      </c>
      <c r="F52" s="24">
        <f t="shared" si="8"/>
        <v>4.9261083743842365E-3</v>
      </c>
      <c r="G52" s="24">
        <f t="shared" ref="G52:G70" si="10">+IF(AND(C52=0,D52=0)," ",IF(C52=0,1,IF(D52=0,-1,(D52-C52)/C52)))</f>
        <v>0</v>
      </c>
      <c r="H52" s="24">
        <f t="shared" si="9"/>
        <v>0</v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3</v>
      </c>
      <c r="D54" s="23">
        <v>2</v>
      </c>
      <c r="E54" s="24">
        <f t="shared" si="7"/>
        <v>2.2727272727272728E-2</v>
      </c>
      <c r="F54" s="24">
        <f t="shared" si="8"/>
        <v>9.852216748768473E-3</v>
      </c>
      <c r="G54" s="24">
        <f t="shared" si="10"/>
        <v>-0.33333333333333331</v>
      </c>
      <c r="H54" s="24">
        <f t="shared" si="9"/>
        <v>-7.575757575757576E-3</v>
      </c>
    </row>
    <row r="55" spans="1:8" s="25" customFormat="1" x14ac:dyDescent="0.2">
      <c r="A55" s="21"/>
      <c r="B55" s="22" t="s">
        <v>47</v>
      </c>
      <c r="C55" s="23">
        <v>1</v>
      </c>
      <c r="D55" s="23">
        <v>0</v>
      </c>
      <c r="E55" s="24">
        <f t="shared" si="7"/>
        <v>7.575757575757576E-3</v>
      </c>
      <c r="F55" s="24" t="str">
        <f t="shared" si="8"/>
        <v/>
      </c>
      <c r="G55" s="24">
        <f t="shared" si="10"/>
        <v>-1</v>
      </c>
      <c r="H55" s="24">
        <f t="shared" si="9"/>
        <v>-7.575757575757576E-3</v>
      </c>
    </row>
    <row r="56" spans="1:8" s="25" customFormat="1" x14ac:dyDescent="0.2">
      <c r="A56" s="21"/>
      <c r="B56" s="22" t="s">
        <v>48</v>
      </c>
      <c r="C56" s="23">
        <v>0</v>
      </c>
      <c r="D56" s="23">
        <v>2</v>
      </c>
      <c r="E56" s="24" t="str">
        <f t="shared" si="7"/>
        <v/>
      </c>
      <c r="F56" s="24">
        <f t="shared" si="8"/>
        <v>9.852216748768473E-3</v>
      </c>
      <c r="G56" s="24">
        <f t="shared" si="10"/>
        <v>1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3</v>
      </c>
      <c r="E59" s="24" t="str">
        <f t="shared" si="7"/>
        <v/>
      </c>
      <c r="F59" s="24">
        <f t="shared" si="8"/>
        <v>1.4778325123152709E-2</v>
      </c>
      <c r="G59" s="24">
        <f t="shared" si="10"/>
        <v>1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1</v>
      </c>
      <c r="E61" s="24">
        <f t="shared" si="7"/>
        <v>1.5151515151515152E-2</v>
      </c>
      <c r="F61" s="24">
        <f t="shared" si="8"/>
        <v>4.9261083743842365E-3</v>
      </c>
      <c r="G61" s="24">
        <f t="shared" si="10"/>
        <v>-0.5</v>
      </c>
      <c r="H61" s="24">
        <f t="shared" si="9"/>
        <v>-7.575757575757576E-3</v>
      </c>
    </row>
    <row r="62" spans="1:8" s="25" customFormat="1" x14ac:dyDescent="0.2">
      <c r="A62" s="21"/>
      <c r="B62" s="22" t="s">
        <v>54</v>
      </c>
      <c r="C62" s="23">
        <v>0</v>
      </c>
      <c r="D62" s="23">
        <v>2</v>
      </c>
      <c r="E62" s="24" t="str">
        <f t="shared" si="7"/>
        <v/>
      </c>
      <c r="F62" s="24">
        <f t="shared" si="8"/>
        <v>9.852216748768473E-3</v>
      </c>
      <c r="G62" s="24">
        <f t="shared" si="10"/>
        <v>1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1</v>
      </c>
      <c r="D63" s="23">
        <v>1</v>
      </c>
      <c r="E63" s="24">
        <f t="shared" si="7"/>
        <v>7.575757575757576E-3</v>
      </c>
      <c r="F63" s="24">
        <f t="shared" si="8"/>
        <v>4.9261083743842365E-3</v>
      </c>
      <c r="G63" s="24">
        <f t="shared" si="10"/>
        <v>0</v>
      </c>
      <c r="H63" s="24">
        <f t="shared" si="9"/>
        <v>0</v>
      </c>
    </row>
    <row r="64" spans="1:8" s="25" customFormat="1" x14ac:dyDescent="0.2">
      <c r="A64" s="21"/>
      <c r="B64" s="22" t="s">
        <v>56</v>
      </c>
      <c r="C64" s="23">
        <v>11</v>
      </c>
      <c r="D64" s="23">
        <v>23</v>
      </c>
      <c r="E64" s="24">
        <f t="shared" si="7"/>
        <v>8.3333333333333329E-2</v>
      </c>
      <c r="F64" s="24">
        <f t="shared" si="8"/>
        <v>0.11330049261083744</v>
      </c>
      <c r="G64" s="24">
        <f t="shared" si="10"/>
        <v>1.0909090909090908</v>
      </c>
      <c r="H64" s="24">
        <f t="shared" si="9"/>
        <v>9.0909090909090898E-2</v>
      </c>
    </row>
    <row r="65" spans="1:9" s="25" customFormat="1" x14ac:dyDescent="0.2">
      <c r="A65" s="21"/>
      <c r="B65" s="22" t="s">
        <v>57</v>
      </c>
      <c r="C65" s="23">
        <v>1</v>
      </c>
      <c r="D65" s="23">
        <v>3</v>
      </c>
      <c r="E65" s="24">
        <f t="shared" si="7"/>
        <v>7.575757575757576E-3</v>
      </c>
      <c r="F65" s="24">
        <f t="shared" si="8"/>
        <v>1.4778325123152709E-2</v>
      </c>
      <c r="G65" s="24">
        <f t="shared" si="10"/>
        <v>2</v>
      </c>
      <c r="H65" s="24">
        <f t="shared" si="9"/>
        <v>1.5151515151515152E-2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3</v>
      </c>
      <c r="D67" s="23">
        <v>2</v>
      </c>
      <c r="E67" s="24">
        <f t="shared" si="7"/>
        <v>2.2727272727272728E-2</v>
      </c>
      <c r="F67" s="24">
        <f t="shared" si="8"/>
        <v>9.852216748768473E-3</v>
      </c>
      <c r="G67" s="24">
        <f t="shared" si="10"/>
        <v>-0.33333333333333331</v>
      </c>
      <c r="H67" s="24">
        <f t="shared" si="9"/>
        <v>-7.575757575757576E-3</v>
      </c>
    </row>
    <row r="68" spans="1:9" s="25" customFormat="1" x14ac:dyDescent="0.2">
      <c r="A68" s="21"/>
      <c r="B68" s="22" t="s">
        <v>59</v>
      </c>
      <c r="C68" s="23">
        <v>6</v>
      </c>
      <c r="D68" s="23">
        <v>3</v>
      </c>
      <c r="E68" s="24">
        <f t="shared" si="7"/>
        <v>4.5454545454545456E-2</v>
      </c>
      <c r="F68" s="24">
        <f t="shared" si="8"/>
        <v>1.4778325123152709E-2</v>
      </c>
      <c r="G68" s="24">
        <f t="shared" si="10"/>
        <v>-0.5</v>
      </c>
      <c r="H68" s="24">
        <f t="shared" si="9"/>
        <v>-2.2727272727272728E-2</v>
      </c>
    </row>
    <row r="69" spans="1:9" s="25" customFormat="1" x14ac:dyDescent="0.2">
      <c r="A69" s="21"/>
      <c r="B69" s="22" t="s">
        <v>60</v>
      </c>
      <c r="C69" s="23">
        <v>4</v>
      </c>
      <c r="D69" s="23">
        <v>2</v>
      </c>
      <c r="E69" s="24">
        <f t="shared" si="7"/>
        <v>3.0303030303030304E-2</v>
      </c>
      <c r="F69" s="24">
        <f t="shared" si="8"/>
        <v>9.852216748768473E-3</v>
      </c>
      <c r="G69" s="24">
        <f t="shared" si="10"/>
        <v>-0.5</v>
      </c>
      <c r="H69" s="24">
        <f t="shared" si="9"/>
        <v>-1.5151515151515152E-2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2</v>
      </c>
      <c r="E70" s="24" t="str">
        <f t="shared" si="7"/>
        <v/>
      </c>
      <c r="F70" s="24">
        <f t="shared" si="8"/>
        <v>9.852216748768473E-3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995</v>
      </c>
      <c r="D76" s="19">
        <f>SUM(D77:D171)</f>
        <v>1589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0.59698492462311559</v>
      </c>
      <c r="H76" s="20">
        <f t="shared" ref="H76:H109" si="17">+IF(OR(AND(E76=""),(G76="")),"",E76*G76)</f>
        <v>0.59698492462311559</v>
      </c>
      <c r="I76" s="25"/>
    </row>
    <row r="77" spans="1:9" s="25" customFormat="1" x14ac:dyDescent="0.2">
      <c r="A77" s="21"/>
      <c r="B77" s="22" t="s">
        <v>62</v>
      </c>
      <c r="C77" s="23">
        <v>21</v>
      </c>
      <c r="D77" s="23">
        <v>44</v>
      </c>
      <c r="E77" s="24">
        <f t="shared" si="15"/>
        <v>2.1105527638190954E-2</v>
      </c>
      <c r="F77" s="24">
        <f t="shared" si="16"/>
        <v>2.7690371302706105E-2</v>
      </c>
      <c r="G77" s="24">
        <f t="shared" ref="G77:G110" si="18">+IF(AND(C77=0,D77=0)," ",IF(C77=0,1,IF(D77=0,-1,(D77-C77)/C77)))</f>
        <v>1.0952380952380953</v>
      </c>
      <c r="H77" s="24">
        <f t="shared" si="17"/>
        <v>2.3115577889447236E-2</v>
      </c>
    </row>
    <row r="78" spans="1:9" s="25" customFormat="1" ht="25.5" x14ac:dyDescent="0.2">
      <c r="A78" s="21"/>
      <c r="B78" s="22" t="s">
        <v>63</v>
      </c>
      <c r="C78" s="23">
        <v>3</v>
      </c>
      <c r="D78" s="23">
        <v>11</v>
      </c>
      <c r="E78" s="24">
        <f t="shared" si="15"/>
        <v>3.015075376884422E-3</v>
      </c>
      <c r="F78" s="24">
        <f t="shared" si="16"/>
        <v>6.9225928256765263E-3</v>
      </c>
      <c r="G78" s="24">
        <f t="shared" si="18"/>
        <v>2.6666666666666665</v>
      </c>
      <c r="H78" s="24">
        <f t="shared" si="17"/>
        <v>8.0402010050251247E-3</v>
      </c>
    </row>
    <row r="79" spans="1:9" s="25" customFormat="1" x14ac:dyDescent="0.2">
      <c r="A79" s="21"/>
      <c r="B79" s="22" t="s">
        <v>64</v>
      </c>
      <c r="C79" s="23">
        <v>9</v>
      </c>
      <c r="D79" s="23">
        <v>4</v>
      </c>
      <c r="E79" s="24">
        <f t="shared" si="15"/>
        <v>9.0452261306532659E-3</v>
      </c>
      <c r="F79" s="24">
        <f t="shared" si="16"/>
        <v>2.5173064820641915E-3</v>
      </c>
      <c r="G79" s="24">
        <f t="shared" si="18"/>
        <v>-0.55555555555555558</v>
      </c>
      <c r="H79" s="24">
        <f t="shared" si="17"/>
        <v>-5.0251256281407036E-3</v>
      </c>
    </row>
    <row r="80" spans="1:9" s="25" customFormat="1" x14ac:dyDescent="0.2">
      <c r="A80" s="21"/>
      <c r="B80" s="22" t="s">
        <v>65</v>
      </c>
      <c r="C80" s="23">
        <v>25</v>
      </c>
      <c r="D80" s="23">
        <v>44</v>
      </c>
      <c r="E80" s="24">
        <f t="shared" si="15"/>
        <v>2.5125628140703519E-2</v>
      </c>
      <c r="F80" s="24">
        <f t="shared" si="16"/>
        <v>2.7690371302706105E-2</v>
      </c>
      <c r="G80" s="24">
        <f t="shared" si="18"/>
        <v>0.76</v>
      </c>
      <c r="H80" s="24">
        <f t="shared" si="17"/>
        <v>1.9095477386934675E-2</v>
      </c>
    </row>
    <row r="81" spans="1:8" s="25" customFormat="1" ht="25.5" x14ac:dyDescent="0.2">
      <c r="A81" s="21"/>
      <c r="B81" s="22" t="s">
        <v>66</v>
      </c>
      <c r="C81" s="23">
        <v>61</v>
      </c>
      <c r="D81" s="23">
        <v>75</v>
      </c>
      <c r="E81" s="24">
        <f t="shared" si="15"/>
        <v>6.1306532663316586E-2</v>
      </c>
      <c r="F81" s="24">
        <f t="shared" si="16"/>
        <v>4.7199496538703589E-2</v>
      </c>
      <c r="G81" s="24">
        <f t="shared" si="18"/>
        <v>0.22950819672131148</v>
      </c>
      <c r="H81" s="24">
        <f t="shared" si="17"/>
        <v>1.407035175879397E-2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11</v>
      </c>
      <c r="E83" s="24">
        <f t="shared" si="15"/>
        <v>1.0050251256281408E-3</v>
      </c>
      <c r="F83" s="24">
        <f t="shared" si="16"/>
        <v>6.9225928256765263E-3</v>
      </c>
      <c r="G83" s="24">
        <f t="shared" si="18"/>
        <v>10</v>
      </c>
      <c r="H83" s="24">
        <f t="shared" si="17"/>
        <v>1.0050251256281409E-2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1</v>
      </c>
      <c r="D85" s="23">
        <v>2</v>
      </c>
      <c r="E85" s="24">
        <f t="shared" si="15"/>
        <v>1.0050251256281408E-3</v>
      </c>
      <c r="F85" s="24">
        <f t="shared" si="16"/>
        <v>1.2586532410320957E-3</v>
      </c>
      <c r="G85" s="24">
        <f t="shared" si="18"/>
        <v>1</v>
      </c>
      <c r="H85" s="24">
        <f t="shared" si="17"/>
        <v>1.0050251256281408E-3</v>
      </c>
    </row>
    <row r="86" spans="1:8" s="25" customFormat="1" x14ac:dyDescent="0.2">
      <c r="A86" s="21"/>
      <c r="B86" s="22" t="s">
        <v>70</v>
      </c>
      <c r="C86" s="23">
        <v>4</v>
      </c>
      <c r="D86" s="23">
        <v>10</v>
      </c>
      <c r="E86" s="24">
        <f t="shared" si="15"/>
        <v>4.0201005025125632E-3</v>
      </c>
      <c r="F86" s="24">
        <f t="shared" si="16"/>
        <v>6.2932662051604785E-3</v>
      </c>
      <c r="G86" s="24">
        <f t="shared" si="18"/>
        <v>1.5</v>
      </c>
      <c r="H86" s="24">
        <f t="shared" si="17"/>
        <v>6.0301507537688448E-3</v>
      </c>
    </row>
    <row r="87" spans="1:8" s="25" customFormat="1" x14ac:dyDescent="0.2">
      <c r="A87" s="21"/>
      <c r="B87" s="22" t="s">
        <v>71</v>
      </c>
      <c r="C87" s="23">
        <v>1</v>
      </c>
      <c r="D87" s="23">
        <v>0</v>
      </c>
      <c r="E87" s="24">
        <f t="shared" si="15"/>
        <v>1.0050251256281408E-3</v>
      </c>
      <c r="F87" s="24" t="str">
        <f t="shared" si="16"/>
        <v/>
      </c>
      <c r="G87" s="24">
        <f t="shared" si="18"/>
        <v>-1</v>
      </c>
      <c r="H87" s="24">
        <f t="shared" si="17"/>
        <v>-1.0050251256281408E-3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1</v>
      </c>
      <c r="E88" s="24" t="str">
        <f t="shared" si="15"/>
        <v/>
      </c>
      <c r="F88" s="24">
        <f t="shared" si="16"/>
        <v>6.2932662051604787E-4</v>
      </c>
      <c r="G88" s="24">
        <f t="shared" si="18"/>
        <v>1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15</v>
      </c>
      <c r="D89" s="23">
        <v>18</v>
      </c>
      <c r="E89" s="24">
        <f t="shared" si="15"/>
        <v>1.507537688442211E-2</v>
      </c>
      <c r="F89" s="24">
        <f t="shared" si="16"/>
        <v>1.1327879169288861E-2</v>
      </c>
      <c r="G89" s="24">
        <f t="shared" si="18"/>
        <v>0.2</v>
      </c>
      <c r="H89" s="24">
        <f t="shared" si="17"/>
        <v>3.015075376884422E-3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1</v>
      </c>
      <c r="E90" s="24" t="str">
        <f t="shared" si="15"/>
        <v/>
      </c>
      <c r="F90" s="24">
        <f t="shared" si="16"/>
        <v>6.2932662051604787E-4</v>
      </c>
      <c r="G90" s="24">
        <f t="shared" si="18"/>
        <v>1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13</v>
      </c>
      <c r="D91" s="23">
        <v>19</v>
      </c>
      <c r="E91" s="24">
        <f t="shared" si="15"/>
        <v>1.3065326633165829E-2</v>
      </c>
      <c r="F91" s="24">
        <f t="shared" si="16"/>
        <v>1.1957205789804909E-2</v>
      </c>
      <c r="G91" s="24">
        <f t="shared" si="18"/>
        <v>0.46153846153846156</v>
      </c>
      <c r="H91" s="24">
        <f t="shared" si="17"/>
        <v>6.0301507537688448E-3</v>
      </c>
    </row>
    <row r="92" spans="1:8" s="25" customFormat="1" x14ac:dyDescent="0.2">
      <c r="A92" s="21"/>
      <c r="B92" s="22" t="s">
        <v>76</v>
      </c>
      <c r="C92" s="23">
        <v>73</v>
      </c>
      <c r="D92" s="23">
        <v>27</v>
      </c>
      <c r="E92" s="24">
        <f t="shared" si="15"/>
        <v>7.3366834170854267E-2</v>
      </c>
      <c r="F92" s="24">
        <f t="shared" si="16"/>
        <v>1.6991818753933293E-2</v>
      </c>
      <c r="G92" s="24">
        <f t="shared" si="18"/>
        <v>-0.63013698630136983</v>
      </c>
      <c r="H92" s="24">
        <f t="shared" si="17"/>
        <v>-4.6231155778894466E-2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22</v>
      </c>
      <c r="D94" s="23">
        <v>31</v>
      </c>
      <c r="E94" s="24">
        <f t="shared" si="15"/>
        <v>2.2110552763819097E-2</v>
      </c>
      <c r="F94" s="24">
        <f t="shared" si="16"/>
        <v>1.9509125235997484E-2</v>
      </c>
      <c r="G94" s="24">
        <f t="shared" si="18"/>
        <v>0.40909090909090912</v>
      </c>
      <c r="H94" s="24">
        <f t="shared" si="17"/>
        <v>9.0452261306532677E-3</v>
      </c>
    </row>
    <row r="95" spans="1:8" s="25" customFormat="1" x14ac:dyDescent="0.2">
      <c r="A95" s="21"/>
      <c r="B95" s="22" t="s">
        <v>78</v>
      </c>
      <c r="C95" s="23">
        <v>8</v>
      </c>
      <c r="D95" s="23">
        <v>29</v>
      </c>
      <c r="E95" s="24">
        <f t="shared" si="15"/>
        <v>8.0402010050251264E-3</v>
      </c>
      <c r="F95" s="24">
        <f t="shared" si="16"/>
        <v>1.8250471994965389E-2</v>
      </c>
      <c r="G95" s="24">
        <f t="shared" si="18"/>
        <v>2.625</v>
      </c>
      <c r="H95" s="24">
        <f t="shared" si="17"/>
        <v>2.1105527638190957E-2</v>
      </c>
    </row>
    <row r="96" spans="1:8" s="25" customFormat="1" x14ac:dyDescent="0.2">
      <c r="A96" s="21"/>
      <c r="B96" s="22" t="s">
        <v>79</v>
      </c>
      <c r="C96" s="23">
        <v>10</v>
      </c>
      <c r="D96" s="23">
        <v>9</v>
      </c>
      <c r="E96" s="24">
        <f t="shared" si="15"/>
        <v>1.0050251256281407E-2</v>
      </c>
      <c r="F96" s="24">
        <f t="shared" si="16"/>
        <v>5.6639395846444307E-3</v>
      </c>
      <c r="G96" s="24">
        <f t="shared" si="18"/>
        <v>-0.1</v>
      </c>
      <c r="H96" s="24">
        <f t="shared" si="17"/>
        <v>-1.0050251256281408E-3</v>
      </c>
    </row>
    <row r="97" spans="1:8" s="25" customFormat="1" x14ac:dyDescent="0.2">
      <c r="A97" s="21"/>
      <c r="B97" s="22" t="s">
        <v>80</v>
      </c>
      <c r="C97" s="23">
        <v>12</v>
      </c>
      <c r="D97" s="23">
        <v>24</v>
      </c>
      <c r="E97" s="24">
        <f t="shared" si="15"/>
        <v>1.2060301507537688E-2</v>
      </c>
      <c r="F97" s="24">
        <f t="shared" si="16"/>
        <v>1.5103838892385148E-2</v>
      </c>
      <c r="G97" s="24">
        <f t="shared" si="18"/>
        <v>1</v>
      </c>
      <c r="H97" s="24">
        <f t="shared" si="17"/>
        <v>1.2060301507537688E-2</v>
      </c>
    </row>
    <row r="98" spans="1:8" s="25" customFormat="1" x14ac:dyDescent="0.2">
      <c r="A98" s="21"/>
      <c r="B98" s="22" t="s">
        <v>81</v>
      </c>
      <c r="C98" s="23">
        <v>6</v>
      </c>
      <c r="D98" s="23">
        <v>10</v>
      </c>
      <c r="E98" s="24">
        <f t="shared" si="15"/>
        <v>6.030150753768844E-3</v>
      </c>
      <c r="F98" s="24">
        <f t="shared" si="16"/>
        <v>6.2932662051604785E-3</v>
      </c>
      <c r="G98" s="24">
        <f t="shared" si="18"/>
        <v>0.66666666666666663</v>
      </c>
      <c r="H98" s="24">
        <f t="shared" si="17"/>
        <v>4.0201005025125624E-3</v>
      </c>
    </row>
    <row r="99" spans="1:8" s="25" customFormat="1" x14ac:dyDescent="0.2">
      <c r="A99" s="21"/>
      <c r="B99" s="22" t="s">
        <v>82</v>
      </c>
      <c r="C99" s="23">
        <v>4</v>
      </c>
      <c r="D99" s="23">
        <v>10</v>
      </c>
      <c r="E99" s="24">
        <f t="shared" si="15"/>
        <v>4.0201005025125632E-3</v>
      </c>
      <c r="F99" s="24">
        <f t="shared" si="16"/>
        <v>6.2932662051604785E-3</v>
      </c>
      <c r="G99" s="24">
        <f t="shared" si="18"/>
        <v>1.5</v>
      </c>
      <c r="H99" s="24">
        <f t="shared" si="17"/>
        <v>6.0301507537688448E-3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4</v>
      </c>
      <c r="E100" s="24" t="str">
        <f t="shared" si="15"/>
        <v/>
      </c>
      <c r="F100" s="24">
        <f t="shared" si="16"/>
        <v>2.5173064820641915E-3</v>
      </c>
      <c r="G100" s="24">
        <f t="shared" si="18"/>
        <v>1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43</v>
      </c>
      <c r="D102" s="23">
        <v>72</v>
      </c>
      <c r="E102" s="24">
        <f t="shared" si="15"/>
        <v>4.3216080402010047E-2</v>
      </c>
      <c r="F102" s="24">
        <f t="shared" si="16"/>
        <v>4.5311516677155446E-2</v>
      </c>
      <c r="G102" s="24">
        <f t="shared" si="18"/>
        <v>0.67441860465116277</v>
      </c>
      <c r="H102" s="24">
        <f t="shared" si="17"/>
        <v>2.9145728643216077E-2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3</v>
      </c>
      <c r="E103" s="24" t="str">
        <f t="shared" si="15"/>
        <v/>
      </c>
      <c r="F103" s="24">
        <f t="shared" si="16"/>
        <v>1.8879798615481435E-3</v>
      </c>
      <c r="G103" s="24">
        <f t="shared" si="18"/>
        <v>1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1</v>
      </c>
      <c r="D105" s="23">
        <v>1</v>
      </c>
      <c r="E105" s="24">
        <f t="shared" si="15"/>
        <v>1.0050251256281408E-3</v>
      </c>
      <c r="F105" s="24">
        <f t="shared" si="16"/>
        <v>6.2932662051604787E-4</v>
      </c>
      <c r="G105" s="24">
        <f t="shared" si="18"/>
        <v>0</v>
      </c>
      <c r="H105" s="24">
        <f t="shared" si="17"/>
        <v>0</v>
      </c>
    </row>
    <row r="106" spans="1:8" s="25" customFormat="1" x14ac:dyDescent="0.2">
      <c r="A106" s="21"/>
      <c r="B106" s="22" t="s">
        <v>89</v>
      </c>
      <c r="C106" s="23">
        <v>10</v>
      </c>
      <c r="D106" s="23">
        <v>19</v>
      </c>
      <c r="E106" s="24">
        <f t="shared" si="15"/>
        <v>1.0050251256281407E-2</v>
      </c>
      <c r="F106" s="24">
        <f t="shared" si="16"/>
        <v>1.1957205789804909E-2</v>
      </c>
      <c r="G106" s="24">
        <f t="shared" si="18"/>
        <v>0.9</v>
      </c>
      <c r="H106" s="24">
        <f t="shared" si="17"/>
        <v>9.0452261306532659E-3</v>
      </c>
    </row>
    <row r="107" spans="1:8" s="25" customFormat="1" x14ac:dyDescent="0.2">
      <c r="A107" s="21"/>
      <c r="B107" s="22" t="s">
        <v>90</v>
      </c>
      <c r="C107" s="23">
        <v>17</v>
      </c>
      <c r="D107" s="23">
        <v>38</v>
      </c>
      <c r="E107" s="24">
        <f t="shared" si="15"/>
        <v>1.7085427135678392E-2</v>
      </c>
      <c r="F107" s="24">
        <f t="shared" si="16"/>
        <v>2.3914411579609818E-2</v>
      </c>
      <c r="G107" s="24">
        <f t="shared" si="18"/>
        <v>1.2352941176470589</v>
      </c>
      <c r="H107" s="24">
        <f t="shared" si="17"/>
        <v>2.1105527638190957E-2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1</v>
      </c>
      <c r="E108" s="24" t="str">
        <f t="shared" si="15"/>
        <v/>
      </c>
      <c r="F108" s="24">
        <f t="shared" si="16"/>
        <v>6.2932662051604787E-4</v>
      </c>
      <c r="G108" s="24">
        <f t="shared" si="18"/>
        <v>1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19</v>
      </c>
      <c r="D109" s="23">
        <v>29</v>
      </c>
      <c r="E109" s="24">
        <f t="shared" si="15"/>
        <v>1.9095477386934675E-2</v>
      </c>
      <c r="F109" s="24">
        <f t="shared" si="16"/>
        <v>1.8250471994965389E-2</v>
      </c>
      <c r="G109" s="24">
        <f t="shared" si="18"/>
        <v>0.52631578947368418</v>
      </c>
      <c r="H109" s="24">
        <f t="shared" si="17"/>
        <v>1.0050251256281407E-2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1</v>
      </c>
      <c r="D111" s="23">
        <v>5</v>
      </c>
      <c r="E111" s="24">
        <f t="shared" si="27"/>
        <v>1.0050251256281408E-3</v>
      </c>
      <c r="F111" s="24">
        <f t="shared" si="28"/>
        <v>3.1466331025802393E-3</v>
      </c>
      <c r="G111" s="24">
        <f t="shared" ref="G111:G143" si="30">+IF(AND(C111=0,D111=0)," ",IF(C111=0,1,IF(D111=0,-1,(D111-C111)/C111)))</f>
        <v>4</v>
      </c>
      <c r="H111" s="24">
        <f t="shared" si="29"/>
        <v>4.0201005025125632E-3</v>
      </c>
    </row>
    <row r="112" spans="1:8" s="25" customFormat="1" x14ac:dyDescent="0.2">
      <c r="A112" s="21"/>
      <c r="B112" s="22" t="s">
        <v>95</v>
      </c>
      <c r="C112" s="23">
        <v>8</v>
      </c>
      <c r="D112" s="23">
        <v>12</v>
      </c>
      <c r="E112" s="24">
        <f t="shared" si="27"/>
        <v>8.0402010050251264E-3</v>
      </c>
      <c r="F112" s="24">
        <f t="shared" si="28"/>
        <v>7.551919446192574E-3</v>
      </c>
      <c r="G112" s="24">
        <f t="shared" si="30"/>
        <v>0.5</v>
      </c>
      <c r="H112" s="24">
        <f t="shared" si="29"/>
        <v>4.0201005025125632E-3</v>
      </c>
    </row>
    <row r="113" spans="1:8" s="25" customFormat="1" x14ac:dyDescent="0.2">
      <c r="A113" s="21"/>
      <c r="B113" s="22" t="s">
        <v>96</v>
      </c>
      <c r="C113" s="23">
        <v>3</v>
      </c>
      <c r="D113" s="23">
        <v>6</v>
      </c>
      <c r="E113" s="24">
        <f t="shared" si="27"/>
        <v>3.015075376884422E-3</v>
      </c>
      <c r="F113" s="24">
        <f t="shared" si="28"/>
        <v>3.775959723096287E-3</v>
      </c>
      <c r="G113" s="24">
        <f t="shared" si="30"/>
        <v>1</v>
      </c>
      <c r="H113" s="24">
        <f t="shared" si="29"/>
        <v>3.015075376884422E-3</v>
      </c>
    </row>
    <row r="114" spans="1:8" s="25" customFormat="1" x14ac:dyDescent="0.2">
      <c r="A114" s="21"/>
      <c r="B114" s="22" t="s">
        <v>97</v>
      </c>
      <c r="C114" s="23">
        <v>43</v>
      </c>
      <c r="D114" s="23">
        <v>33</v>
      </c>
      <c r="E114" s="24">
        <f t="shared" si="27"/>
        <v>4.3216080402010047E-2</v>
      </c>
      <c r="F114" s="24">
        <f t="shared" si="28"/>
        <v>2.076777847702958E-2</v>
      </c>
      <c r="G114" s="24">
        <f t="shared" si="30"/>
        <v>-0.23255813953488372</v>
      </c>
      <c r="H114" s="24">
        <f t="shared" si="29"/>
        <v>-1.0050251256281405E-2</v>
      </c>
    </row>
    <row r="115" spans="1:8" s="25" customFormat="1" ht="25.5" x14ac:dyDescent="0.2">
      <c r="A115" s="21"/>
      <c r="B115" s="22" t="s">
        <v>98</v>
      </c>
      <c r="C115" s="23">
        <v>4</v>
      </c>
      <c r="D115" s="23">
        <v>15</v>
      </c>
      <c r="E115" s="24">
        <f t="shared" si="27"/>
        <v>4.0201005025125632E-3</v>
      </c>
      <c r="F115" s="24">
        <f t="shared" si="28"/>
        <v>9.4398993077407182E-3</v>
      </c>
      <c r="G115" s="24">
        <f t="shared" si="30"/>
        <v>2.75</v>
      </c>
      <c r="H115" s="24">
        <f t="shared" si="29"/>
        <v>1.1055276381909548E-2</v>
      </c>
    </row>
    <row r="116" spans="1:8" s="25" customFormat="1" ht="25.5" x14ac:dyDescent="0.2">
      <c r="A116" s="21"/>
      <c r="B116" s="22" t="s">
        <v>99</v>
      </c>
      <c r="C116" s="23">
        <v>134</v>
      </c>
      <c r="D116" s="23">
        <v>196</v>
      </c>
      <c r="E116" s="24">
        <f t="shared" si="27"/>
        <v>0.13467336683417086</v>
      </c>
      <c r="F116" s="24">
        <f t="shared" si="28"/>
        <v>0.12334801762114538</v>
      </c>
      <c r="G116" s="24">
        <f t="shared" si="30"/>
        <v>0.46268656716417911</v>
      </c>
      <c r="H116" s="24">
        <f t="shared" si="29"/>
        <v>6.2311557788944726E-2</v>
      </c>
    </row>
    <row r="117" spans="1:8" s="25" customFormat="1" x14ac:dyDescent="0.2">
      <c r="A117" s="21"/>
      <c r="B117" s="22" t="s">
        <v>100</v>
      </c>
      <c r="C117" s="23">
        <v>2</v>
      </c>
      <c r="D117" s="23">
        <v>6</v>
      </c>
      <c r="E117" s="24">
        <f t="shared" si="27"/>
        <v>2.0100502512562816E-3</v>
      </c>
      <c r="F117" s="24">
        <f t="shared" si="28"/>
        <v>3.775959723096287E-3</v>
      </c>
      <c r="G117" s="24">
        <f t="shared" si="30"/>
        <v>2</v>
      </c>
      <c r="H117" s="24">
        <f t="shared" si="29"/>
        <v>4.0201005025125632E-3</v>
      </c>
    </row>
    <row r="118" spans="1:8" s="25" customFormat="1" x14ac:dyDescent="0.2">
      <c r="A118" s="21"/>
      <c r="B118" s="22" t="s">
        <v>101</v>
      </c>
      <c r="C118" s="23">
        <v>14</v>
      </c>
      <c r="D118" s="23">
        <v>34</v>
      </c>
      <c r="E118" s="24">
        <f t="shared" si="27"/>
        <v>1.407035175879397E-2</v>
      </c>
      <c r="F118" s="24">
        <f t="shared" si="28"/>
        <v>2.1397105097545627E-2</v>
      </c>
      <c r="G118" s="24">
        <f t="shared" si="30"/>
        <v>1.4285714285714286</v>
      </c>
      <c r="H118" s="24">
        <f t="shared" si="29"/>
        <v>2.0100502512562814E-2</v>
      </c>
    </row>
    <row r="119" spans="1:8" s="25" customFormat="1" x14ac:dyDescent="0.2">
      <c r="A119" s="21"/>
      <c r="B119" s="22" t="s">
        <v>102</v>
      </c>
      <c r="C119" s="23">
        <v>4</v>
      </c>
      <c r="D119" s="23">
        <v>23</v>
      </c>
      <c r="E119" s="24">
        <f t="shared" si="27"/>
        <v>4.0201005025125632E-3</v>
      </c>
      <c r="F119" s="24">
        <f t="shared" si="28"/>
        <v>1.44745122718691E-2</v>
      </c>
      <c r="G119" s="24">
        <f t="shared" si="30"/>
        <v>4.75</v>
      </c>
      <c r="H119" s="24">
        <f t="shared" si="29"/>
        <v>1.9095477386934675E-2</v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6</v>
      </c>
      <c r="E120" s="24" t="str">
        <f t="shared" si="27"/>
        <v/>
      </c>
      <c r="F120" s="24">
        <f t="shared" si="28"/>
        <v>3.775959723096287E-3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2</v>
      </c>
      <c r="D123" s="23">
        <v>3</v>
      </c>
      <c r="E123" s="24">
        <f t="shared" si="27"/>
        <v>2.0100502512562816E-3</v>
      </c>
      <c r="F123" s="24">
        <f t="shared" si="28"/>
        <v>1.8879798615481435E-3</v>
      </c>
      <c r="G123" s="24">
        <f t="shared" si="30"/>
        <v>0.5</v>
      </c>
      <c r="H123" s="24">
        <f t="shared" si="29"/>
        <v>1.0050251256281408E-3</v>
      </c>
    </row>
    <row r="124" spans="1:8" s="25" customFormat="1" x14ac:dyDescent="0.2">
      <c r="A124" s="21"/>
      <c r="B124" s="22" t="s">
        <v>107</v>
      </c>
      <c r="C124" s="23">
        <v>3</v>
      </c>
      <c r="D124" s="23">
        <v>12</v>
      </c>
      <c r="E124" s="24">
        <f t="shared" si="27"/>
        <v>3.015075376884422E-3</v>
      </c>
      <c r="F124" s="24">
        <f t="shared" si="28"/>
        <v>7.551919446192574E-3</v>
      </c>
      <c r="G124" s="24">
        <f t="shared" si="30"/>
        <v>3</v>
      </c>
      <c r="H124" s="24">
        <f t="shared" si="29"/>
        <v>9.0452261306532659E-3</v>
      </c>
    </row>
    <row r="125" spans="1:8" s="25" customFormat="1" x14ac:dyDescent="0.2">
      <c r="A125" s="21"/>
      <c r="B125" s="22" t="s">
        <v>108</v>
      </c>
      <c r="C125" s="23">
        <v>1</v>
      </c>
      <c r="D125" s="23">
        <v>5</v>
      </c>
      <c r="E125" s="24">
        <f t="shared" si="27"/>
        <v>1.0050251256281408E-3</v>
      </c>
      <c r="F125" s="24">
        <f t="shared" si="28"/>
        <v>3.1466331025802393E-3</v>
      </c>
      <c r="G125" s="24">
        <f t="shared" si="30"/>
        <v>4</v>
      </c>
      <c r="H125" s="24">
        <f t="shared" si="29"/>
        <v>4.0201005025125632E-3</v>
      </c>
    </row>
    <row r="126" spans="1:8" s="25" customFormat="1" x14ac:dyDescent="0.2">
      <c r="A126" s="21"/>
      <c r="B126" s="22" t="s">
        <v>109</v>
      </c>
      <c r="C126" s="23">
        <v>8</v>
      </c>
      <c r="D126" s="23">
        <v>41</v>
      </c>
      <c r="E126" s="24">
        <f t="shared" si="27"/>
        <v>8.0402010050251264E-3</v>
      </c>
      <c r="F126" s="24">
        <f t="shared" si="28"/>
        <v>2.5802391441157962E-2</v>
      </c>
      <c r="G126" s="24">
        <f t="shared" si="30"/>
        <v>4.125</v>
      </c>
      <c r="H126" s="24">
        <f t="shared" si="29"/>
        <v>3.3165829145728645E-2</v>
      </c>
    </row>
    <row r="127" spans="1:8" s="25" customFormat="1" x14ac:dyDescent="0.2">
      <c r="A127" s="21"/>
      <c r="B127" s="22" t="s">
        <v>110</v>
      </c>
      <c r="C127" s="23">
        <v>2</v>
      </c>
      <c r="D127" s="23">
        <v>9</v>
      </c>
      <c r="E127" s="24">
        <f t="shared" si="27"/>
        <v>2.0100502512562816E-3</v>
      </c>
      <c r="F127" s="24">
        <f t="shared" si="28"/>
        <v>5.6639395846444307E-3</v>
      </c>
      <c r="G127" s="24">
        <f t="shared" si="30"/>
        <v>3.5</v>
      </c>
      <c r="H127" s="24">
        <f t="shared" si="29"/>
        <v>7.0351758793969852E-3</v>
      </c>
    </row>
    <row r="128" spans="1:8" s="25" customFormat="1" x14ac:dyDescent="0.2">
      <c r="A128" s="21"/>
      <c r="B128" s="22" t="s">
        <v>111</v>
      </c>
      <c r="C128" s="23">
        <v>29</v>
      </c>
      <c r="D128" s="23">
        <v>29</v>
      </c>
      <c r="E128" s="24">
        <f t="shared" si="27"/>
        <v>2.914572864321608E-2</v>
      </c>
      <c r="F128" s="24">
        <f t="shared" si="28"/>
        <v>1.8250471994965389E-2</v>
      </c>
      <c r="G128" s="24">
        <f t="shared" si="30"/>
        <v>0</v>
      </c>
      <c r="H128" s="24">
        <f t="shared" si="29"/>
        <v>0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65</v>
      </c>
      <c r="D130" s="23">
        <v>88</v>
      </c>
      <c r="E130" s="24">
        <f t="shared" si="27"/>
        <v>6.5326633165829151E-2</v>
      </c>
      <c r="F130" s="24">
        <f t="shared" si="28"/>
        <v>5.538074260541221E-2</v>
      </c>
      <c r="G130" s="24">
        <f t="shared" si="30"/>
        <v>0.35384615384615387</v>
      </c>
      <c r="H130" s="24">
        <f t="shared" si="29"/>
        <v>2.311557788944724E-2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41</v>
      </c>
      <c r="D132" s="23">
        <v>60</v>
      </c>
      <c r="E132" s="24">
        <f t="shared" si="27"/>
        <v>4.1206030150753768E-2</v>
      </c>
      <c r="F132" s="24">
        <f t="shared" si="28"/>
        <v>3.7759597230962873E-2</v>
      </c>
      <c r="G132" s="24">
        <f t="shared" si="30"/>
        <v>0.46341463414634149</v>
      </c>
      <c r="H132" s="24">
        <f t="shared" si="29"/>
        <v>1.9095477386934675E-2</v>
      </c>
    </row>
    <row r="133" spans="1:8" s="25" customFormat="1" x14ac:dyDescent="0.2">
      <c r="A133" s="21"/>
      <c r="B133" s="22" t="s">
        <v>115</v>
      </c>
      <c r="C133" s="23">
        <v>32</v>
      </c>
      <c r="D133" s="23">
        <v>43</v>
      </c>
      <c r="E133" s="24">
        <f t="shared" si="27"/>
        <v>3.2160804020100506E-2</v>
      </c>
      <c r="F133" s="24">
        <f t="shared" si="28"/>
        <v>2.7061044682190057E-2</v>
      </c>
      <c r="G133" s="24">
        <f t="shared" si="30"/>
        <v>0.34375</v>
      </c>
      <c r="H133" s="24">
        <f t="shared" si="29"/>
        <v>1.1055276381909548E-2</v>
      </c>
    </row>
    <row r="134" spans="1:8" s="25" customFormat="1" x14ac:dyDescent="0.2">
      <c r="A134" s="21"/>
      <c r="B134" s="22" t="s">
        <v>116</v>
      </c>
      <c r="C134" s="23">
        <v>2</v>
      </c>
      <c r="D134" s="23">
        <v>2</v>
      </c>
      <c r="E134" s="24">
        <f t="shared" si="27"/>
        <v>2.0100502512562816E-3</v>
      </c>
      <c r="F134" s="24">
        <f t="shared" si="28"/>
        <v>1.2586532410320957E-3</v>
      </c>
      <c r="G134" s="24">
        <f t="shared" si="30"/>
        <v>0</v>
      </c>
      <c r="H134" s="24">
        <f t="shared" si="29"/>
        <v>0</v>
      </c>
    </row>
    <row r="135" spans="1:8" s="25" customFormat="1" ht="25.5" x14ac:dyDescent="0.2">
      <c r="A135" s="21"/>
      <c r="B135" s="22" t="s">
        <v>117</v>
      </c>
      <c r="C135" s="23">
        <v>7</v>
      </c>
      <c r="D135" s="23">
        <v>54</v>
      </c>
      <c r="E135" s="24">
        <f t="shared" si="27"/>
        <v>7.0351758793969852E-3</v>
      </c>
      <c r="F135" s="24">
        <f t="shared" si="28"/>
        <v>3.3983637507866586E-2</v>
      </c>
      <c r="G135" s="24">
        <f t="shared" si="30"/>
        <v>6.7142857142857144</v>
      </c>
      <c r="H135" s="24">
        <f t="shared" si="29"/>
        <v>4.7236180904522619E-2</v>
      </c>
    </row>
    <row r="136" spans="1:8" s="25" customFormat="1" ht="25.5" x14ac:dyDescent="0.2">
      <c r="A136" s="21"/>
      <c r="B136" s="22" t="s">
        <v>118</v>
      </c>
      <c r="C136" s="23">
        <v>25</v>
      </c>
      <c r="D136" s="23">
        <v>50</v>
      </c>
      <c r="E136" s="24">
        <f t="shared" si="27"/>
        <v>2.5125628140703519E-2</v>
      </c>
      <c r="F136" s="24">
        <f t="shared" si="28"/>
        <v>3.1466331025802388E-2</v>
      </c>
      <c r="G136" s="24">
        <f t="shared" si="30"/>
        <v>1</v>
      </c>
      <c r="H136" s="24">
        <f t="shared" si="29"/>
        <v>2.5125628140703519E-2</v>
      </c>
    </row>
    <row r="137" spans="1:8" s="25" customFormat="1" x14ac:dyDescent="0.2">
      <c r="A137" s="21"/>
      <c r="B137" s="22" t="s">
        <v>119</v>
      </c>
      <c r="C137" s="23">
        <v>21</v>
      </c>
      <c r="D137" s="23">
        <v>53</v>
      </c>
      <c r="E137" s="24">
        <f t="shared" si="27"/>
        <v>2.1105527638190954E-2</v>
      </c>
      <c r="F137" s="24">
        <f t="shared" si="28"/>
        <v>3.3354310887350538E-2</v>
      </c>
      <c r="G137" s="24">
        <f t="shared" si="30"/>
        <v>1.5238095238095237</v>
      </c>
      <c r="H137" s="24">
        <f t="shared" si="29"/>
        <v>3.2160804020100499E-2</v>
      </c>
    </row>
    <row r="138" spans="1:8" s="25" customFormat="1" x14ac:dyDescent="0.2">
      <c r="A138" s="21"/>
      <c r="B138" s="22" t="s">
        <v>120</v>
      </c>
      <c r="C138" s="23">
        <v>3</v>
      </c>
      <c r="D138" s="23">
        <v>16</v>
      </c>
      <c r="E138" s="24">
        <f t="shared" si="27"/>
        <v>3.015075376884422E-3</v>
      </c>
      <c r="F138" s="24">
        <f t="shared" si="28"/>
        <v>1.0069225928256766E-2</v>
      </c>
      <c r="G138" s="24">
        <f t="shared" si="30"/>
        <v>4.333333333333333</v>
      </c>
      <c r="H138" s="24">
        <f t="shared" si="29"/>
        <v>1.3065326633165827E-2</v>
      </c>
    </row>
    <row r="139" spans="1:8" s="25" customFormat="1" x14ac:dyDescent="0.2">
      <c r="A139" s="21"/>
      <c r="B139" s="22" t="s">
        <v>121</v>
      </c>
      <c r="C139" s="23">
        <v>1</v>
      </c>
      <c r="D139" s="23">
        <v>1</v>
      </c>
      <c r="E139" s="24">
        <f t="shared" si="27"/>
        <v>1.0050251256281408E-3</v>
      </c>
      <c r="F139" s="24">
        <f t="shared" si="28"/>
        <v>6.2932662051604787E-4</v>
      </c>
      <c r="G139" s="24">
        <f t="shared" si="30"/>
        <v>0</v>
      </c>
      <c r="H139" s="24">
        <f t="shared" si="29"/>
        <v>0</v>
      </c>
    </row>
    <row r="140" spans="1:8" s="25" customFormat="1" x14ac:dyDescent="0.2">
      <c r="A140" s="21"/>
      <c r="B140" s="22" t="s">
        <v>122</v>
      </c>
      <c r="C140" s="23">
        <v>5</v>
      </c>
      <c r="D140" s="23">
        <v>3</v>
      </c>
      <c r="E140" s="24">
        <f t="shared" si="27"/>
        <v>5.0251256281407036E-3</v>
      </c>
      <c r="F140" s="24">
        <f t="shared" si="28"/>
        <v>1.8879798615481435E-3</v>
      </c>
      <c r="G140" s="24">
        <f t="shared" si="30"/>
        <v>-0.4</v>
      </c>
      <c r="H140" s="24">
        <f t="shared" si="29"/>
        <v>-2.0100502512562816E-3</v>
      </c>
    </row>
    <row r="141" spans="1:8" s="25" customFormat="1" x14ac:dyDescent="0.2">
      <c r="A141" s="21"/>
      <c r="B141" s="22" t="s">
        <v>123</v>
      </c>
      <c r="C141" s="23">
        <v>7</v>
      </c>
      <c r="D141" s="23">
        <v>15</v>
      </c>
      <c r="E141" s="24">
        <f t="shared" si="27"/>
        <v>7.0351758793969852E-3</v>
      </c>
      <c r="F141" s="24">
        <f t="shared" si="28"/>
        <v>9.4398993077407182E-3</v>
      </c>
      <c r="G141" s="24">
        <f t="shared" si="30"/>
        <v>1.1428571428571428</v>
      </c>
      <c r="H141" s="24">
        <f t="shared" si="29"/>
        <v>8.0402010050251247E-3</v>
      </c>
    </row>
    <row r="142" spans="1:8" s="25" customFormat="1" x14ac:dyDescent="0.2">
      <c r="A142" s="21"/>
      <c r="B142" s="22" t="s">
        <v>124</v>
      </c>
      <c r="C142" s="23">
        <v>1</v>
      </c>
      <c r="D142" s="23">
        <v>1</v>
      </c>
      <c r="E142" s="24">
        <f t="shared" si="27"/>
        <v>1.0050251256281408E-3</v>
      </c>
      <c r="F142" s="24">
        <f t="shared" si="28"/>
        <v>6.2932662051604787E-4</v>
      </c>
      <c r="G142" s="24">
        <f t="shared" si="30"/>
        <v>0</v>
      </c>
      <c r="H142" s="24">
        <f t="shared" si="29"/>
        <v>0</v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12</v>
      </c>
      <c r="E143" s="24">
        <f t="shared" ref="E143:E171" si="35">+IF(C143=0,"",C143/C$76)</f>
        <v>1.0050251256281408E-3</v>
      </c>
      <c r="F143" s="24">
        <f t="shared" ref="F143:F171" si="36">+IF(D143=0,"",D143/D$76)</f>
        <v>7.551919446192574E-3</v>
      </c>
      <c r="G143" s="24">
        <f t="shared" si="30"/>
        <v>11</v>
      </c>
      <c r="H143" s="24">
        <f t="shared" ref="H143:H171" si="37">+IF(OR(AND(E143=""),(G143="")),"",E143*G143)</f>
        <v>1.1055276381909548E-2</v>
      </c>
    </row>
    <row r="144" spans="1:8" s="25" customFormat="1" x14ac:dyDescent="0.2">
      <c r="A144" s="21"/>
      <c r="B144" s="22" t="s">
        <v>126</v>
      </c>
      <c r="C144" s="23">
        <v>2</v>
      </c>
      <c r="D144" s="23">
        <v>7</v>
      </c>
      <c r="E144" s="24">
        <f t="shared" si="35"/>
        <v>2.0100502512562816E-3</v>
      </c>
      <c r="F144" s="24">
        <f t="shared" si="36"/>
        <v>4.4052863436123352E-3</v>
      </c>
      <c r="G144" s="24">
        <f t="shared" ref="G144:G171" si="38">+IF(AND(C144=0,D144=0)," ",IF(C144=0,1,IF(D144=0,-1,(D144-C144)/C144)))</f>
        <v>2.5</v>
      </c>
      <c r="H144" s="24">
        <f t="shared" si="37"/>
        <v>5.0251256281407045E-3</v>
      </c>
    </row>
    <row r="145" spans="1:8" s="25" customFormat="1" ht="25.5" x14ac:dyDescent="0.2">
      <c r="A145" s="21"/>
      <c r="B145" s="22" t="s">
        <v>127</v>
      </c>
      <c r="C145" s="23">
        <v>13</v>
      </c>
      <c r="D145" s="23">
        <v>31</v>
      </c>
      <c r="E145" s="24">
        <f t="shared" si="35"/>
        <v>1.3065326633165829E-2</v>
      </c>
      <c r="F145" s="24">
        <f t="shared" si="36"/>
        <v>1.9509125235997484E-2</v>
      </c>
      <c r="G145" s="24">
        <f t="shared" si="38"/>
        <v>1.3846153846153846</v>
      </c>
      <c r="H145" s="24">
        <f t="shared" si="37"/>
        <v>1.8090452261306532E-2</v>
      </c>
    </row>
    <row r="146" spans="1:8" s="25" customFormat="1" ht="25.5" x14ac:dyDescent="0.2">
      <c r="A146" s="21"/>
      <c r="B146" s="22" t="s">
        <v>128</v>
      </c>
      <c r="C146" s="23">
        <v>4</v>
      </c>
      <c r="D146" s="23">
        <v>5</v>
      </c>
      <c r="E146" s="24">
        <f t="shared" si="35"/>
        <v>4.0201005025125632E-3</v>
      </c>
      <c r="F146" s="24">
        <f t="shared" si="36"/>
        <v>3.1466331025802393E-3</v>
      </c>
      <c r="G146" s="24">
        <f t="shared" si="38"/>
        <v>0.25</v>
      </c>
      <c r="H146" s="24">
        <f t="shared" si="37"/>
        <v>1.0050251256281408E-3</v>
      </c>
    </row>
    <row r="147" spans="1:8" s="25" customFormat="1" ht="25.5" x14ac:dyDescent="0.2">
      <c r="A147" s="21"/>
      <c r="B147" s="22" t="s">
        <v>129</v>
      </c>
      <c r="C147" s="23">
        <v>2</v>
      </c>
      <c r="D147" s="23">
        <v>4</v>
      </c>
      <c r="E147" s="24">
        <f t="shared" si="35"/>
        <v>2.0100502512562816E-3</v>
      </c>
      <c r="F147" s="24">
        <f t="shared" si="36"/>
        <v>2.5173064820641915E-3</v>
      </c>
      <c r="G147" s="24">
        <f t="shared" si="38"/>
        <v>1</v>
      </c>
      <c r="H147" s="24">
        <f t="shared" si="37"/>
        <v>2.0100502512562816E-3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2</v>
      </c>
      <c r="E149" s="24" t="str">
        <f t="shared" si="35"/>
        <v/>
      </c>
      <c r="F149" s="24">
        <f t="shared" si="36"/>
        <v>1.2586532410320957E-3</v>
      </c>
      <c r="G149" s="24">
        <f t="shared" si="38"/>
        <v>1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1</v>
      </c>
      <c r="D151" s="23">
        <v>2</v>
      </c>
      <c r="E151" s="24">
        <f t="shared" si="35"/>
        <v>1.0050251256281408E-3</v>
      </c>
      <c r="F151" s="24">
        <f t="shared" si="36"/>
        <v>1.2586532410320957E-3</v>
      </c>
      <c r="G151" s="24">
        <f t="shared" si="38"/>
        <v>1</v>
      </c>
      <c r="H151" s="24">
        <f t="shared" si="37"/>
        <v>1.0050251256281408E-3</v>
      </c>
    </row>
    <row r="152" spans="1:8" s="25" customFormat="1" x14ac:dyDescent="0.2">
      <c r="A152" s="21"/>
      <c r="B152" s="22" t="s">
        <v>134</v>
      </c>
      <c r="C152" s="23">
        <v>1</v>
      </c>
      <c r="D152" s="23">
        <v>1</v>
      </c>
      <c r="E152" s="24">
        <f t="shared" si="35"/>
        <v>1.0050251256281408E-3</v>
      </c>
      <c r="F152" s="24">
        <f t="shared" si="36"/>
        <v>6.2932662051604787E-4</v>
      </c>
      <c r="G152" s="24">
        <f t="shared" si="38"/>
        <v>0</v>
      </c>
      <c r="H152" s="24">
        <f t="shared" si="37"/>
        <v>0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1</v>
      </c>
      <c r="D155" s="23">
        <v>3</v>
      </c>
      <c r="E155" s="24">
        <f t="shared" si="35"/>
        <v>1.0050251256281408E-3</v>
      </c>
      <c r="F155" s="24">
        <f t="shared" si="36"/>
        <v>1.8879798615481435E-3</v>
      </c>
      <c r="G155" s="24">
        <f t="shared" si="38"/>
        <v>2</v>
      </c>
      <c r="H155" s="24">
        <f t="shared" si="37"/>
        <v>2.0100502512562816E-3</v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2</v>
      </c>
      <c r="E156" s="24">
        <f t="shared" si="35"/>
        <v>1.0050251256281408E-3</v>
      </c>
      <c r="F156" s="24">
        <f t="shared" si="36"/>
        <v>1.2586532410320957E-3</v>
      </c>
      <c r="G156" s="24">
        <f t="shared" si="38"/>
        <v>1</v>
      </c>
      <c r="H156" s="24">
        <f t="shared" si="37"/>
        <v>1.0050251256281408E-3</v>
      </c>
    </row>
    <row r="157" spans="1:8" s="25" customFormat="1" x14ac:dyDescent="0.2">
      <c r="A157" s="21"/>
      <c r="B157" s="22" t="s">
        <v>139</v>
      </c>
      <c r="C157" s="23">
        <v>15</v>
      </c>
      <c r="D157" s="23">
        <v>27</v>
      </c>
      <c r="E157" s="24">
        <f t="shared" si="35"/>
        <v>1.507537688442211E-2</v>
      </c>
      <c r="F157" s="24">
        <f t="shared" si="36"/>
        <v>1.6991818753933293E-2</v>
      </c>
      <c r="G157" s="24">
        <f t="shared" si="38"/>
        <v>0.8</v>
      </c>
      <c r="H157" s="24">
        <f t="shared" si="37"/>
        <v>1.2060301507537688E-2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2</v>
      </c>
      <c r="E158" s="24" t="str">
        <f t="shared" si="35"/>
        <v/>
      </c>
      <c r="F158" s="24">
        <f t="shared" si="36"/>
        <v>1.2586532410320957E-3</v>
      </c>
      <c r="G158" s="24">
        <f t="shared" si="38"/>
        <v>1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4</v>
      </c>
      <c r="D159" s="23">
        <v>10</v>
      </c>
      <c r="E159" s="24">
        <f t="shared" si="35"/>
        <v>4.0201005025125632E-3</v>
      </c>
      <c r="F159" s="24">
        <f t="shared" si="36"/>
        <v>6.2932662051604785E-3</v>
      </c>
      <c r="G159" s="24">
        <f t="shared" si="38"/>
        <v>1.5</v>
      </c>
      <c r="H159" s="24">
        <f t="shared" si="37"/>
        <v>6.0301507537688448E-3</v>
      </c>
    </row>
    <row r="160" spans="1:8" s="25" customFormat="1" x14ac:dyDescent="0.2">
      <c r="A160" s="21"/>
      <c r="B160" s="22" t="s">
        <v>142</v>
      </c>
      <c r="C160" s="23">
        <v>2</v>
      </c>
      <c r="D160" s="23">
        <v>11</v>
      </c>
      <c r="E160" s="24">
        <f t="shared" si="35"/>
        <v>2.0100502512562816E-3</v>
      </c>
      <c r="F160" s="24">
        <f t="shared" si="36"/>
        <v>6.9225928256765263E-3</v>
      </c>
      <c r="G160" s="24">
        <f t="shared" si="38"/>
        <v>4.5</v>
      </c>
      <c r="H160" s="24">
        <f t="shared" si="37"/>
        <v>9.0452261306532677E-3</v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9</v>
      </c>
      <c r="E161" s="24">
        <f t="shared" si="35"/>
        <v>1.0050251256281408E-3</v>
      </c>
      <c r="F161" s="24">
        <f t="shared" si="36"/>
        <v>5.6639395846444307E-3</v>
      </c>
      <c r="G161" s="24">
        <f t="shared" si="38"/>
        <v>8</v>
      </c>
      <c r="H161" s="24">
        <f t="shared" si="37"/>
        <v>8.0402010050251264E-3</v>
      </c>
    </row>
    <row r="162" spans="1:9" s="25" customFormat="1" x14ac:dyDescent="0.2">
      <c r="A162" s="21"/>
      <c r="B162" s="22" t="s">
        <v>144</v>
      </c>
      <c r="C162" s="23">
        <v>3</v>
      </c>
      <c r="D162" s="23">
        <v>2</v>
      </c>
      <c r="E162" s="24">
        <f t="shared" si="35"/>
        <v>3.015075376884422E-3</v>
      </c>
      <c r="F162" s="24">
        <f t="shared" si="36"/>
        <v>1.2586532410320957E-3</v>
      </c>
      <c r="G162" s="24">
        <f t="shared" si="38"/>
        <v>-0.33333333333333331</v>
      </c>
      <c r="H162" s="24">
        <f t="shared" si="37"/>
        <v>-1.0050251256281406E-3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1</v>
      </c>
      <c r="D164" s="23">
        <v>3</v>
      </c>
      <c r="E164" s="24">
        <f t="shared" si="35"/>
        <v>1.0050251256281408E-3</v>
      </c>
      <c r="F164" s="24">
        <f t="shared" si="36"/>
        <v>1.8879798615481435E-3</v>
      </c>
      <c r="G164" s="24">
        <f t="shared" si="38"/>
        <v>2</v>
      </c>
      <c r="H164" s="24">
        <f t="shared" si="37"/>
        <v>2.0100502512562816E-3</v>
      </c>
    </row>
    <row r="165" spans="1:9" s="25" customFormat="1" x14ac:dyDescent="0.2">
      <c r="A165" s="21"/>
      <c r="B165" s="22" t="s">
        <v>147</v>
      </c>
      <c r="C165" s="23">
        <v>2</v>
      </c>
      <c r="D165" s="23">
        <v>2</v>
      </c>
      <c r="E165" s="24">
        <f t="shared" si="35"/>
        <v>2.0100502512562816E-3</v>
      </c>
      <c r="F165" s="24">
        <f t="shared" si="36"/>
        <v>1.2586532410320957E-3</v>
      </c>
      <c r="G165" s="24">
        <f t="shared" si="38"/>
        <v>0</v>
      </c>
      <c r="H165" s="24">
        <f t="shared" si="37"/>
        <v>0</v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87</v>
      </c>
      <c r="D168" s="23">
        <v>86</v>
      </c>
      <c r="E168" s="24">
        <f t="shared" si="35"/>
        <v>8.7437185929648248E-2</v>
      </c>
      <c r="F168" s="24">
        <f t="shared" si="36"/>
        <v>5.4122089364380115E-2</v>
      </c>
      <c r="G168" s="24">
        <f t="shared" si="38"/>
        <v>-1.1494252873563218E-2</v>
      </c>
      <c r="H168" s="24">
        <f t="shared" si="37"/>
        <v>-1.0050251256281408E-3</v>
      </c>
    </row>
    <row r="169" spans="1:9" s="25" customFormat="1" ht="25.5" x14ac:dyDescent="0.2">
      <c r="A169" s="21"/>
      <c r="B169" s="22" t="s">
        <v>151</v>
      </c>
      <c r="C169" s="23">
        <v>7</v>
      </c>
      <c r="D169" s="23">
        <v>0</v>
      </c>
      <c r="E169" s="24">
        <f t="shared" si="35"/>
        <v>7.0351758793969852E-3</v>
      </c>
      <c r="F169" s="24" t="str">
        <f t="shared" si="36"/>
        <v/>
      </c>
      <c r="G169" s="24">
        <f t="shared" si="38"/>
        <v>-1</v>
      </c>
      <c r="H169" s="24">
        <f t="shared" si="37"/>
        <v>-7.0351758793969852E-3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2045</v>
      </c>
      <c r="D177" s="19">
        <f>SUM(D178:D350)</f>
        <v>2946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0.44058679706601467</v>
      </c>
      <c r="H177" s="20">
        <f t="shared" ref="H177:H210" si="41">+IF(OR(AND(E177=""),(G177="")),"",E177*G177)</f>
        <v>0.44058679706601467</v>
      </c>
      <c r="I177" s="25"/>
    </row>
    <row r="178" spans="1:9" s="25" customFormat="1" x14ac:dyDescent="0.2">
      <c r="A178" s="21"/>
      <c r="B178" s="22" t="s">
        <v>154</v>
      </c>
      <c r="C178" s="23">
        <v>16</v>
      </c>
      <c r="D178" s="23">
        <v>15</v>
      </c>
      <c r="E178" s="24">
        <f t="shared" si="39"/>
        <v>7.8239608801955983E-3</v>
      </c>
      <c r="F178" s="24">
        <f t="shared" si="40"/>
        <v>5.0916496945010185E-3</v>
      </c>
      <c r="G178" s="24">
        <f t="shared" ref="G178:G211" si="42">+IF(AND(C178=0,D178=0)," ",IF(C178=0,1,IF(D178=0,-1,(D178-C178)/C178)))</f>
        <v>-6.25E-2</v>
      </c>
      <c r="H178" s="24">
        <f t="shared" si="41"/>
        <v>-4.8899755501222489E-4</v>
      </c>
    </row>
    <row r="179" spans="1:9" s="25" customFormat="1" x14ac:dyDescent="0.2">
      <c r="A179" s="21"/>
      <c r="B179" s="22" t="s">
        <v>155</v>
      </c>
      <c r="C179" s="23">
        <v>4</v>
      </c>
      <c r="D179" s="23">
        <v>0</v>
      </c>
      <c r="E179" s="24">
        <f t="shared" si="39"/>
        <v>1.9559902200488996E-3</v>
      </c>
      <c r="F179" s="24" t="str">
        <f t="shared" si="40"/>
        <v/>
      </c>
      <c r="G179" s="24">
        <f t="shared" si="42"/>
        <v>-1</v>
      </c>
      <c r="H179" s="24">
        <f t="shared" si="41"/>
        <v>-1.9559902200488996E-3</v>
      </c>
    </row>
    <row r="180" spans="1:9" s="25" customFormat="1" ht="38.25" x14ac:dyDescent="0.2">
      <c r="A180" s="21"/>
      <c r="B180" s="22" t="s">
        <v>156</v>
      </c>
      <c r="C180" s="23">
        <v>4</v>
      </c>
      <c r="D180" s="23">
        <v>10</v>
      </c>
      <c r="E180" s="24">
        <f t="shared" si="39"/>
        <v>1.9559902200488996E-3</v>
      </c>
      <c r="F180" s="24">
        <f t="shared" si="40"/>
        <v>3.3944331296673455E-3</v>
      </c>
      <c r="G180" s="24">
        <f t="shared" si="42"/>
        <v>1.5</v>
      </c>
      <c r="H180" s="24">
        <f t="shared" si="41"/>
        <v>2.9339853300733494E-3</v>
      </c>
    </row>
    <row r="181" spans="1:9" s="25" customFormat="1" x14ac:dyDescent="0.2">
      <c r="A181" s="21"/>
      <c r="B181" s="22" t="s">
        <v>157</v>
      </c>
      <c r="C181" s="23">
        <v>1</v>
      </c>
      <c r="D181" s="23">
        <v>0</v>
      </c>
      <c r="E181" s="24">
        <f t="shared" si="39"/>
        <v>4.8899755501222489E-4</v>
      </c>
      <c r="F181" s="24" t="str">
        <f t="shared" si="40"/>
        <v/>
      </c>
      <c r="G181" s="24">
        <f t="shared" si="42"/>
        <v>-1</v>
      </c>
      <c r="H181" s="24">
        <f t="shared" si="41"/>
        <v>-4.8899755501222489E-4</v>
      </c>
    </row>
    <row r="182" spans="1:9" s="25" customFormat="1" ht="25.5" x14ac:dyDescent="0.2">
      <c r="A182" s="21"/>
      <c r="B182" s="22" t="s">
        <v>158</v>
      </c>
      <c r="C182" s="23">
        <v>28</v>
      </c>
      <c r="D182" s="23">
        <v>21</v>
      </c>
      <c r="E182" s="24">
        <f t="shared" si="39"/>
        <v>1.3691931540342298E-2</v>
      </c>
      <c r="F182" s="24">
        <f t="shared" si="40"/>
        <v>7.1283095723014261E-3</v>
      </c>
      <c r="G182" s="24">
        <f t="shared" si="42"/>
        <v>-0.25</v>
      </c>
      <c r="H182" s="24">
        <f t="shared" si="41"/>
        <v>-3.4229828850855745E-3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433</v>
      </c>
      <c r="D184" s="23">
        <v>568</v>
      </c>
      <c r="E184" s="24">
        <f t="shared" si="39"/>
        <v>0.21173594132029339</v>
      </c>
      <c r="F184" s="24">
        <f t="shared" si="40"/>
        <v>0.19280380176510523</v>
      </c>
      <c r="G184" s="24">
        <f t="shared" si="42"/>
        <v>0.31177829099307158</v>
      </c>
      <c r="H184" s="24">
        <f t="shared" si="41"/>
        <v>6.6014669926650366E-2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1</v>
      </c>
      <c r="E185" s="24">
        <f t="shared" si="39"/>
        <v>4.8899755501222489E-4</v>
      </c>
      <c r="F185" s="24">
        <f t="shared" si="40"/>
        <v>3.3944331296673454E-4</v>
      </c>
      <c r="G185" s="24">
        <f t="shared" si="42"/>
        <v>0</v>
      </c>
      <c r="H185" s="24">
        <f t="shared" si="41"/>
        <v>0</v>
      </c>
    </row>
    <row r="186" spans="1:9" s="25" customFormat="1" x14ac:dyDescent="0.2">
      <c r="A186" s="21"/>
      <c r="B186" s="22" t="s">
        <v>161</v>
      </c>
      <c r="C186" s="23">
        <v>75</v>
      </c>
      <c r="D186" s="23">
        <v>72</v>
      </c>
      <c r="E186" s="24">
        <f t="shared" si="39"/>
        <v>3.6674816625916873E-2</v>
      </c>
      <c r="F186" s="24">
        <f t="shared" si="40"/>
        <v>2.4439918533604887E-2</v>
      </c>
      <c r="G186" s="24">
        <f t="shared" si="42"/>
        <v>-0.04</v>
      </c>
      <c r="H186" s="24">
        <f t="shared" si="41"/>
        <v>-1.4669926650366749E-3</v>
      </c>
    </row>
    <row r="187" spans="1:9" s="25" customFormat="1" x14ac:dyDescent="0.2">
      <c r="A187" s="21"/>
      <c r="B187" s="22" t="s">
        <v>162</v>
      </c>
      <c r="C187" s="23">
        <v>10</v>
      </c>
      <c r="D187" s="23">
        <v>2</v>
      </c>
      <c r="E187" s="24">
        <f t="shared" si="39"/>
        <v>4.8899755501222494E-3</v>
      </c>
      <c r="F187" s="24">
        <f t="shared" si="40"/>
        <v>6.7888662593346908E-4</v>
      </c>
      <c r="G187" s="24">
        <f t="shared" si="42"/>
        <v>-0.8</v>
      </c>
      <c r="H187" s="24">
        <f t="shared" si="41"/>
        <v>-3.9119804400978E-3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0</v>
      </c>
      <c r="E188" s="24">
        <f t="shared" si="39"/>
        <v>4.8899755501222489E-4</v>
      </c>
      <c r="F188" s="24" t="str">
        <f t="shared" si="40"/>
        <v/>
      </c>
      <c r="G188" s="24">
        <f t="shared" si="42"/>
        <v>-1</v>
      </c>
      <c r="H188" s="24">
        <f t="shared" si="41"/>
        <v>-4.8899755501222489E-4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116</v>
      </c>
      <c r="D190" s="23">
        <v>18</v>
      </c>
      <c r="E190" s="24">
        <f t="shared" si="39"/>
        <v>5.6723716381418092E-2</v>
      </c>
      <c r="F190" s="24">
        <f t="shared" si="40"/>
        <v>6.1099796334012219E-3</v>
      </c>
      <c r="G190" s="24">
        <f t="shared" si="42"/>
        <v>-0.84482758620689657</v>
      </c>
      <c r="H190" s="24">
        <f t="shared" si="41"/>
        <v>-4.7921760391198047E-2</v>
      </c>
    </row>
    <row r="191" spans="1:9" s="25" customFormat="1" x14ac:dyDescent="0.2">
      <c r="A191" s="21"/>
      <c r="B191" s="22" t="s">
        <v>166</v>
      </c>
      <c r="C191" s="23">
        <v>8</v>
      </c>
      <c r="D191" s="23">
        <v>15</v>
      </c>
      <c r="E191" s="24">
        <f t="shared" si="39"/>
        <v>3.9119804400977991E-3</v>
      </c>
      <c r="F191" s="24">
        <f t="shared" si="40"/>
        <v>5.0916496945010185E-3</v>
      </c>
      <c r="G191" s="24">
        <f t="shared" si="42"/>
        <v>0.875</v>
      </c>
      <c r="H191" s="24">
        <f t="shared" si="41"/>
        <v>3.422982885085574E-3</v>
      </c>
    </row>
    <row r="192" spans="1:9" s="25" customFormat="1" x14ac:dyDescent="0.2">
      <c r="A192" s="21"/>
      <c r="B192" s="22" t="s">
        <v>167</v>
      </c>
      <c r="C192" s="23">
        <v>46</v>
      </c>
      <c r="D192" s="23">
        <v>69</v>
      </c>
      <c r="E192" s="24">
        <f t="shared" si="39"/>
        <v>2.2493887530562348E-2</v>
      </c>
      <c r="F192" s="24">
        <f t="shared" si="40"/>
        <v>2.3421588594704685E-2</v>
      </c>
      <c r="G192" s="24">
        <f t="shared" si="42"/>
        <v>0.5</v>
      </c>
      <c r="H192" s="24">
        <f t="shared" si="41"/>
        <v>1.1246943765281174E-2</v>
      </c>
    </row>
    <row r="193" spans="1:8" s="25" customFormat="1" ht="25.5" x14ac:dyDescent="0.2">
      <c r="A193" s="21"/>
      <c r="B193" s="22" t="s">
        <v>168</v>
      </c>
      <c r="C193" s="23">
        <v>131</v>
      </c>
      <c r="D193" s="23">
        <v>29</v>
      </c>
      <c r="E193" s="24">
        <f t="shared" si="39"/>
        <v>6.4058679706601465E-2</v>
      </c>
      <c r="F193" s="24">
        <f t="shared" si="40"/>
        <v>9.8438560760353028E-3</v>
      </c>
      <c r="G193" s="24">
        <f t="shared" si="42"/>
        <v>-0.77862595419847325</v>
      </c>
      <c r="H193" s="24">
        <f t="shared" si="41"/>
        <v>-4.987775061124694E-2</v>
      </c>
    </row>
    <row r="194" spans="1:8" s="25" customFormat="1" ht="25.5" x14ac:dyDescent="0.2">
      <c r="A194" s="21"/>
      <c r="B194" s="22" t="s">
        <v>169</v>
      </c>
      <c r="C194" s="23">
        <v>2</v>
      </c>
      <c r="D194" s="23">
        <v>0</v>
      </c>
      <c r="E194" s="24">
        <f t="shared" si="39"/>
        <v>9.7799511002444979E-4</v>
      </c>
      <c r="F194" s="24" t="str">
        <f t="shared" si="40"/>
        <v/>
      </c>
      <c r="G194" s="24">
        <f t="shared" si="42"/>
        <v>-1</v>
      </c>
      <c r="H194" s="24">
        <f t="shared" si="41"/>
        <v>-9.7799511002444979E-4</v>
      </c>
    </row>
    <row r="195" spans="1:8" s="25" customFormat="1" x14ac:dyDescent="0.2">
      <c r="A195" s="21"/>
      <c r="B195" s="22" t="s">
        <v>170</v>
      </c>
      <c r="C195" s="23">
        <v>77</v>
      </c>
      <c r="D195" s="23">
        <v>596</v>
      </c>
      <c r="E195" s="24">
        <f t="shared" si="39"/>
        <v>3.7652811735941323E-2</v>
      </c>
      <c r="F195" s="24">
        <f t="shared" si="40"/>
        <v>0.2023082145281738</v>
      </c>
      <c r="G195" s="24">
        <f t="shared" si="42"/>
        <v>6.7402597402597406</v>
      </c>
      <c r="H195" s="24">
        <f t="shared" si="41"/>
        <v>0.25378973105134478</v>
      </c>
    </row>
    <row r="196" spans="1:8" s="25" customFormat="1" x14ac:dyDescent="0.2">
      <c r="A196" s="21"/>
      <c r="B196" s="22" t="s">
        <v>171</v>
      </c>
      <c r="C196" s="23">
        <v>4</v>
      </c>
      <c r="D196" s="23">
        <v>5</v>
      </c>
      <c r="E196" s="24">
        <f t="shared" si="39"/>
        <v>1.9559902200488996E-3</v>
      </c>
      <c r="F196" s="24">
        <f t="shared" si="40"/>
        <v>1.6972165648336728E-3</v>
      </c>
      <c r="G196" s="24">
        <f t="shared" si="42"/>
        <v>0.25</v>
      </c>
      <c r="H196" s="24">
        <f t="shared" si="41"/>
        <v>4.8899755501222489E-4</v>
      </c>
    </row>
    <row r="197" spans="1:8" s="25" customFormat="1" x14ac:dyDescent="0.2">
      <c r="A197" s="21"/>
      <c r="B197" s="22" t="s">
        <v>172</v>
      </c>
      <c r="C197" s="23">
        <v>4</v>
      </c>
      <c r="D197" s="23">
        <v>1</v>
      </c>
      <c r="E197" s="24">
        <f t="shared" si="39"/>
        <v>1.9559902200488996E-3</v>
      </c>
      <c r="F197" s="24">
        <f t="shared" si="40"/>
        <v>3.3944331296673454E-4</v>
      </c>
      <c r="G197" s="24">
        <f t="shared" si="42"/>
        <v>-0.75</v>
      </c>
      <c r="H197" s="24">
        <f t="shared" si="41"/>
        <v>-1.4669926650366747E-3</v>
      </c>
    </row>
    <row r="198" spans="1:8" s="25" customFormat="1" ht="25.5" x14ac:dyDescent="0.2">
      <c r="A198" s="21"/>
      <c r="B198" s="22" t="s">
        <v>173</v>
      </c>
      <c r="C198" s="23">
        <v>42</v>
      </c>
      <c r="D198" s="23">
        <v>55</v>
      </c>
      <c r="E198" s="24">
        <f t="shared" si="39"/>
        <v>2.0537897310513448E-2</v>
      </c>
      <c r="F198" s="24">
        <f t="shared" si="40"/>
        <v>1.86693822131704E-2</v>
      </c>
      <c r="G198" s="24">
        <f t="shared" si="42"/>
        <v>0.30952380952380953</v>
      </c>
      <c r="H198" s="24">
        <f t="shared" si="41"/>
        <v>6.3569682151589247E-3</v>
      </c>
    </row>
    <row r="199" spans="1:8" s="25" customFormat="1" x14ac:dyDescent="0.2">
      <c r="A199" s="21"/>
      <c r="B199" s="22" t="s">
        <v>174</v>
      </c>
      <c r="C199" s="23">
        <v>20</v>
      </c>
      <c r="D199" s="23">
        <v>40</v>
      </c>
      <c r="E199" s="24">
        <f t="shared" si="39"/>
        <v>9.7799511002444987E-3</v>
      </c>
      <c r="F199" s="24">
        <f t="shared" si="40"/>
        <v>1.3577732518669382E-2</v>
      </c>
      <c r="G199" s="24">
        <f t="shared" si="42"/>
        <v>1</v>
      </c>
      <c r="H199" s="24">
        <f t="shared" si="41"/>
        <v>9.7799511002444987E-3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1</v>
      </c>
      <c r="E200" s="24" t="str">
        <f t="shared" si="39"/>
        <v/>
      </c>
      <c r="F200" s="24">
        <f t="shared" si="40"/>
        <v>3.3944331296673454E-4</v>
      </c>
      <c r="G200" s="24">
        <f t="shared" si="42"/>
        <v>1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1</v>
      </c>
      <c r="E202" s="24" t="str">
        <f t="shared" si="39"/>
        <v/>
      </c>
      <c r="F202" s="24">
        <f t="shared" si="40"/>
        <v>3.3944331296673454E-4</v>
      </c>
      <c r="G202" s="24">
        <f t="shared" si="42"/>
        <v>1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6</v>
      </c>
      <c r="D203" s="23">
        <v>12</v>
      </c>
      <c r="E203" s="24">
        <f t="shared" si="39"/>
        <v>2.9339853300733498E-3</v>
      </c>
      <c r="F203" s="24">
        <f t="shared" si="40"/>
        <v>4.0733197556008143E-3</v>
      </c>
      <c r="G203" s="24">
        <f t="shared" si="42"/>
        <v>1</v>
      </c>
      <c r="H203" s="24">
        <f t="shared" si="41"/>
        <v>2.9339853300733498E-3</v>
      </c>
    </row>
    <row r="204" spans="1:8" s="25" customFormat="1" x14ac:dyDescent="0.2">
      <c r="A204" s="21"/>
      <c r="B204" s="22" t="s">
        <v>179</v>
      </c>
      <c r="C204" s="23">
        <v>62</v>
      </c>
      <c r="D204" s="23">
        <v>83</v>
      </c>
      <c r="E204" s="24">
        <f t="shared" si="39"/>
        <v>3.0317848410757946E-2</v>
      </c>
      <c r="F204" s="24">
        <f t="shared" si="40"/>
        <v>2.8173794976238967E-2</v>
      </c>
      <c r="G204" s="24">
        <f t="shared" si="42"/>
        <v>0.33870967741935482</v>
      </c>
      <c r="H204" s="24">
        <f t="shared" si="41"/>
        <v>1.0268948655256724E-2</v>
      </c>
    </row>
    <row r="205" spans="1:8" s="25" customFormat="1" ht="25.5" x14ac:dyDescent="0.2">
      <c r="A205" s="21"/>
      <c r="B205" s="22" t="s">
        <v>180</v>
      </c>
      <c r="C205" s="23">
        <v>26</v>
      </c>
      <c r="D205" s="23">
        <v>21</v>
      </c>
      <c r="E205" s="24">
        <f t="shared" si="39"/>
        <v>1.2713936430317848E-2</v>
      </c>
      <c r="F205" s="24">
        <f t="shared" si="40"/>
        <v>7.1283095723014261E-3</v>
      </c>
      <c r="G205" s="24">
        <f t="shared" si="42"/>
        <v>-0.19230769230769232</v>
      </c>
      <c r="H205" s="24">
        <f t="shared" si="41"/>
        <v>-2.4449877750611247E-3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12</v>
      </c>
      <c r="D207" s="23">
        <v>30</v>
      </c>
      <c r="E207" s="24">
        <f t="shared" si="39"/>
        <v>5.8679706601466996E-3</v>
      </c>
      <c r="F207" s="24">
        <f t="shared" si="40"/>
        <v>1.0183299389002037E-2</v>
      </c>
      <c r="G207" s="24">
        <f t="shared" si="42"/>
        <v>1.5</v>
      </c>
      <c r="H207" s="24">
        <f t="shared" si="41"/>
        <v>8.8019559902200485E-3</v>
      </c>
    </row>
    <row r="208" spans="1:8" s="25" customFormat="1" x14ac:dyDescent="0.2">
      <c r="A208" s="21"/>
      <c r="B208" s="22" t="s">
        <v>182</v>
      </c>
      <c r="C208" s="23">
        <v>17</v>
      </c>
      <c r="D208" s="23">
        <v>17</v>
      </c>
      <c r="E208" s="24">
        <f t="shared" si="39"/>
        <v>8.3129584352078234E-3</v>
      </c>
      <c r="F208" s="24">
        <f t="shared" si="40"/>
        <v>5.7705363204344877E-3</v>
      </c>
      <c r="G208" s="24">
        <f t="shared" si="42"/>
        <v>0</v>
      </c>
      <c r="H208" s="24">
        <f t="shared" si="41"/>
        <v>0</v>
      </c>
    </row>
    <row r="209" spans="1:8" s="25" customFormat="1" x14ac:dyDescent="0.2">
      <c r="A209" s="21"/>
      <c r="B209" s="22" t="s">
        <v>183</v>
      </c>
      <c r="C209" s="23">
        <v>52</v>
      </c>
      <c r="D209" s="23">
        <v>79</v>
      </c>
      <c r="E209" s="24">
        <f t="shared" si="39"/>
        <v>2.5427872860635695E-2</v>
      </c>
      <c r="F209" s="24">
        <f t="shared" si="40"/>
        <v>2.681602172437203E-2</v>
      </c>
      <c r="G209" s="24">
        <f t="shared" si="42"/>
        <v>0.51923076923076927</v>
      </c>
      <c r="H209" s="24">
        <f t="shared" si="41"/>
        <v>1.3202933985330075E-2</v>
      </c>
    </row>
    <row r="210" spans="1:8" s="25" customFormat="1" x14ac:dyDescent="0.2">
      <c r="A210" s="21"/>
      <c r="B210" s="22" t="s">
        <v>184</v>
      </c>
      <c r="C210" s="23">
        <v>11</v>
      </c>
      <c r="D210" s="23">
        <v>24</v>
      </c>
      <c r="E210" s="24">
        <f t="shared" si="39"/>
        <v>5.3789731051344745E-3</v>
      </c>
      <c r="F210" s="24">
        <f t="shared" si="40"/>
        <v>8.1466395112016286E-3</v>
      </c>
      <c r="G210" s="24">
        <f t="shared" si="42"/>
        <v>1.1818181818181819</v>
      </c>
      <c r="H210" s="24">
        <f t="shared" si="41"/>
        <v>6.3569682151589247E-3</v>
      </c>
    </row>
    <row r="211" spans="1:8" s="25" customFormat="1" x14ac:dyDescent="0.2">
      <c r="A211" s="21"/>
      <c r="B211" s="22" t="s">
        <v>185</v>
      </c>
      <c r="C211" s="23">
        <v>47</v>
      </c>
      <c r="D211" s="23">
        <v>12</v>
      </c>
      <c r="E211" s="24">
        <f t="shared" ref="E211:E241" si="51">+IF(C211=0,"",C211/C$177)</f>
        <v>2.2982885085574573E-2</v>
      </c>
      <c r="F211" s="24">
        <f t="shared" ref="F211:F241" si="52">+IF(D211=0,"",D211/D$177)</f>
        <v>4.0733197556008143E-3</v>
      </c>
      <c r="G211" s="24">
        <f t="shared" si="42"/>
        <v>-0.74468085106382975</v>
      </c>
      <c r="H211" s="24">
        <f t="shared" ref="H211:H241" si="53">+IF(OR(AND(E211=""),(G211="")),"",E211*G211)</f>
        <v>-1.7114914425427872E-2</v>
      </c>
    </row>
    <row r="212" spans="1:8" s="25" customFormat="1" x14ac:dyDescent="0.2">
      <c r="A212" s="21"/>
      <c r="B212" s="22" t="s">
        <v>186</v>
      </c>
      <c r="C212" s="23">
        <v>3</v>
      </c>
      <c r="D212" s="23">
        <v>5</v>
      </c>
      <c r="E212" s="24">
        <f t="shared" si="51"/>
        <v>1.4669926650366749E-3</v>
      </c>
      <c r="F212" s="24">
        <f t="shared" si="52"/>
        <v>1.6972165648336728E-3</v>
      </c>
      <c r="G212" s="24">
        <f t="shared" ref="G212:G242" si="54">+IF(AND(C212=0,D212=0)," ",IF(C212=0,1,IF(D212=0,-1,(D212-C212)/C212)))</f>
        <v>0.66666666666666663</v>
      </c>
      <c r="H212" s="24">
        <f t="shared" si="53"/>
        <v>9.7799511002444979E-4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1</v>
      </c>
      <c r="E213" s="24" t="str">
        <f t="shared" si="51"/>
        <v/>
      </c>
      <c r="F213" s="24">
        <f t="shared" si="52"/>
        <v>3.3944331296673454E-4</v>
      </c>
      <c r="G213" s="24">
        <f t="shared" si="54"/>
        <v>1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2</v>
      </c>
      <c r="D214" s="23">
        <v>3</v>
      </c>
      <c r="E214" s="24">
        <f t="shared" si="51"/>
        <v>9.7799511002444979E-4</v>
      </c>
      <c r="F214" s="24">
        <f t="shared" si="52"/>
        <v>1.0183299389002036E-3</v>
      </c>
      <c r="G214" s="24">
        <f t="shared" si="54"/>
        <v>0.5</v>
      </c>
      <c r="H214" s="24">
        <f t="shared" si="53"/>
        <v>4.8899755501222489E-4</v>
      </c>
    </row>
    <row r="215" spans="1:8" s="25" customFormat="1" x14ac:dyDescent="0.2">
      <c r="A215" s="21"/>
      <c r="B215" s="22" t="s">
        <v>189</v>
      </c>
      <c r="C215" s="23">
        <v>40</v>
      </c>
      <c r="D215" s="23">
        <v>43</v>
      </c>
      <c r="E215" s="24">
        <f t="shared" si="51"/>
        <v>1.9559902200488997E-2</v>
      </c>
      <c r="F215" s="24">
        <f t="shared" si="52"/>
        <v>1.4596062457569586E-2</v>
      </c>
      <c r="G215" s="24">
        <f t="shared" si="54"/>
        <v>7.4999999999999997E-2</v>
      </c>
      <c r="H215" s="24">
        <f t="shared" si="53"/>
        <v>1.4669926650366747E-3</v>
      </c>
    </row>
    <row r="216" spans="1:8" s="25" customFormat="1" x14ac:dyDescent="0.2">
      <c r="A216" s="21"/>
      <c r="B216" s="22" t="s">
        <v>190</v>
      </c>
      <c r="C216" s="23">
        <v>5</v>
      </c>
      <c r="D216" s="23">
        <v>5</v>
      </c>
      <c r="E216" s="24">
        <f t="shared" si="51"/>
        <v>2.4449877750611247E-3</v>
      </c>
      <c r="F216" s="24">
        <f t="shared" si="52"/>
        <v>1.6972165648336728E-3</v>
      </c>
      <c r="G216" s="24">
        <f t="shared" si="54"/>
        <v>0</v>
      </c>
      <c r="H216" s="24">
        <f t="shared" si="53"/>
        <v>0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1</v>
      </c>
      <c r="E217" s="24" t="str">
        <f t="shared" si="51"/>
        <v/>
      </c>
      <c r="F217" s="24">
        <f t="shared" si="52"/>
        <v>3.3944331296673454E-4</v>
      </c>
      <c r="G217" s="24">
        <f t="shared" si="54"/>
        <v>1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1</v>
      </c>
      <c r="D218" s="23">
        <v>0</v>
      </c>
      <c r="E218" s="24">
        <f t="shared" si="51"/>
        <v>4.8899755501222489E-4</v>
      </c>
      <c r="F218" s="24" t="str">
        <f t="shared" si="52"/>
        <v/>
      </c>
      <c r="G218" s="24">
        <f t="shared" si="54"/>
        <v>-1</v>
      </c>
      <c r="H218" s="24">
        <f t="shared" si="53"/>
        <v>-4.8899755501222489E-4</v>
      </c>
    </row>
    <row r="219" spans="1:8" s="25" customFormat="1" ht="25.5" x14ac:dyDescent="0.2">
      <c r="A219" s="21"/>
      <c r="B219" s="22" t="s">
        <v>193</v>
      </c>
      <c r="C219" s="23">
        <v>24</v>
      </c>
      <c r="D219" s="23">
        <v>62</v>
      </c>
      <c r="E219" s="24">
        <f t="shared" si="51"/>
        <v>1.1735941320293399E-2</v>
      </c>
      <c r="F219" s="24">
        <f t="shared" si="52"/>
        <v>2.1045485403937542E-2</v>
      </c>
      <c r="G219" s="24">
        <f t="shared" si="54"/>
        <v>1.5833333333333333</v>
      </c>
      <c r="H219" s="24">
        <f t="shared" si="53"/>
        <v>1.8581907090464547E-2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2</v>
      </c>
      <c r="E220" s="24" t="str">
        <f t="shared" si="51"/>
        <v/>
      </c>
      <c r="F220" s="24">
        <f t="shared" si="52"/>
        <v>6.7888662593346908E-4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2</v>
      </c>
      <c r="D221" s="23">
        <v>0</v>
      </c>
      <c r="E221" s="24">
        <f t="shared" si="51"/>
        <v>9.7799511002444979E-4</v>
      </c>
      <c r="F221" s="24" t="str">
        <f t="shared" si="52"/>
        <v/>
      </c>
      <c r="G221" s="24">
        <f t="shared" si="54"/>
        <v>-1</v>
      </c>
      <c r="H221" s="24">
        <f t="shared" si="53"/>
        <v>-9.7799511002444979E-4</v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2</v>
      </c>
      <c r="E222" s="24" t="str">
        <f t="shared" si="51"/>
        <v/>
      </c>
      <c r="F222" s="24">
        <f t="shared" si="52"/>
        <v>6.7888662593346908E-4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1</v>
      </c>
      <c r="E223" s="24" t="str">
        <f t="shared" si="51"/>
        <v/>
      </c>
      <c r="F223" s="24">
        <f t="shared" si="52"/>
        <v>3.3944331296673454E-4</v>
      </c>
      <c r="G223" s="24">
        <f t="shared" si="54"/>
        <v>1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11</v>
      </c>
      <c r="D224" s="23">
        <v>31</v>
      </c>
      <c r="E224" s="24">
        <f t="shared" si="51"/>
        <v>5.3789731051344745E-3</v>
      </c>
      <c r="F224" s="24">
        <f t="shared" si="52"/>
        <v>1.0522742701968771E-2</v>
      </c>
      <c r="G224" s="24">
        <f t="shared" si="54"/>
        <v>1.8181818181818181</v>
      </c>
      <c r="H224" s="24">
        <f t="shared" si="53"/>
        <v>9.7799511002444987E-3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2</v>
      </c>
      <c r="E225" s="24" t="str">
        <f t="shared" si="51"/>
        <v/>
      </c>
      <c r="F225" s="24">
        <f t="shared" si="52"/>
        <v>6.7888662593346908E-4</v>
      </c>
      <c r="G225" s="24">
        <f t="shared" si="54"/>
        <v>1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1</v>
      </c>
      <c r="E226" s="24" t="str">
        <f t="shared" si="51"/>
        <v/>
      </c>
      <c r="F226" s="24">
        <f t="shared" si="52"/>
        <v>3.3944331296673454E-4</v>
      </c>
      <c r="G226" s="24">
        <f t="shared" si="54"/>
        <v>1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256</v>
      </c>
      <c r="D231" s="23">
        <v>150</v>
      </c>
      <c r="E231" s="24">
        <f t="shared" si="51"/>
        <v>0.12518337408312957</v>
      </c>
      <c r="F231" s="24">
        <f t="shared" si="52"/>
        <v>5.0916496945010187E-2</v>
      </c>
      <c r="G231" s="24">
        <f t="shared" si="54"/>
        <v>-0.4140625</v>
      </c>
      <c r="H231" s="24">
        <f t="shared" si="53"/>
        <v>-5.1833740831295841E-2</v>
      </c>
    </row>
    <row r="232" spans="1:8" s="25" customFormat="1" x14ac:dyDescent="0.2">
      <c r="A232" s="21"/>
      <c r="B232" s="22" t="s">
        <v>206</v>
      </c>
      <c r="C232" s="23">
        <v>3</v>
      </c>
      <c r="D232" s="23">
        <v>2</v>
      </c>
      <c r="E232" s="24">
        <f t="shared" si="51"/>
        <v>1.4669926650366749E-3</v>
      </c>
      <c r="F232" s="24">
        <f t="shared" si="52"/>
        <v>6.7888662593346908E-4</v>
      </c>
      <c r="G232" s="24">
        <f t="shared" si="54"/>
        <v>-0.33333333333333331</v>
      </c>
      <c r="H232" s="24">
        <f t="shared" si="53"/>
        <v>-4.8899755501222489E-4</v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3</v>
      </c>
      <c r="E233" s="24" t="str">
        <f t="shared" si="51"/>
        <v/>
      </c>
      <c r="F233" s="24">
        <f t="shared" si="52"/>
        <v>1.0183299389002036E-3</v>
      </c>
      <c r="G233" s="24">
        <f t="shared" si="54"/>
        <v>1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1</v>
      </c>
      <c r="E234" s="24" t="str">
        <f t="shared" si="51"/>
        <v/>
      </c>
      <c r="F234" s="24">
        <f t="shared" si="52"/>
        <v>3.3944331296673454E-4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</v>
      </c>
      <c r="D237" s="23">
        <v>3</v>
      </c>
      <c r="E237" s="24">
        <f t="shared" si="51"/>
        <v>4.8899755501222489E-4</v>
      </c>
      <c r="F237" s="24">
        <f t="shared" si="52"/>
        <v>1.0183299389002036E-3</v>
      </c>
      <c r="G237" s="24">
        <f t="shared" si="54"/>
        <v>2</v>
      </c>
      <c r="H237" s="24">
        <f t="shared" si="53"/>
        <v>9.7799511002444979E-4</v>
      </c>
    </row>
    <row r="238" spans="1:8" s="25" customFormat="1" x14ac:dyDescent="0.2">
      <c r="A238" s="21"/>
      <c r="B238" s="22" t="s">
        <v>212</v>
      </c>
      <c r="C238" s="23">
        <v>2</v>
      </c>
      <c r="D238" s="23">
        <v>1</v>
      </c>
      <c r="E238" s="24">
        <f t="shared" si="51"/>
        <v>9.7799511002444979E-4</v>
      </c>
      <c r="F238" s="24">
        <f t="shared" si="52"/>
        <v>3.3944331296673454E-4</v>
      </c>
      <c r="G238" s="24">
        <f t="shared" si="54"/>
        <v>-0.5</v>
      </c>
      <c r="H238" s="24">
        <f t="shared" si="53"/>
        <v>-4.8899755501222489E-4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1</v>
      </c>
      <c r="E239" s="24" t="str">
        <f t="shared" si="51"/>
        <v/>
      </c>
      <c r="F239" s="24">
        <f t="shared" si="52"/>
        <v>3.3944331296673454E-4</v>
      </c>
      <c r="G239" s="24">
        <f t="shared" si="54"/>
        <v>1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1</v>
      </c>
      <c r="E240" s="24" t="str">
        <f t="shared" si="51"/>
        <v/>
      </c>
      <c r="F240" s="24">
        <f t="shared" si="52"/>
        <v>3.3944331296673454E-4</v>
      </c>
      <c r="G240" s="24">
        <f t="shared" si="54"/>
        <v>1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3</v>
      </c>
      <c r="E241" s="24" t="str">
        <f t="shared" si="51"/>
        <v/>
      </c>
      <c r="F241" s="24">
        <f t="shared" si="52"/>
        <v>1.0183299389002036E-3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15</v>
      </c>
      <c r="D244" s="23">
        <v>31</v>
      </c>
      <c r="E244" s="24">
        <f t="shared" si="55"/>
        <v>7.3349633251833741E-3</v>
      </c>
      <c r="F244" s="24">
        <f t="shared" si="56"/>
        <v>1.0522742701968771E-2</v>
      </c>
      <c r="G244" s="24">
        <f t="shared" ref="G244:G275" si="62">+IF(AND(C244=0,D244=0)," ",IF(C244=0,1,IF(D244=0,-1,(D244-C244)/C244)))</f>
        <v>1.0666666666666667</v>
      </c>
      <c r="H244" s="24">
        <f t="shared" si="57"/>
        <v>7.8239608801955983E-3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1</v>
      </c>
      <c r="D246" s="23">
        <v>1</v>
      </c>
      <c r="E246" s="24">
        <f t="shared" si="55"/>
        <v>4.8899755501222489E-4</v>
      </c>
      <c r="F246" s="24">
        <f t="shared" si="56"/>
        <v>3.3944331296673454E-4</v>
      </c>
      <c r="G246" s="24">
        <f t="shared" si="62"/>
        <v>0</v>
      </c>
      <c r="H246" s="24">
        <f t="shared" si="57"/>
        <v>0</v>
      </c>
    </row>
    <row r="247" spans="1:8" s="25" customFormat="1" x14ac:dyDescent="0.2">
      <c r="A247" s="21"/>
      <c r="B247" s="22" t="s">
        <v>218</v>
      </c>
      <c r="C247" s="23">
        <v>6</v>
      </c>
      <c r="D247" s="23">
        <v>10</v>
      </c>
      <c r="E247" s="24">
        <f t="shared" si="55"/>
        <v>2.9339853300733498E-3</v>
      </c>
      <c r="F247" s="24">
        <f t="shared" si="56"/>
        <v>3.3944331296673455E-3</v>
      </c>
      <c r="G247" s="24">
        <f t="shared" si="62"/>
        <v>0.66666666666666663</v>
      </c>
      <c r="H247" s="24">
        <f t="shared" si="57"/>
        <v>1.9559902200488996E-3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3</v>
      </c>
      <c r="D249" s="23">
        <v>9</v>
      </c>
      <c r="E249" s="24">
        <f t="shared" si="55"/>
        <v>1.4669926650366749E-3</v>
      </c>
      <c r="F249" s="24">
        <f t="shared" si="56"/>
        <v>3.0549898167006109E-3</v>
      </c>
      <c r="G249" s="24">
        <f t="shared" si="62"/>
        <v>2</v>
      </c>
      <c r="H249" s="24">
        <f t="shared" si="57"/>
        <v>2.9339853300733498E-3</v>
      </c>
    </row>
    <row r="250" spans="1:8" s="25" customFormat="1" x14ac:dyDescent="0.2">
      <c r="A250" s="21"/>
      <c r="B250" s="22" t="s">
        <v>220</v>
      </c>
      <c r="C250" s="23">
        <v>12</v>
      </c>
      <c r="D250" s="23">
        <v>20</v>
      </c>
      <c r="E250" s="24">
        <f t="shared" si="55"/>
        <v>5.8679706601466996E-3</v>
      </c>
      <c r="F250" s="24">
        <f t="shared" si="56"/>
        <v>6.788866259334691E-3</v>
      </c>
      <c r="G250" s="24">
        <f t="shared" si="62"/>
        <v>0.66666666666666663</v>
      </c>
      <c r="H250" s="24">
        <f t="shared" si="57"/>
        <v>3.9119804400977991E-3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1</v>
      </c>
      <c r="E251" s="24" t="str">
        <f t="shared" si="55"/>
        <v/>
      </c>
      <c r="F251" s="24">
        <f t="shared" si="56"/>
        <v>3.3944331296673454E-4</v>
      </c>
      <c r="G251" s="24">
        <f t="shared" si="62"/>
        <v>1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1</v>
      </c>
      <c r="D253" s="23">
        <v>2</v>
      </c>
      <c r="E253" s="24">
        <f t="shared" si="55"/>
        <v>4.8899755501222489E-4</v>
      </c>
      <c r="F253" s="24">
        <f t="shared" si="56"/>
        <v>6.7888662593346908E-4</v>
      </c>
      <c r="G253" s="24">
        <f t="shared" si="62"/>
        <v>1</v>
      </c>
      <c r="H253" s="24">
        <f t="shared" si="57"/>
        <v>4.8899755501222489E-4</v>
      </c>
    </row>
    <row r="254" spans="1:8" s="25" customFormat="1" x14ac:dyDescent="0.2">
      <c r="A254" s="21"/>
      <c r="B254" s="22" t="s">
        <v>224</v>
      </c>
      <c r="C254" s="23">
        <v>1</v>
      </c>
      <c r="D254" s="23">
        <v>7</v>
      </c>
      <c r="E254" s="24">
        <f t="shared" si="55"/>
        <v>4.8899755501222489E-4</v>
      </c>
      <c r="F254" s="24">
        <f t="shared" si="56"/>
        <v>2.3761031907671417E-3</v>
      </c>
      <c r="G254" s="24">
        <f t="shared" si="62"/>
        <v>6</v>
      </c>
      <c r="H254" s="24">
        <f t="shared" si="57"/>
        <v>2.9339853300733494E-3</v>
      </c>
    </row>
    <row r="255" spans="1:8" s="25" customFormat="1" x14ac:dyDescent="0.2">
      <c r="A255" s="21"/>
      <c r="B255" s="22" t="s">
        <v>225</v>
      </c>
      <c r="C255" s="23">
        <v>44</v>
      </c>
      <c r="D255" s="23">
        <v>4</v>
      </c>
      <c r="E255" s="24">
        <f t="shared" si="55"/>
        <v>2.1515892420537898E-2</v>
      </c>
      <c r="F255" s="24">
        <f t="shared" si="56"/>
        <v>1.3577732518669382E-3</v>
      </c>
      <c r="G255" s="24">
        <f t="shared" si="62"/>
        <v>-0.90909090909090906</v>
      </c>
      <c r="H255" s="24">
        <f t="shared" si="57"/>
        <v>-1.9559902200488997E-2</v>
      </c>
    </row>
    <row r="256" spans="1:8" s="25" customFormat="1" x14ac:dyDescent="0.2">
      <c r="A256" s="21"/>
      <c r="B256" s="22" t="s">
        <v>226</v>
      </c>
      <c r="C256" s="23">
        <v>5</v>
      </c>
      <c r="D256" s="23">
        <v>5</v>
      </c>
      <c r="E256" s="24">
        <f t="shared" si="55"/>
        <v>2.4449877750611247E-3</v>
      </c>
      <c r="F256" s="24">
        <f t="shared" si="56"/>
        <v>1.6972165648336728E-3</v>
      </c>
      <c r="G256" s="24">
        <f t="shared" si="62"/>
        <v>0</v>
      </c>
      <c r="H256" s="24">
        <f t="shared" si="57"/>
        <v>0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1</v>
      </c>
      <c r="D259" s="23">
        <v>7</v>
      </c>
      <c r="E259" s="24">
        <f t="shared" si="55"/>
        <v>4.8899755501222489E-4</v>
      </c>
      <c r="F259" s="24">
        <f t="shared" si="56"/>
        <v>2.3761031907671417E-3</v>
      </c>
      <c r="G259" s="24">
        <f t="shared" si="62"/>
        <v>6</v>
      </c>
      <c r="H259" s="24">
        <f t="shared" si="57"/>
        <v>2.9339853300733494E-3</v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14</v>
      </c>
      <c r="E260" s="24" t="str">
        <f t="shared" si="55"/>
        <v/>
      </c>
      <c r="F260" s="24">
        <f t="shared" si="56"/>
        <v>4.7522063815342835E-3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2</v>
      </c>
      <c r="D261" s="23">
        <v>2</v>
      </c>
      <c r="E261" s="24">
        <f t="shared" si="55"/>
        <v>9.7799511002444979E-4</v>
      </c>
      <c r="F261" s="24">
        <f t="shared" si="56"/>
        <v>6.7888662593346908E-4</v>
      </c>
      <c r="G261" s="24">
        <f t="shared" si="62"/>
        <v>0</v>
      </c>
      <c r="H261" s="24">
        <f t="shared" si="57"/>
        <v>0</v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4</v>
      </c>
      <c r="D264" s="23">
        <v>3</v>
      </c>
      <c r="E264" s="24">
        <f t="shared" si="55"/>
        <v>1.9559902200488996E-3</v>
      </c>
      <c r="F264" s="24">
        <f t="shared" si="56"/>
        <v>1.0183299389002036E-3</v>
      </c>
      <c r="G264" s="24">
        <f t="shared" si="62"/>
        <v>-0.25</v>
      </c>
      <c r="H264" s="24">
        <f t="shared" si="57"/>
        <v>-4.8899755501222489E-4</v>
      </c>
    </row>
    <row r="265" spans="1:8" s="25" customFormat="1" ht="25.5" x14ac:dyDescent="0.2">
      <c r="A265" s="21"/>
      <c r="B265" s="22" t="s">
        <v>234</v>
      </c>
      <c r="C265" s="23">
        <v>2</v>
      </c>
      <c r="D265" s="23">
        <v>10</v>
      </c>
      <c r="E265" s="24">
        <f t="shared" si="55"/>
        <v>9.7799511002444979E-4</v>
      </c>
      <c r="F265" s="24">
        <f t="shared" si="56"/>
        <v>3.3944331296673455E-3</v>
      </c>
      <c r="G265" s="24">
        <f t="shared" si="62"/>
        <v>4</v>
      </c>
      <c r="H265" s="24">
        <f t="shared" si="57"/>
        <v>3.9119804400977991E-3</v>
      </c>
    </row>
    <row r="266" spans="1:8" s="25" customFormat="1" x14ac:dyDescent="0.2">
      <c r="A266" s="21"/>
      <c r="B266" s="22" t="s">
        <v>235</v>
      </c>
      <c r="C266" s="23">
        <v>2</v>
      </c>
      <c r="D266" s="23">
        <v>24</v>
      </c>
      <c r="E266" s="24">
        <f t="shared" si="55"/>
        <v>9.7799511002444979E-4</v>
      </c>
      <c r="F266" s="24">
        <f t="shared" si="56"/>
        <v>8.1466395112016286E-3</v>
      </c>
      <c r="G266" s="24">
        <f t="shared" si="62"/>
        <v>11</v>
      </c>
      <c r="H266" s="24">
        <f t="shared" si="57"/>
        <v>1.0757946210268947E-2</v>
      </c>
    </row>
    <row r="267" spans="1:8" s="25" customFormat="1" x14ac:dyDescent="0.2">
      <c r="A267" s="21"/>
      <c r="B267" s="22" t="s">
        <v>236</v>
      </c>
      <c r="C267" s="23">
        <v>1</v>
      </c>
      <c r="D267" s="23">
        <v>3</v>
      </c>
      <c r="E267" s="24">
        <f t="shared" si="55"/>
        <v>4.8899755501222489E-4</v>
      </c>
      <c r="F267" s="24">
        <f t="shared" si="56"/>
        <v>1.0183299389002036E-3</v>
      </c>
      <c r="G267" s="24">
        <f t="shared" si="62"/>
        <v>2</v>
      </c>
      <c r="H267" s="24">
        <f t="shared" si="57"/>
        <v>9.7799511002444979E-4</v>
      </c>
    </row>
    <row r="268" spans="1:8" s="25" customFormat="1" x14ac:dyDescent="0.2">
      <c r="A268" s="21"/>
      <c r="B268" s="22" t="s">
        <v>237</v>
      </c>
      <c r="C268" s="23">
        <v>15</v>
      </c>
      <c r="D268" s="23">
        <v>3</v>
      </c>
      <c r="E268" s="24">
        <f t="shared" si="55"/>
        <v>7.3349633251833741E-3</v>
      </c>
      <c r="F268" s="24">
        <f t="shared" si="56"/>
        <v>1.0183299389002036E-3</v>
      </c>
      <c r="G268" s="24">
        <f t="shared" si="62"/>
        <v>-0.8</v>
      </c>
      <c r="H268" s="24">
        <f t="shared" si="57"/>
        <v>-5.8679706601466996E-3</v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1</v>
      </c>
      <c r="E269" s="24" t="str">
        <f t="shared" si="55"/>
        <v/>
      </c>
      <c r="F269" s="24">
        <f t="shared" si="56"/>
        <v>3.3944331296673454E-4</v>
      </c>
      <c r="G269" s="24">
        <f t="shared" si="62"/>
        <v>1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21</v>
      </c>
      <c r="D270" s="23">
        <v>29</v>
      </c>
      <c r="E270" s="24">
        <f t="shared" si="55"/>
        <v>1.0268948655256724E-2</v>
      </c>
      <c r="F270" s="24">
        <f t="shared" si="56"/>
        <v>9.8438560760353028E-3</v>
      </c>
      <c r="G270" s="24">
        <f t="shared" si="62"/>
        <v>0.38095238095238093</v>
      </c>
      <c r="H270" s="24">
        <f t="shared" si="57"/>
        <v>3.9119804400977991E-3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1</v>
      </c>
      <c r="D273" s="23">
        <v>6</v>
      </c>
      <c r="E273" s="24">
        <f t="shared" si="55"/>
        <v>4.8899755501222489E-4</v>
      </c>
      <c r="F273" s="24">
        <f t="shared" si="56"/>
        <v>2.0366598778004071E-3</v>
      </c>
      <c r="G273" s="24">
        <f t="shared" si="62"/>
        <v>5</v>
      </c>
      <c r="H273" s="24">
        <f t="shared" si="57"/>
        <v>2.4449877750611247E-3</v>
      </c>
    </row>
    <row r="274" spans="1:8" s="25" customFormat="1" x14ac:dyDescent="0.2">
      <c r="A274" s="21"/>
      <c r="B274" s="22" t="s">
        <v>243</v>
      </c>
      <c r="C274" s="23">
        <v>1</v>
      </c>
      <c r="D274" s="23">
        <v>4</v>
      </c>
      <c r="E274" s="24">
        <f t="shared" si="55"/>
        <v>4.8899755501222489E-4</v>
      </c>
      <c r="F274" s="24">
        <f t="shared" si="56"/>
        <v>1.3577732518669382E-3</v>
      </c>
      <c r="G274" s="24">
        <f t="shared" si="62"/>
        <v>3</v>
      </c>
      <c r="H274" s="24">
        <f t="shared" si="57"/>
        <v>1.4669926650366747E-3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17</v>
      </c>
      <c r="E275" s="24" t="str">
        <f t="shared" ref="E275:E306" si="63">+IF(C275=0,"",C275/C$177)</f>
        <v/>
      </c>
      <c r="F275" s="24">
        <f t="shared" ref="F275:F306" si="64">+IF(D275=0,"",D275/D$177)</f>
        <v>5.7705363204344877E-3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3</v>
      </c>
      <c r="E276" s="24" t="str">
        <f t="shared" si="63"/>
        <v/>
      </c>
      <c r="F276" s="24">
        <f t="shared" si="64"/>
        <v>1.0183299389002036E-3</v>
      </c>
      <c r="G276" s="24">
        <f t="shared" ref="G276:G307" si="66">+IF(AND(C276=0,D276=0)," ",IF(C276=0,1,IF(D276=0,-1,(D276-C276)/C276)))</f>
        <v>1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17</v>
      </c>
      <c r="D277" s="23">
        <v>1</v>
      </c>
      <c r="E277" s="24">
        <f t="shared" si="63"/>
        <v>8.3129584352078234E-3</v>
      </c>
      <c r="F277" s="24">
        <f t="shared" si="64"/>
        <v>3.3944331296673454E-4</v>
      </c>
      <c r="G277" s="24">
        <f t="shared" si="66"/>
        <v>-0.94117647058823528</v>
      </c>
      <c r="H277" s="24">
        <f t="shared" si="65"/>
        <v>-7.8239608801955983E-3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2</v>
      </c>
      <c r="E280" s="24" t="str">
        <f t="shared" si="63"/>
        <v/>
      </c>
      <c r="F280" s="24">
        <f t="shared" si="64"/>
        <v>6.7888662593346908E-4</v>
      </c>
      <c r="G280" s="24">
        <f t="shared" si="66"/>
        <v>1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10</v>
      </c>
      <c r="D281" s="23">
        <v>7</v>
      </c>
      <c r="E281" s="24">
        <f t="shared" si="63"/>
        <v>4.8899755501222494E-3</v>
      </c>
      <c r="F281" s="24">
        <f t="shared" si="64"/>
        <v>2.3761031907671417E-3</v>
      </c>
      <c r="G281" s="24">
        <f t="shared" si="66"/>
        <v>-0.3</v>
      </c>
      <c r="H281" s="24">
        <f t="shared" si="65"/>
        <v>-1.4669926650366747E-3</v>
      </c>
    </row>
    <row r="282" spans="1:8" s="25" customFormat="1" ht="25.5" x14ac:dyDescent="0.2">
      <c r="A282" s="21"/>
      <c r="B282" s="22" t="s">
        <v>251</v>
      </c>
      <c r="C282" s="23">
        <v>63</v>
      </c>
      <c r="D282" s="23">
        <v>82</v>
      </c>
      <c r="E282" s="24">
        <f t="shared" si="63"/>
        <v>3.0806845965770172E-2</v>
      </c>
      <c r="F282" s="24">
        <f t="shared" si="64"/>
        <v>2.7834351663272233E-2</v>
      </c>
      <c r="G282" s="24">
        <f t="shared" si="66"/>
        <v>0.30158730158730157</v>
      </c>
      <c r="H282" s="24">
        <f t="shared" si="65"/>
        <v>9.2909535452322736E-3</v>
      </c>
    </row>
    <row r="283" spans="1:8" s="25" customFormat="1" x14ac:dyDescent="0.2">
      <c r="A283" s="21"/>
      <c r="B283" s="22" t="s">
        <v>252</v>
      </c>
      <c r="C283" s="23">
        <v>6</v>
      </c>
      <c r="D283" s="23">
        <v>7</v>
      </c>
      <c r="E283" s="24">
        <f t="shared" si="63"/>
        <v>2.9339853300733498E-3</v>
      </c>
      <c r="F283" s="24">
        <f t="shared" si="64"/>
        <v>2.3761031907671417E-3</v>
      </c>
      <c r="G283" s="24">
        <f t="shared" si="66"/>
        <v>0.16666666666666666</v>
      </c>
      <c r="H283" s="24">
        <f t="shared" si="65"/>
        <v>4.8899755501222489E-4</v>
      </c>
    </row>
    <row r="284" spans="1:8" s="25" customFormat="1" x14ac:dyDescent="0.2">
      <c r="A284" s="21"/>
      <c r="B284" s="22" t="s">
        <v>253</v>
      </c>
      <c r="C284" s="23">
        <v>2</v>
      </c>
      <c r="D284" s="23">
        <v>4</v>
      </c>
      <c r="E284" s="24">
        <f t="shared" si="63"/>
        <v>9.7799511002444979E-4</v>
      </c>
      <c r="F284" s="24">
        <f t="shared" si="64"/>
        <v>1.3577732518669382E-3</v>
      </c>
      <c r="G284" s="24">
        <f t="shared" si="66"/>
        <v>1</v>
      </c>
      <c r="H284" s="24">
        <f t="shared" si="65"/>
        <v>9.7799511002444979E-4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3</v>
      </c>
      <c r="D286" s="23">
        <v>0</v>
      </c>
      <c r="E286" s="24">
        <f t="shared" si="63"/>
        <v>1.4669926650366749E-3</v>
      </c>
      <c r="F286" s="24" t="str">
        <f t="shared" si="64"/>
        <v/>
      </c>
      <c r="G286" s="24">
        <f t="shared" si="66"/>
        <v>-1</v>
      </c>
      <c r="H286" s="24">
        <f t="shared" si="65"/>
        <v>-1.4669926650366749E-3</v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3</v>
      </c>
      <c r="E287" s="24" t="str">
        <f t="shared" si="63"/>
        <v/>
      </c>
      <c r="F287" s="24">
        <f t="shared" si="64"/>
        <v>1.0183299389002036E-3</v>
      </c>
      <c r="G287" s="24">
        <f t="shared" si="66"/>
        <v>1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3</v>
      </c>
      <c r="D288" s="23">
        <v>6</v>
      </c>
      <c r="E288" s="24">
        <f t="shared" si="63"/>
        <v>1.4669926650366749E-3</v>
      </c>
      <c r="F288" s="24">
        <f t="shared" si="64"/>
        <v>2.0366598778004071E-3</v>
      </c>
      <c r="G288" s="24">
        <f t="shared" si="66"/>
        <v>1</v>
      </c>
      <c r="H288" s="24">
        <f t="shared" si="65"/>
        <v>1.4669926650366749E-3</v>
      </c>
    </row>
    <row r="289" spans="1:8" s="25" customFormat="1" x14ac:dyDescent="0.2">
      <c r="A289" s="21"/>
      <c r="B289" s="22" t="s">
        <v>258</v>
      </c>
      <c r="C289" s="23">
        <v>5</v>
      </c>
      <c r="D289" s="23">
        <v>11</v>
      </c>
      <c r="E289" s="24">
        <f t="shared" si="63"/>
        <v>2.4449877750611247E-3</v>
      </c>
      <c r="F289" s="24">
        <f t="shared" si="64"/>
        <v>3.7338764426340801E-3</v>
      </c>
      <c r="G289" s="24">
        <f t="shared" si="66"/>
        <v>1.2</v>
      </c>
      <c r="H289" s="24">
        <f t="shared" si="65"/>
        <v>2.9339853300733494E-3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4</v>
      </c>
      <c r="D292" s="23">
        <v>38</v>
      </c>
      <c r="E292" s="24">
        <f t="shared" si="63"/>
        <v>1.9559902200488996E-3</v>
      </c>
      <c r="F292" s="24">
        <f t="shared" si="64"/>
        <v>1.2898845892735914E-2</v>
      </c>
      <c r="G292" s="24">
        <f t="shared" si="66"/>
        <v>8.5</v>
      </c>
      <c r="H292" s="24">
        <f t="shared" si="65"/>
        <v>1.6625916870415647E-2</v>
      </c>
    </row>
    <row r="293" spans="1:8" s="25" customFormat="1" x14ac:dyDescent="0.2">
      <c r="A293" s="21"/>
      <c r="B293" s="22" t="s">
        <v>262</v>
      </c>
      <c r="C293" s="23">
        <v>1</v>
      </c>
      <c r="D293" s="23">
        <v>1</v>
      </c>
      <c r="E293" s="24">
        <f t="shared" si="63"/>
        <v>4.8899755501222489E-4</v>
      </c>
      <c r="F293" s="24">
        <f t="shared" si="64"/>
        <v>3.3944331296673454E-4</v>
      </c>
      <c r="G293" s="24">
        <f t="shared" si="66"/>
        <v>0</v>
      </c>
      <c r="H293" s="24">
        <f t="shared" si="65"/>
        <v>0</v>
      </c>
    </row>
    <row r="294" spans="1:8" s="25" customFormat="1" x14ac:dyDescent="0.2">
      <c r="A294" s="21"/>
      <c r="B294" s="22" t="s">
        <v>263</v>
      </c>
      <c r="C294" s="23">
        <v>23</v>
      </c>
      <c r="D294" s="23">
        <v>93</v>
      </c>
      <c r="E294" s="24">
        <f t="shared" si="63"/>
        <v>1.1246943765281174E-2</v>
      </c>
      <c r="F294" s="24">
        <f t="shared" si="64"/>
        <v>3.1568228105906315E-2</v>
      </c>
      <c r="G294" s="24">
        <f t="shared" si="66"/>
        <v>3.0434782608695654</v>
      </c>
      <c r="H294" s="24">
        <f t="shared" si="65"/>
        <v>3.4229828850855751E-2</v>
      </c>
    </row>
    <row r="295" spans="1:8" s="25" customFormat="1" x14ac:dyDescent="0.2">
      <c r="A295" s="21"/>
      <c r="B295" s="22" t="s">
        <v>264</v>
      </c>
      <c r="C295" s="23">
        <v>10</v>
      </c>
      <c r="D295" s="23">
        <v>24</v>
      </c>
      <c r="E295" s="24">
        <f t="shared" si="63"/>
        <v>4.8899755501222494E-3</v>
      </c>
      <c r="F295" s="24">
        <f t="shared" si="64"/>
        <v>8.1466395112016286E-3</v>
      </c>
      <c r="G295" s="24">
        <f t="shared" si="66"/>
        <v>1.4</v>
      </c>
      <c r="H295" s="24">
        <f t="shared" si="65"/>
        <v>6.8459657701711489E-3</v>
      </c>
    </row>
    <row r="296" spans="1:8" s="25" customFormat="1" x14ac:dyDescent="0.2">
      <c r="A296" s="21"/>
      <c r="B296" s="22" t="s">
        <v>654</v>
      </c>
      <c r="C296" s="23">
        <v>8</v>
      </c>
      <c r="D296" s="23">
        <v>5</v>
      </c>
      <c r="E296" s="24">
        <f t="shared" si="63"/>
        <v>3.9119804400977991E-3</v>
      </c>
      <c r="F296" s="24">
        <f t="shared" si="64"/>
        <v>1.6972165648336728E-3</v>
      </c>
      <c r="G296" s="24">
        <f t="shared" si="66"/>
        <v>-0.375</v>
      </c>
      <c r="H296" s="24">
        <f t="shared" si="65"/>
        <v>-1.4669926650366747E-3</v>
      </c>
    </row>
    <row r="297" spans="1:8" s="25" customFormat="1" x14ac:dyDescent="0.2">
      <c r="A297" s="21"/>
      <c r="B297" s="22" t="s">
        <v>265</v>
      </c>
      <c r="C297" s="23">
        <v>15</v>
      </c>
      <c r="D297" s="23">
        <v>10</v>
      </c>
      <c r="E297" s="24">
        <f t="shared" si="63"/>
        <v>7.3349633251833741E-3</v>
      </c>
      <c r="F297" s="24">
        <f t="shared" si="64"/>
        <v>3.3944331296673455E-3</v>
      </c>
      <c r="G297" s="24">
        <f t="shared" si="66"/>
        <v>-0.33333333333333331</v>
      </c>
      <c r="H297" s="24">
        <f t="shared" si="65"/>
        <v>-2.4449877750611247E-3</v>
      </c>
    </row>
    <row r="298" spans="1:8" s="25" customFormat="1" x14ac:dyDescent="0.2">
      <c r="A298" s="21"/>
      <c r="B298" s="22" t="s">
        <v>266</v>
      </c>
      <c r="C298" s="23">
        <v>2</v>
      </c>
      <c r="D298" s="23">
        <v>29</v>
      </c>
      <c r="E298" s="24">
        <f t="shared" si="63"/>
        <v>9.7799511002444979E-4</v>
      </c>
      <c r="F298" s="24">
        <f t="shared" si="64"/>
        <v>9.8438560760353028E-3</v>
      </c>
      <c r="G298" s="24">
        <f t="shared" si="66"/>
        <v>13.5</v>
      </c>
      <c r="H298" s="24">
        <f t="shared" si="65"/>
        <v>1.3202933985330073E-2</v>
      </c>
    </row>
    <row r="299" spans="1:8" s="25" customFormat="1" ht="25.5" x14ac:dyDescent="0.2">
      <c r="A299" s="21"/>
      <c r="B299" s="22" t="s">
        <v>267</v>
      </c>
      <c r="C299" s="23">
        <v>6</v>
      </c>
      <c r="D299" s="23">
        <v>5</v>
      </c>
      <c r="E299" s="24">
        <f t="shared" si="63"/>
        <v>2.9339853300733498E-3</v>
      </c>
      <c r="F299" s="24">
        <f t="shared" si="64"/>
        <v>1.6972165648336728E-3</v>
      </c>
      <c r="G299" s="24">
        <f t="shared" si="66"/>
        <v>-0.16666666666666666</v>
      </c>
      <c r="H299" s="24">
        <f t="shared" si="65"/>
        <v>-4.8899755501222489E-4</v>
      </c>
    </row>
    <row r="300" spans="1:8" s="25" customFormat="1" x14ac:dyDescent="0.2">
      <c r="A300" s="21"/>
      <c r="B300" s="22" t="s">
        <v>268</v>
      </c>
      <c r="C300" s="23">
        <v>7</v>
      </c>
      <c r="D300" s="23">
        <v>20</v>
      </c>
      <c r="E300" s="24">
        <f t="shared" si="63"/>
        <v>3.4229828850855745E-3</v>
      </c>
      <c r="F300" s="24">
        <f t="shared" si="64"/>
        <v>6.788866259334691E-3</v>
      </c>
      <c r="G300" s="24">
        <f t="shared" si="66"/>
        <v>1.8571428571428572</v>
      </c>
      <c r="H300" s="24">
        <f t="shared" si="65"/>
        <v>6.3569682151589238E-3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2</v>
      </c>
      <c r="E301" s="24" t="str">
        <f t="shared" si="63"/>
        <v/>
      </c>
      <c r="F301" s="24">
        <f t="shared" si="64"/>
        <v>6.7888662593346908E-4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1</v>
      </c>
      <c r="E303" s="24" t="str">
        <f t="shared" si="63"/>
        <v/>
      </c>
      <c r="F303" s="24">
        <f t="shared" si="64"/>
        <v>3.3944331296673454E-4</v>
      </c>
      <c r="G303" s="24">
        <f t="shared" si="66"/>
        <v>1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1</v>
      </c>
      <c r="D304" s="23">
        <v>0</v>
      </c>
      <c r="E304" s="24">
        <f t="shared" si="63"/>
        <v>4.8899755501222489E-4</v>
      </c>
      <c r="F304" s="24" t="str">
        <f t="shared" si="64"/>
        <v/>
      </c>
      <c r="G304" s="24">
        <f t="shared" si="66"/>
        <v>-1</v>
      </c>
      <c r="H304" s="24">
        <f t="shared" si="65"/>
        <v>-4.8899755501222489E-4</v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36</v>
      </c>
      <c r="D306" s="23">
        <v>60</v>
      </c>
      <c r="E306" s="24">
        <f t="shared" si="63"/>
        <v>1.7603911980440097E-2</v>
      </c>
      <c r="F306" s="24">
        <f t="shared" si="64"/>
        <v>2.0366598778004074E-2</v>
      </c>
      <c r="G306" s="24">
        <f t="shared" si="66"/>
        <v>0.66666666666666663</v>
      </c>
      <c r="H306" s="24">
        <f t="shared" si="65"/>
        <v>1.1735941320293397E-2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1</v>
      </c>
      <c r="E307" s="24" t="str">
        <f t="shared" ref="E307:E338" si="67">+IF(C307=0,"",C307/C$177)</f>
        <v/>
      </c>
      <c r="F307" s="24">
        <f t="shared" ref="F307:F338" si="68">+IF(D307=0,"",D307/D$177)</f>
        <v>3.3944331296673454E-4</v>
      </c>
      <c r="G307" s="24">
        <f t="shared" si="66"/>
        <v>1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1</v>
      </c>
      <c r="E308" s="24" t="str">
        <f t="shared" si="67"/>
        <v/>
      </c>
      <c r="F308" s="24">
        <f t="shared" si="68"/>
        <v>3.3944331296673454E-4</v>
      </c>
      <c r="G308" s="24">
        <f t="shared" ref="G308:G339" si="70">+IF(AND(C308=0,D308=0)," ",IF(C308=0,1,IF(D308=0,-1,(D308-C308)/C308)))</f>
        <v>1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2</v>
      </c>
      <c r="D310" s="23">
        <v>1</v>
      </c>
      <c r="E310" s="24">
        <f t="shared" si="67"/>
        <v>9.7799511002444979E-4</v>
      </c>
      <c r="F310" s="24">
        <f t="shared" si="68"/>
        <v>3.3944331296673454E-4</v>
      </c>
      <c r="G310" s="24">
        <f t="shared" si="70"/>
        <v>-0.5</v>
      </c>
      <c r="H310" s="24">
        <f t="shared" si="69"/>
        <v>-4.8899755501222489E-4</v>
      </c>
    </row>
    <row r="311" spans="1:8" s="25" customFormat="1" x14ac:dyDescent="0.2">
      <c r="A311" s="21"/>
      <c r="B311" s="22" t="s">
        <v>278</v>
      </c>
      <c r="C311" s="23">
        <v>6</v>
      </c>
      <c r="D311" s="23">
        <v>45</v>
      </c>
      <c r="E311" s="24">
        <f t="shared" si="67"/>
        <v>2.9339853300733498E-3</v>
      </c>
      <c r="F311" s="24">
        <f t="shared" si="68"/>
        <v>1.5274949083503055E-2</v>
      </c>
      <c r="G311" s="24">
        <f t="shared" si="70"/>
        <v>6.5</v>
      </c>
      <c r="H311" s="24">
        <f t="shared" si="69"/>
        <v>1.9070904645476772E-2</v>
      </c>
    </row>
    <row r="312" spans="1:8" s="25" customFormat="1" x14ac:dyDescent="0.2">
      <c r="A312" s="21"/>
      <c r="B312" s="22" t="s">
        <v>279</v>
      </c>
      <c r="C312" s="23">
        <v>1</v>
      </c>
      <c r="D312" s="23">
        <v>1</v>
      </c>
      <c r="E312" s="24">
        <f t="shared" si="67"/>
        <v>4.8899755501222489E-4</v>
      </c>
      <c r="F312" s="24">
        <f t="shared" si="68"/>
        <v>3.3944331296673454E-4</v>
      </c>
      <c r="G312" s="24">
        <f t="shared" si="70"/>
        <v>0</v>
      </c>
      <c r="H312" s="24">
        <f t="shared" si="69"/>
        <v>0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1</v>
      </c>
      <c r="E313" s="24" t="str">
        <f t="shared" si="67"/>
        <v/>
      </c>
      <c r="F313" s="24">
        <f t="shared" si="68"/>
        <v>3.3944331296673454E-4</v>
      </c>
      <c r="G313" s="24">
        <f t="shared" si="70"/>
        <v>1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12</v>
      </c>
      <c r="D314" s="23">
        <v>61</v>
      </c>
      <c r="E314" s="24">
        <f t="shared" si="67"/>
        <v>5.8679706601466996E-3</v>
      </c>
      <c r="F314" s="24">
        <f t="shared" si="68"/>
        <v>2.0706042090970808E-2</v>
      </c>
      <c r="G314" s="24">
        <f t="shared" si="70"/>
        <v>4.083333333333333</v>
      </c>
      <c r="H314" s="24">
        <f t="shared" si="69"/>
        <v>2.396088019559902E-2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9</v>
      </c>
      <c r="D316" s="23">
        <v>1</v>
      </c>
      <c r="E316" s="24">
        <f t="shared" si="67"/>
        <v>4.4009779951100243E-3</v>
      </c>
      <c r="F316" s="24">
        <f t="shared" si="68"/>
        <v>3.3944331296673454E-4</v>
      </c>
      <c r="G316" s="24">
        <f t="shared" si="70"/>
        <v>-0.88888888888888884</v>
      </c>
      <c r="H316" s="24">
        <f t="shared" si="69"/>
        <v>-3.9119804400977991E-3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2</v>
      </c>
      <c r="E319" s="24">
        <f t="shared" si="67"/>
        <v>4.8899755501222489E-4</v>
      </c>
      <c r="F319" s="24">
        <f t="shared" si="68"/>
        <v>6.7888662593346908E-4</v>
      </c>
      <c r="G319" s="24">
        <f t="shared" si="70"/>
        <v>1</v>
      </c>
      <c r="H319" s="24">
        <f t="shared" si="69"/>
        <v>4.8899755501222489E-4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2</v>
      </c>
      <c r="D323" s="23">
        <v>2</v>
      </c>
      <c r="E323" s="24">
        <f t="shared" si="67"/>
        <v>9.7799511002444979E-4</v>
      </c>
      <c r="F323" s="24">
        <f t="shared" si="68"/>
        <v>6.7888662593346908E-4</v>
      </c>
      <c r="G323" s="24">
        <f t="shared" si="70"/>
        <v>0</v>
      </c>
      <c r="H323" s="24">
        <f t="shared" si="69"/>
        <v>0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9</v>
      </c>
      <c r="D325" s="23">
        <v>8</v>
      </c>
      <c r="E325" s="24">
        <f t="shared" si="67"/>
        <v>4.4009779951100243E-3</v>
      </c>
      <c r="F325" s="24">
        <f t="shared" si="68"/>
        <v>2.7155465037338763E-3</v>
      </c>
      <c r="G325" s="24">
        <f t="shared" si="70"/>
        <v>-0.1111111111111111</v>
      </c>
      <c r="H325" s="24">
        <f t="shared" si="69"/>
        <v>-4.8899755501222489E-4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2</v>
      </c>
      <c r="D327" s="23">
        <v>3</v>
      </c>
      <c r="E327" s="24">
        <f t="shared" si="67"/>
        <v>9.7799511002444979E-4</v>
      </c>
      <c r="F327" s="24">
        <f t="shared" si="68"/>
        <v>1.0183299389002036E-3</v>
      </c>
      <c r="G327" s="24">
        <f t="shared" si="70"/>
        <v>0.5</v>
      </c>
      <c r="H327" s="24">
        <f t="shared" si="69"/>
        <v>4.8899755501222489E-4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2</v>
      </c>
      <c r="E329" s="24" t="str">
        <f t="shared" si="67"/>
        <v/>
      </c>
      <c r="F329" s="24">
        <f t="shared" si="68"/>
        <v>6.7888662593346908E-4</v>
      </c>
      <c r="G329" s="24">
        <f t="shared" si="70"/>
        <v>1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2</v>
      </c>
      <c r="D330" s="23">
        <v>35</v>
      </c>
      <c r="E330" s="24">
        <f t="shared" si="67"/>
        <v>9.7799511002444979E-4</v>
      </c>
      <c r="F330" s="24">
        <f t="shared" si="68"/>
        <v>1.188051595383571E-2</v>
      </c>
      <c r="G330" s="24">
        <f t="shared" si="70"/>
        <v>16.5</v>
      </c>
      <c r="H330" s="24">
        <f t="shared" si="69"/>
        <v>1.6136919315403422E-2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2</v>
      </c>
      <c r="E331" s="24" t="str">
        <f t="shared" si="67"/>
        <v/>
      </c>
      <c r="F331" s="24">
        <f t="shared" si="68"/>
        <v>6.7888662593346908E-4</v>
      </c>
      <c r="G331" s="24">
        <f t="shared" si="70"/>
        <v>1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11</v>
      </c>
      <c r="D334" s="23">
        <v>8</v>
      </c>
      <c r="E334" s="24">
        <f t="shared" si="67"/>
        <v>5.3789731051344745E-3</v>
      </c>
      <c r="F334" s="24">
        <f t="shared" si="68"/>
        <v>2.7155465037338763E-3</v>
      </c>
      <c r="G334" s="24">
        <f t="shared" si="70"/>
        <v>-0.27272727272727271</v>
      </c>
      <c r="H334" s="24">
        <f t="shared" si="69"/>
        <v>-1.4669926650366747E-3</v>
      </c>
    </row>
    <row r="335" spans="1:8" s="25" customFormat="1" x14ac:dyDescent="0.2">
      <c r="A335" s="21"/>
      <c r="B335" s="22" t="s">
        <v>301</v>
      </c>
      <c r="C335" s="23">
        <v>2</v>
      </c>
      <c r="D335" s="23">
        <v>1</v>
      </c>
      <c r="E335" s="24">
        <f t="shared" si="67"/>
        <v>9.7799511002444979E-4</v>
      </c>
      <c r="F335" s="24">
        <f t="shared" si="68"/>
        <v>3.3944331296673454E-4</v>
      </c>
      <c r="G335" s="24">
        <f t="shared" si="70"/>
        <v>-0.5</v>
      </c>
      <c r="H335" s="24">
        <f t="shared" si="69"/>
        <v>-4.8899755501222489E-4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1</v>
      </c>
      <c r="D338" s="23">
        <v>1</v>
      </c>
      <c r="E338" s="24">
        <f t="shared" si="67"/>
        <v>4.8899755501222489E-4</v>
      </c>
      <c r="F338" s="24">
        <f t="shared" si="68"/>
        <v>3.3944331296673454E-4</v>
      </c>
      <c r="G338" s="24">
        <f t="shared" si="70"/>
        <v>0</v>
      </c>
      <c r="H338" s="24">
        <f t="shared" si="69"/>
        <v>0</v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1</v>
      </c>
      <c r="E339" s="24" t="str">
        <f t="shared" ref="E339:E350" si="71">+IF(C339=0,"",C339/C$177)</f>
        <v/>
      </c>
      <c r="F339" s="24">
        <f t="shared" ref="F339:F350" si="72">+IF(D339=0,"",D339/D$177)</f>
        <v>3.3944331296673454E-4</v>
      </c>
      <c r="G339" s="24">
        <f t="shared" si="70"/>
        <v>1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1</v>
      </c>
      <c r="D340" s="23">
        <v>0</v>
      </c>
      <c r="E340" s="24">
        <f t="shared" si="71"/>
        <v>4.8899755501222489E-4</v>
      </c>
      <c r="F340" s="24" t="str">
        <f t="shared" si="72"/>
        <v/>
      </c>
      <c r="G340" s="24">
        <f t="shared" ref="G340:G350" si="74">+IF(AND(C340=0,D340=0)," ",IF(C340=0,1,IF(D340=0,-1,(D340-C340)/C340)))</f>
        <v>-1</v>
      </c>
      <c r="H340" s="24">
        <f t="shared" si="73"/>
        <v>-4.8899755501222489E-4</v>
      </c>
    </row>
    <row r="341" spans="1:9" s="25" customFormat="1" ht="25.5" x14ac:dyDescent="0.2">
      <c r="A341" s="21"/>
      <c r="B341" s="22" t="s">
        <v>307</v>
      </c>
      <c r="C341" s="23">
        <v>1</v>
      </c>
      <c r="D341" s="23">
        <v>1</v>
      </c>
      <c r="E341" s="24">
        <f t="shared" si="71"/>
        <v>4.8899755501222489E-4</v>
      </c>
      <c r="F341" s="24">
        <f t="shared" si="72"/>
        <v>3.3944331296673454E-4</v>
      </c>
      <c r="G341" s="24">
        <f t="shared" si="74"/>
        <v>0</v>
      </c>
      <c r="H341" s="24">
        <f t="shared" si="73"/>
        <v>0</v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1</v>
      </c>
      <c r="E343" s="24" t="str">
        <f t="shared" ref="E343" si="75">+IF(C343=0,"",C343/C$177)</f>
        <v/>
      </c>
      <c r="F343" s="24">
        <f t="shared" ref="F343" si="76">+IF(D343=0,"",D343/D$177)</f>
        <v>3.3944331296673454E-4</v>
      </c>
      <c r="G343" s="24">
        <f t="shared" ref="G343" si="77">+IF(AND(C343=0,D343=0)," ",IF(C343=0,1,IF(D343=0,-1,(D343-C343)/C343)))</f>
        <v>1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1</v>
      </c>
      <c r="E344" s="24" t="str">
        <f t="shared" si="71"/>
        <v/>
      </c>
      <c r="F344" s="24">
        <f t="shared" si="72"/>
        <v>3.3944331296673454E-4</v>
      </c>
      <c r="G344" s="24">
        <f t="shared" si="74"/>
        <v>1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13</v>
      </c>
      <c r="D348" s="23">
        <v>11</v>
      </c>
      <c r="E348" s="24">
        <f t="shared" si="71"/>
        <v>6.3569682151589238E-3</v>
      </c>
      <c r="F348" s="24">
        <f t="shared" si="72"/>
        <v>3.7338764426340801E-3</v>
      </c>
      <c r="G348" s="24">
        <f t="shared" si="74"/>
        <v>-0.15384615384615385</v>
      </c>
      <c r="H348" s="24">
        <f t="shared" si="73"/>
        <v>-9.7799511002444979E-4</v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1</v>
      </c>
      <c r="E349" s="24" t="str">
        <f t="shared" si="71"/>
        <v/>
      </c>
      <c r="F349" s="24">
        <f t="shared" si="72"/>
        <v>3.3944331296673454E-4</v>
      </c>
      <c r="G349" s="24">
        <f t="shared" si="74"/>
        <v>1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4</v>
      </c>
      <c r="D350" s="23">
        <v>6</v>
      </c>
      <c r="E350" s="24">
        <f t="shared" si="71"/>
        <v>1.9559902200488996E-3</v>
      </c>
      <c r="F350" s="24">
        <f t="shared" si="72"/>
        <v>2.0366598778004071E-3</v>
      </c>
      <c r="G350" s="24">
        <f t="shared" si="74"/>
        <v>0.5</v>
      </c>
      <c r="H350" s="24">
        <f t="shared" si="73"/>
        <v>9.7799511002444979E-4</v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4211</v>
      </c>
      <c r="D356" s="19">
        <f>SUM(D357:D585)</f>
        <v>7755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0.84160531940156735</v>
      </c>
      <c r="H356" s="20">
        <f t="shared" ref="H356:H420" si="81">+IF(OR(AND(E356=""),(G356="")),"",E356*G356)</f>
        <v>0.84160531940156735</v>
      </c>
      <c r="I356" s="25"/>
    </row>
    <row r="357" spans="1:9" s="25" customFormat="1" x14ac:dyDescent="0.2">
      <c r="A357" s="21"/>
      <c r="B357" s="22" t="s">
        <v>316</v>
      </c>
      <c r="C357" s="23">
        <v>108</v>
      </c>
      <c r="D357" s="23">
        <v>64</v>
      </c>
      <c r="E357" s="24">
        <f t="shared" si="79"/>
        <v>2.5647114699596296E-2</v>
      </c>
      <c r="F357" s="24">
        <f t="shared" si="80"/>
        <v>8.2527401676337851E-3</v>
      </c>
      <c r="G357" s="24">
        <f t="shared" ref="G357:G421" si="82">+IF(AND(C357=0,D357=0)," ",IF(C357=0,1,IF(D357=0,-1,(D357-C357)/C357)))</f>
        <v>-0.40740740740740738</v>
      </c>
      <c r="H357" s="24">
        <f t="shared" si="81"/>
        <v>-1.0448824507242934E-2</v>
      </c>
    </row>
    <row r="358" spans="1:9" s="25" customFormat="1" x14ac:dyDescent="0.2">
      <c r="A358" s="21"/>
      <c r="B358" s="22" t="s">
        <v>317</v>
      </c>
      <c r="C358" s="23">
        <v>10</v>
      </c>
      <c r="D358" s="23">
        <v>14</v>
      </c>
      <c r="E358" s="24">
        <f t="shared" si="79"/>
        <v>2.3747328425552127E-3</v>
      </c>
      <c r="F358" s="24">
        <f t="shared" si="80"/>
        <v>1.8052869116698903E-3</v>
      </c>
      <c r="G358" s="24">
        <f t="shared" si="82"/>
        <v>0.4</v>
      </c>
      <c r="H358" s="24">
        <f t="shared" si="81"/>
        <v>9.4989313702208513E-4</v>
      </c>
    </row>
    <row r="359" spans="1:9" s="25" customFormat="1" x14ac:dyDescent="0.2">
      <c r="A359" s="21"/>
      <c r="B359" s="22" t="s">
        <v>318</v>
      </c>
      <c r="C359" s="23">
        <v>42</v>
      </c>
      <c r="D359" s="23">
        <v>12</v>
      </c>
      <c r="E359" s="24">
        <f t="shared" si="79"/>
        <v>9.9738779387318934E-3</v>
      </c>
      <c r="F359" s="24">
        <f t="shared" si="80"/>
        <v>1.5473887814313346E-3</v>
      </c>
      <c r="G359" s="24">
        <f t="shared" si="82"/>
        <v>-0.7142857142857143</v>
      </c>
      <c r="H359" s="24">
        <f t="shared" si="81"/>
        <v>-7.1241985276656386E-3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1.2894906511927789E-4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260</v>
      </c>
      <c r="D362" s="23">
        <v>452</v>
      </c>
      <c r="E362" s="24">
        <f t="shared" si="79"/>
        <v>6.1743053906435523E-2</v>
      </c>
      <c r="F362" s="24">
        <f t="shared" si="80"/>
        <v>5.8284977433913601E-2</v>
      </c>
      <c r="G362" s="24">
        <f t="shared" si="82"/>
        <v>0.7384615384615385</v>
      </c>
      <c r="H362" s="24">
        <f t="shared" si="81"/>
        <v>4.5594870577060083E-2</v>
      </c>
    </row>
    <row r="363" spans="1:9" s="25" customFormat="1" x14ac:dyDescent="0.2">
      <c r="A363" s="21"/>
      <c r="B363" s="22" t="s">
        <v>322</v>
      </c>
      <c r="C363" s="23">
        <v>24</v>
      </c>
      <c r="D363" s="23">
        <v>12</v>
      </c>
      <c r="E363" s="24">
        <f t="shared" si="79"/>
        <v>5.6993588221325104E-3</v>
      </c>
      <c r="F363" s="24">
        <f t="shared" si="80"/>
        <v>1.5473887814313346E-3</v>
      </c>
      <c r="G363" s="24">
        <f t="shared" si="82"/>
        <v>-0.5</v>
      </c>
      <c r="H363" s="24">
        <f t="shared" si="81"/>
        <v>-2.8496794110662552E-3</v>
      </c>
    </row>
    <row r="364" spans="1:9" s="25" customFormat="1" x14ac:dyDescent="0.2">
      <c r="A364" s="21"/>
      <c r="B364" s="22" t="s">
        <v>323</v>
      </c>
      <c r="C364" s="23">
        <v>5</v>
      </c>
      <c r="D364" s="23">
        <v>26</v>
      </c>
      <c r="E364" s="24">
        <f t="shared" si="79"/>
        <v>1.1873664212776064E-3</v>
      </c>
      <c r="F364" s="24">
        <f t="shared" si="80"/>
        <v>3.3526756931012251E-3</v>
      </c>
      <c r="G364" s="24">
        <f t="shared" si="82"/>
        <v>4.2</v>
      </c>
      <c r="H364" s="24">
        <f t="shared" si="81"/>
        <v>4.9869389693659467E-3</v>
      </c>
    </row>
    <row r="365" spans="1:9" s="25" customFormat="1" x14ac:dyDescent="0.2">
      <c r="A365" s="21"/>
      <c r="B365" s="22" t="s">
        <v>324</v>
      </c>
      <c r="C365" s="23">
        <v>6</v>
      </c>
      <c r="D365" s="23">
        <v>7</v>
      </c>
      <c r="E365" s="24">
        <f t="shared" si="79"/>
        <v>1.4248397055331276E-3</v>
      </c>
      <c r="F365" s="24">
        <f t="shared" si="80"/>
        <v>9.0264345583494516E-4</v>
      </c>
      <c r="G365" s="24">
        <f t="shared" si="82"/>
        <v>0.16666666666666666</v>
      </c>
      <c r="H365" s="24">
        <f t="shared" si="81"/>
        <v>2.3747328425552126E-4</v>
      </c>
    </row>
    <row r="366" spans="1:9" s="25" customFormat="1" x14ac:dyDescent="0.2">
      <c r="A366" s="21"/>
      <c r="B366" s="22" t="s">
        <v>325</v>
      </c>
      <c r="C366" s="23">
        <v>4</v>
      </c>
      <c r="D366" s="23">
        <v>3</v>
      </c>
      <c r="E366" s="24">
        <f t="shared" si="79"/>
        <v>9.4989313702208502E-4</v>
      </c>
      <c r="F366" s="24">
        <f t="shared" si="80"/>
        <v>3.8684719535783365E-4</v>
      </c>
      <c r="G366" s="24">
        <f t="shared" si="82"/>
        <v>-0.25</v>
      </c>
      <c r="H366" s="24">
        <f t="shared" si="81"/>
        <v>-2.3747328425552126E-4</v>
      </c>
    </row>
    <row r="367" spans="1:9" s="25" customFormat="1" x14ac:dyDescent="0.2">
      <c r="A367" s="21"/>
      <c r="B367" s="22" t="s">
        <v>326</v>
      </c>
      <c r="C367" s="23">
        <v>1</v>
      </c>
      <c r="D367" s="23">
        <v>0</v>
      </c>
      <c r="E367" s="24">
        <f t="shared" si="79"/>
        <v>2.3747328425552126E-4</v>
      </c>
      <c r="F367" s="24" t="str">
        <f t="shared" si="80"/>
        <v/>
      </c>
      <c r="G367" s="24">
        <f t="shared" si="82"/>
        <v>-1</v>
      </c>
      <c r="H367" s="24">
        <f t="shared" si="81"/>
        <v>-2.3747328425552126E-4</v>
      </c>
    </row>
    <row r="368" spans="1:9" s="25" customFormat="1" x14ac:dyDescent="0.2">
      <c r="A368" s="21"/>
      <c r="B368" s="22" t="s">
        <v>327</v>
      </c>
      <c r="C368" s="23">
        <v>491</v>
      </c>
      <c r="D368" s="23">
        <v>815</v>
      </c>
      <c r="E368" s="24">
        <f t="shared" si="79"/>
        <v>0.11659938256946094</v>
      </c>
      <c r="F368" s="24">
        <f t="shared" si="80"/>
        <v>0.10509348807221147</v>
      </c>
      <c r="G368" s="24">
        <f t="shared" si="82"/>
        <v>0.65987780040733202</v>
      </c>
      <c r="H368" s="24">
        <f t="shared" si="81"/>
        <v>7.6941344098788889E-2</v>
      </c>
    </row>
    <row r="369" spans="1:8" s="25" customFormat="1" x14ac:dyDescent="0.2">
      <c r="A369" s="21"/>
      <c r="B369" s="22" t="s">
        <v>328</v>
      </c>
      <c r="C369" s="23">
        <v>69</v>
      </c>
      <c r="D369" s="23">
        <v>90</v>
      </c>
      <c r="E369" s="24">
        <f t="shared" si="79"/>
        <v>1.6385656613630967E-2</v>
      </c>
      <c r="F369" s="24">
        <f t="shared" si="80"/>
        <v>1.160541586073501E-2</v>
      </c>
      <c r="G369" s="24">
        <f t="shared" si="82"/>
        <v>0.30434782608695654</v>
      </c>
      <c r="H369" s="24">
        <f t="shared" si="81"/>
        <v>4.9869389693659467E-3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0</v>
      </c>
      <c r="E370" s="24">
        <f t="shared" si="79"/>
        <v>2.3747328425552126E-4</v>
      </c>
      <c r="F370" s="24" t="str">
        <f t="shared" si="80"/>
        <v/>
      </c>
      <c r="G370" s="24">
        <f t="shared" si="82"/>
        <v>-1</v>
      </c>
      <c r="H370" s="24">
        <f t="shared" si="81"/>
        <v>-2.3747328425552126E-4</v>
      </c>
    </row>
    <row r="371" spans="1:8" s="25" customFormat="1" x14ac:dyDescent="0.2">
      <c r="A371" s="21"/>
      <c r="B371" s="22" t="s">
        <v>330</v>
      </c>
      <c r="C371" s="23">
        <v>18</v>
      </c>
      <c r="D371" s="23">
        <v>39</v>
      </c>
      <c r="E371" s="24">
        <f t="shared" si="79"/>
        <v>4.274519116599383E-3</v>
      </c>
      <c r="F371" s="24">
        <f t="shared" si="80"/>
        <v>5.0290135396518377E-3</v>
      </c>
      <c r="G371" s="24">
        <f t="shared" si="82"/>
        <v>1.1666666666666667</v>
      </c>
      <c r="H371" s="24">
        <f t="shared" si="81"/>
        <v>4.9869389693659475E-3</v>
      </c>
    </row>
    <row r="372" spans="1:8" s="25" customFormat="1" x14ac:dyDescent="0.2">
      <c r="A372" s="21"/>
      <c r="B372" s="22" t="s">
        <v>631</v>
      </c>
      <c r="C372" s="23">
        <v>21</v>
      </c>
      <c r="D372" s="23">
        <v>34</v>
      </c>
      <c r="E372" s="24">
        <f t="shared" si="79"/>
        <v>4.9869389693659467E-3</v>
      </c>
      <c r="F372" s="24">
        <f t="shared" si="80"/>
        <v>4.384268214055448E-3</v>
      </c>
      <c r="G372" s="24">
        <f t="shared" si="82"/>
        <v>0.61904761904761907</v>
      </c>
      <c r="H372" s="24">
        <f t="shared" si="81"/>
        <v>3.0871526953217764E-3</v>
      </c>
    </row>
    <row r="373" spans="1:8" s="25" customFormat="1" x14ac:dyDescent="0.2">
      <c r="A373" s="21"/>
      <c r="B373" s="22" t="s">
        <v>331</v>
      </c>
      <c r="C373" s="23">
        <v>195</v>
      </c>
      <c r="D373" s="23">
        <v>36</v>
      </c>
      <c r="E373" s="24">
        <f t="shared" si="79"/>
        <v>4.6307290429826647E-2</v>
      </c>
      <c r="F373" s="24">
        <f t="shared" si="80"/>
        <v>4.6421663442940036E-3</v>
      </c>
      <c r="G373" s="24">
        <f t="shared" si="82"/>
        <v>-0.81538461538461537</v>
      </c>
      <c r="H373" s="24">
        <f t="shared" si="81"/>
        <v>-3.775825219662788E-2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1</v>
      </c>
      <c r="E374" s="24" t="str">
        <f t="shared" si="79"/>
        <v/>
      </c>
      <c r="F374" s="24">
        <f t="shared" si="80"/>
        <v>1.2894906511927789E-4</v>
      </c>
      <c r="G374" s="24">
        <f t="shared" si="82"/>
        <v>1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1</v>
      </c>
      <c r="D375" s="23">
        <v>0</v>
      </c>
      <c r="E375" s="24">
        <f t="shared" si="79"/>
        <v>2.3747328425552126E-4</v>
      </c>
      <c r="F375" s="24" t="str">
        <f t="shared" si="80"/>
        <v/>
      </c>
      <c r="G375" s="24">
        <f t="shared" si="82"/>
        <v>-1</v>
      </c>
      <c r="H375" s="24">
        <f t="shared" si="81"/>
        <v>-2.3747328425552126E-4</v>
      </c>
    </row>
    <row r="376" spans="1:8" s="25" customFormat="1" x14ac:dyDescent="0.2">
      <c r="A376" s="21"/>
      <c r="B376" s="22" t="s">
        <v>334</v>
      </c>
      <c r="C376" s="23">
        <v>251</v>
      </c>
      <c r="D376" s="23">
        <v>916</v>
      </c>
      <c r="E376" s="24">
        <f t="shared" si="79"/>
        <v>5.9605794348135836E-2</v>
      </c>
      <c r="F376" s="24">
        <f t="shared" si="80"/>
        <v>0.11811734364925855</v>
      </c>
      <c r="G376" s="24">
        <f t="shared" si="82"/>
        <v>2.6494023904382469</v>
      </c>
      <c r="H376" s="24">
        <f t="shared" si="81"/>
        <v>0.15791973402992163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3</v>
      </c>
      <c r="E377" s="24">
        <f t="shared" si="79"/>
        <v>2.3747328425552126E-4</v>
      </c>
      <c r="F377" s="24">
        <f t="shared" si="80"/>
        <v>3.8684719535783365E-4</v>
      </c>
      <c r="G377" s="24">
        <f t="shared" si="82"/>
        <v>2</v>
      </c>
      <c r="H377" s="24">
        <f t="shared" si="81"/>
        <v>4.7494656851104251E-4</v>
      </c>
    </row>
    <row r="378" spans="1:8" s="25" customFormat="1" x14ac:dyDescent="0.2">
      <c r="A378" s="21"/>
      <c r="B378" s="22" t="s">
        <v>336</v>
      </c>
      <c r="C378" s="23">
        <v>1</v>
      </c>
      <c r="D378" s="23">
        <v>0</v>
      </c>
      <c r="E378" s="24">
        <f t="shared" si="79"/>
        <v>2.3747328425552126E-4</v>
      </c>
      <c r="F378" s="24" t="str">
        <f t="shared" si="80"/>
        <v/>
      </c>
      <c r="G378" s="24">
        <f t="shared" si="82"/>
        <v>-1</v>
      </c>
      <c r="H378" s="24">
        <f t="shared" si="81"/>
        <v>-2.3747328425552126E-4</v>
      </c>
    </row>
    <row r="379" spans="1:8" s="25" customFormat="1" x14ac:dyDescent="0.2">
      <c r="A379" s="21"/>
      <c r="B379" s="22" t="s">
        <v>337</v>
      </c>
      <c r="C379" s="23">
        <v>17</v>
      </c>
      <c r="D379" s="23">
        <v>14</v>
      </c>
      <c r="E379" s="24">
        <f t="shared" si="79"/>
        <v>4.0370458323438609E-3</v>
      </c>
      <c r="F379" s="24">
        <f t="shared" si="80"/>
        <v>1.8052869116698903E-3</v>
      </c>
      <c r="G379" s="24">
        <f t="shared" si="82"/>
        <v>-0.17647058823529413</v>
      </c>
      <c r="H379" s="24">
        <f t="shared" si="81"/>
        <v>-7.1241985276656369E-4</v>
      </c>
    </row>
    <row r="380" spans="1:8" s="25" customFormat="1" x14ac:dyDescent="0.2">
      <c r="A380" s="21"/>
      <c r="B380" s="22" t="s">
        <v>338</v>
      </c>
      <c r="C380" s="23">
        <v>152</v>
      </c>
      <c r="D380" s="23">
        <v>227</v>
      </c>
      <c r="E380" s="24">
        <f t="shared" si="79"/>
        <v>3.6095939206839234E-2</v>
      </c>
      <c r="F380" s="24">
        <f t="shared" si="80"/>
        <v>2.9271437782076078E-2</v>
      </c>
      <c r="G380" s="24">
        <f t="shared" si="82"/>
        <v>0.49342105263157893</v>
      </c>
      <c r="H380" s="24">
        <f t="shared" si="81"/>
        <v>1.7810496319164097E-2</v>
      </c>
    </row>
    <row r="381" spans="1:8" s="25" customFormat="1" x14ac:dyDescent="0.2">
      <c r="A381" s="21"/>
      <c r="B381" s="22" t="s">
        <v>339</v>
      </c>
      <c r="C381" s="23">
        <v>14</v>
      </c>
      <c r="D381" s="23">
        <v>16</v>
      </c>
      <c r="E381" s="24">
        <f t="shared" si="79"/>
        <v>3.3246259795772976E-3</v>
      </c>
      <c r="F381" s="24">
        <f t="shared" si="80"/>
        <v>2.0631850419084463E-3</v>
      </c>
      <c r="G381" s="24">
        <f t="shared" si="82"/>
        <v>0.14285714285714285</v>
      </c>
      <c r="H381" s="24">
        <f t="shared" si="81"/>
        <v>4.7494656851104251E-4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1</v>
      </c>
      <c r="E382" s="24" t="str">
        <f t="shared" si="79"/>
        <v/>
      </c>
      <c r="F382" s="24">
        <f t="shared" si="80"/>
        <v>1.2894906511927789E-4</v>
      </c>
      <c r="G382" s="24">
        <f t="shared" si="82"/>
        <v>1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2</v>
      </c>
      <c r="D383" s="23">
        <v>3</v>
      </c>
      <c r="E383" s="24">
        <f t="shared" si="79"/>
        <v>4.7494656851104251E-4</v>
      </c>
      <c r="F383" s="24">
        <f t="shared" si="80"/>
        <v>3.8684719535783365E-4</v>
      </c>
      <c r="G383" s="24">
        <f t="shared" si="82"/>
        <v>0.5</v>
      </c>
      <c r="H383" s="24">
        <f t="shared" si="81"/>
        <v>2.3747328425552126E-4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3</v>
      </c>
      <c r="E385" s="24" t="str">
        <f t="shared" si="79"/>
        <v/>
      </c>
      <c r="F385" s="24">
        <f t="shared" si="80"/>
        <v>3.8684719535783365E-4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15</v>
      </c>
      <c r="D386" s="23">
        <v>18</v>
      </c>
      <c r="E386" s="24">
        <f t="shared" si="79"/>
        <v>3.5620992638328189E-3</v>
      </c>
      <c r="F386" s="24">
        <f t="shared" si="80"/>
        <v>2.3210831721470018E-3</v>
      </c>
      <c r="G386" s="24">
        <f t="shared" si="82"/>
        <v>0.2</v>
      </c>
      <c r="H386" s="24">
        <f t="shared" si="81"/>
        <v>7.124198527665638E-4</v>
      </c>
    </row>
    <row r="387" spans="1:8" s="25" customFormat="1" x14ac:dyDescent="0.2">
      <c r="A387" s="21"/>
      <c r="B387" s="22" t="s">
        <v>345</v>
      </c>
      <c r="C387" s="23">
        <v>14</v>
      </c>
      <c r="D387" s="23">
        <v>49</v>
      </c>
      <c r="E387" s="24">
        <f t="shared" si="79"/>
        <v>3.3246259795772976E-3</v>
      </c>
      <c r="F387" s="24">
        <f t="shared" si="80"/>
        <v>6.3185041908446161E-3</v>
      </c>
      <c r="G387" s="24">
        <f t="shared" si="82"/>
        <v>2.5</v>
      </c>
      <c r="H387" s="24">
        <f t="shared" si="81"/>
        <v>8.3115649489432439E-3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2</v>
      </c>
      <c r="D389" s="23">
        <v>4</v>
      </c>
      <c r="E389" s="24">
        <f t="shared" si="79"/>
        <v>4.7494656851104251E-4</v>
      </c>
      <c r="F389" s="24">
        <f t="shared" si="80"/>
        <v>5.1579626047711157E-4</v>
      </c>
      <c r="G389" s="24">
        <f t="shared" si="82"/>
        <v>1</v>
      </c>
      <c r="H389" s="24">
        <f t="shared" si="81"/>
        <v>4.7494656851104251E-4</v>
      </c>
    </row>
    <row r="390" spans="1:8" s="25" customFormat="1" ht="25.5" x14ac:dyDescent="0.2">
      <c r="A390" s="21"/>
      <c r="B390" s="22" t="s">
        <v>348</v>
      </c>
      <c r="C390" s="23">
        <v>36</v>
      </c>
      <c r="D390" s="23">
        <v>73</v>
      </c>
      <c r="E390" s="24">
        <f t="shared" si="79"/>
        <v>8.549038233198766E-3</v>
      </c>
      <c r="F390" s="24">
        <f t="shared" si="80"/>
        <v>9.4132817537072849E-3</v>
      </c>
      <c r="G390" s="24">
        <f t="shared" si="82"/>
        <v>1.0277777777777777</v>
      </c>
      <c r="H390" s="24">
        <f t="shared" si="81"/>
        <v>8.7865115174542863E-3</v>
      </c>
    </row>
    <row r="391" spans="1:8" s="25" customFormat="1" x14ac:dyDescent="0.2">
      <c r="A391" s="21"/>
      <c r="B391" s="22" t="s">
        <v>349</v>
      </c>
      <c r="C391" s="23">
        <v>77</v>
      </c>
      <c r="D391" s="23">
        <v>182</v>
      </c>
      <c r="E391" s="24">
        <f t="shared" si="79"/>
        <v>1.8285442887675137E-2</v>
      </c>
      <c r="F391" s="24">
        <f t="shared" si="80"/>
        <v>2.3468729851708576E-2</v>
      </c>
      <c r="G391" s="24">
        <f t="shared" si="82"/>
        <v>1.3636363636363635</v>
      </c>
      <c r="H391" s="24">
        <f t="shared" si="81"/>
        <v>2.4934694846829732E-2</v>
      </c>
    </row>
    <row r="392" spans="1:8" s="25" customFormat="1" x14ac:dyDescent="0.2">
      <c r="A392" s="21"/>
      <c r="B392" s="22" t="s">
        <v>350</v>
      </c>
      <c r="C392" s="23">
        <v>4</v>
      </c>
      <c r="D392" s="23">
        <v>23</v>
      </c>
      <c r="E392" s="24">
        <f t="shared" si="79"/>
        <v>9.4989313702208502E-4</v>
      </c>
      <c r="F392" s="24">
        <f t="shared" si="80"/>
        <v>2.9658284977433914E-3</v>
      </c>
      <c r="G392" s="24">
        <f t="shared" si="82"/>
        <v>4.75</v>
      </c>
      <c r="H392" s="24">
        <f t="shared" si="81"/>
        <v>4.5119924008549042E-3</v>
      </c>
    </row>
    <row r="393" spans="1:8" s="25" customFormat="1" x14ac:dyDescent="0.2">
      <c r="A393" s="21"/>
      <c r="B393" s="22" t="s">
        <v>351</v>
      </c>
      <c r="C393" s="23">
        <v>1</v>
      </c>
      <c r="D393" s="23">
        <v>36</v>
      </c>
      <c r="E393" s="24">
        <f t="shared" si="79"/>
        <v>2.3747328425552126E-4</v>
      </c>
      <c r="F393" s="24">
        <f t="shared" si="80"/>
        <v>4.6421663442940036E-3</v>
      </c>
      <c r="G393" s="24">
        <f t="shared" si="82"/>
        <v>35</v>
      </c>
      <c r="H393" s="24">
        <f t="shared" si="81"/>
        <v>8.3115649489432439E-3</v>
      </c>
    </row>
    <row r="394" spans="1:8" s="25" customFormat="1" x14ac:dyDescent="0.2">
      <c r="A394" s="21"/>
      <c r="B394" s="22" t="s">
        <v>352</v>
      </c>
      <c r="C394" s="23">
        <v>6</v>
      </c>
      <c r="D394" s="23">
        <v>13</v>
      </c>
      <c r="E394" s="24">
        <f t="shared" si="79"/>
        <v>1.4248397055331276E-3</v>
      </c>
      <c r="F394" s="24">
        <f t="shared" si="80"/>
        <v>1.6763378465506126E-3</v>
      </c>
      <c r="G394" s="24">
        <f t="shared" si="82"/>
        <v>1.1666666666666667</v>
      </c>
      <c r="H394" s="24">
        <f t="shared" si="81"/>
        <v>1.662312989788649E-3</v>
      </c>
    </row>
    <row r="395" spans="1:8" s="25" customFormat="1" x14ac:dyDescent="0.2">
      <c r="A395" s="21"/>
      <c r="B395" s="22" t="s">
        <v>632</v>
      </c>
      <c r="C395" s="23">
        <v>22</v>
      </c>
      <c r="D395" s="23">
        <v>34</v>
      </c>
      <c r="E395" s="24">
        <f t="shared" si="79"/>
        <v>5.2244122536214679E-3</v>
      </c>
      <c r="F395" s="24">
        <f t="shared" si="80"/>
        <v>4.384268214055448E-3</v>
      </c>
      <c r="G395" s="24">
        <f t="shared" si="82"/>
        <v>0.54545454545454541</v>
      </c>
      <c r="H395" s="24">
        <f t="shared" si="81"/>
        <v>2.8496794110662552E-3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1</v>
      </c>
      <c r="E396" s="24" t="str">
        <f t="shared" si="79"/>
        <v/>
      </c>
      <c r="F396" s="24">
        <f t="shared" si="80"/>
        <v>1.2894906511927789E-4</v>
      </c>
      <c r="G396" s="24">
        <f t="shared" si="82"/>
        <v>1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1.2894906511927789E-4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68</v>
      </c>
      <c r="D398" s="23">
        <v>47</v>
      </c>
      <c r="E398" s="24">
        <f t="shared" si="79"/>
        <v>1.6148183329375444E-2</v>
      </c>
      <c r="F398" s="24">
        <f t="shared" si="80"/>
        <v>6.0606060606060606E-3</v>
      </c>
      <c r="G398" s="24">
        <f t="shared" si="82"/>
        <v>-0.30882352941176472</v>
      </c>
      <c r="H398" s="24">
        <f t="shared" si="81"/>
        <v>-4.9869389693659458E-3</v>
      </c>
    </row>
    <row r="399" spans="1:8" s="25" customFormat="1" x14ac:dyDescent="0.2">
      <c r="A399" s="21"/>
      <c r="B399" s="22" t="s">
        <v>356</v>
      </c>
      <c r="C399" s="23">
        <v>2</v>
      </c>
      <c r="D399" s="23">
        <v>13</v>
      </c>
      <c r="E399" s="24">
        <f t="shared" si="79"/>
        <v>4.7494656851104251E-4</v>
      </c>
      <c r="F399" s="24">
        <f t="shared" si="80"/>
        <v>1.6763378465506126E-3</v>
      </c>
      <c r="G399" s="24">
        <f t="shared" si="82"/>
        <v>5.5</v>
      </c>
      <c r="H399" s="24">
        <f t="shared" si="81"/>
        <v>2.612206126810734E-3</v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2</v>
      </c>
      <c r="D401" s="23">
        <v>2</v>
      </c>
      <c r="E401" s="24">
        <f t="shared" si="79"/>
        <v>4.7494656851104251E-4</v>
      </c>
      <c r="F401" s="24">
        <f t="shared" si="80"/>
        <v>2.5789813023855578E-4</v>
      </c>
      <c r="G401" s="24">
        <f t="shared" si="82"/>
        <v>0</v>
      </c>
      <c r="H401" s="24">
        <f t="shared" si="81"/>
        <v>0</v>
      </c>
    </row>
    <row r="402" spans="1:8" s="25" customFormat="1" x14ac:dyDescent="0.2">
      <c r="A402" s="21"/>
      <c r="B402" s="22" t="s">
        <v>359</v>
      </c>
      <c r="C402" s="23">
        <v>232</v>
      </c>
      <c r="D402" s="23">
        <v>949</v>
      </c>
      <c r="E402" s="24">
        <f t="shared" si="79"/>
        <v>5.5093801947280932E-2</v>
      </c>
      <c r="F402" s="24">
        <f t="shared" si="80"/>
        <v>0.12237266279819471</v>
      </c>
      <c r="G402" s="24">
        <f t="shared" si="82"/>
        <v>3.0905172413793105</v>
      </c>
      <c r="H402" s="24">
        <f t="shared" si="81"/>
        <v>0.17026834481120875</v>
      </c>
    </row>
    <row r="403" spans="1:8" s="25" customFormat="1" x14ac:dyDescent="0.2">
      <c r="A403" s="21"/>
      <c r="B403" s="22" t="s">
        <v>360</v>
      </c>
      <c r="C403" s="23">
        <v>1</v>
      </c>
      <c r="D403" s="23">
        <v>0</v>
      </c>
      <c r="E403" s="24">
        <f t="shared" si="79"/>
        <v>2.3747328425552126E-4</v>
      </c>
      <c r="F403" s="24" t="str">
        <f t="shared" si="80"/>
        <v/>
      </c>
      <c r="G403" s="24">
        <f t="shared" si="82"/>
        <v>-1</v>
      </c>
      <c r="H403" s="24">
        <f t="shared" si="81"/>
        <v>-2.3747328425552126E-4</v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1</v>
      </c>
      <c r="E404" s="24" t="str">
        <f t="shared" ref="E404" si="83">+IF(C404=0,"",C404/C$356)</f>
        <v/>
      </c>
      <c r="F404" s="24">
        <f t="shared" ref="F404" si="84">+IF(D404=0,"",D404/D$356)</f>
        <v>1.2894906511927789E-4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83</v>
      </c>
      <c r="D405" s="23">
        <v>236</v>
      </c>
      <c r="E405" s="24">
        <f t="shared" si="79"/>
        <v>1.9710282593208263E-2</v>
      </c>
      <c r="F405" s="24">
        <f t="shared" si="80"/>
        <v>3.0431979368149582E-2</v>
      </c>
      <c r="G405" s="24">
        <f t="shared" si="82"/>
        <v>1.8433734939759037</v>
      </c>
      <c r="H405" s="24">
        <f t="shared" si="81"/>
        <v>3.6333412491094751E-2</v>
      </c>
    </row>
    <row r="406" spans="1:8" s="25" customFormat="1" x14ac:dyDescent="0.2">
      <c r="A406" s="21"/>
      <c r="B406" s="22" t="s">
        <v>362</v>
      </c>
      <c r="C406" s="23">
        <v>527</v>
      </c>
      <c r="D406" s="23">
        <v>860</v>
      </c>
      <c r="E406" s="24">
        <f t="shared" si="79"/>
        <v>0.1251484208026597</v>
      </c>
      <c r="F406" s="24">
        <f t="shared" si="80"/>
        <v>0.11089619600257898</v>
      </c>
      <c r="G406" s="24">
        <f t="shared" si="82"/>
        <v>0.63187855787476277</v>
      </c>
      <c r="H406" s="24">
        <f t="shared" si="81"/>
        <v>7.9078603657088575E-2</v>
      </c>
    </row>
    <row r="407" spans="1:8" s="25" customFormat="1" x14ac:dyDescent="0.2">
      <c r="A407" s="21"/>
      <c r="B407" s="22" t="s">
        <v>363</v>
      </c>
      <c r="C407" s="23">
        <v>165</v>
      </c>
      <c r="D407" s="23">
        <v>80</v>
      </c>
      <c r="E407" s="24">
        <f t="shared" si="79"/>
        <v>3.9183091902161009E-2</v>
      </c>
      <c r="F407" s="24">
        <f t="shared" si="80"/>
        <v>1.0315925209542231E-2</v>
      </c>
      <c r="G407" s="24">
        <f t="shared" si="82"/>
        <v>-0.51515151515151514</v>
      </c>
      <c r="H407" s="24">
        <f t="shared" si="81"/>
        <v>-2.0185229161719307E-2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170</v>
      </c>
      <c r="D409" s="23">
        <v>502</v>
      </c>
      <c r="E409" s="24">
        <f t="shared" si="79"/>
        <v>4.0370458323438614E-2</v>
      </c>
      <c r="F409" s="24">
        <f t="shared" si="80"/>
        <v>6.4732430689877496E-2</v>
      </c>
      <c r="G409" s="24">
        <f t="shared" si="82"/>
        <v>1.9529411764705882</v>
      </c>
      <c r="H409" s="24">
        <f t="shared" si="81"/>
        <v>7.8841130372833051E-2</v>
      </c>
    </row>
    <row r="410" spans="1:8" s="25" customFormat="1" ht="25.5" x14ac:dyDescent="0.2">
      <c r="A410" s="21"/>
      <c r="B410" s="22" t="s">
        <v>366</v>
      </c>
      <c r="C410" s="23">
        <v>3</v>
      </c>
      <c r="D410" s="23">
        <v>5</v>
      </c>
      <c r="E410" s="24">
        <f t="shared" si="79"/>
        <v>7.124198527665638E-4</v>
      </c>
      <c r="F410" s="24">
        <f t="shared" si="80"/>
        <v>6.4474532559638943E-4</v>
      </c>
      <c r="G410" s="24">
        <f t="shared" si="82"/>
        <v>0.66666666666666663</v>
      </c>
      <c r="H410" s="24">
        <f t="shared" si="81"/>
        <v>4.7494656851104251E-4</v>
      </c>
    </row>
    <row r="411" spans="1:8" s="25" customFormat="1" x14ac:dyDescent="0.2">
      <c r="A411" s="21"/>
      <c r="B411" s="22" t="s">
        <v>367</v>
      </c>
      <c r="C411" s="23">
        <v>7</v>
      </c>
      <c r="D411" s="23">
        <v>5</v>
      </c>
      <c r="E411" s="24">
        <f t="shared" si="79"/>
        <v>1.6623129897886488E-3</v>
      </c>
      <c r="F411" s="24">
        <f t="shared" si="80"/>
        <v>6.4474532559638943E-4</v>
      </c>
      <c r="G411" s="24">
        <f t="shared" si="82"/>
        <v>-0.2857142857142857</v>
      </c>
      <c r="H411" s="24">
        <f t="shared" si="81"/>
        <v>-4.7494656851104251E-4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1</v>
      </c>
      <c r="E412" s="24" t="str">
        <f t="shared" si="79"/>
        <v/>
      </c>
      <c r="F412" s="24">
        <f t="shared" si="80"/>
        <v>1.2894906511927789E-4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12</v>
      </c>
      <c r="D413" s="23">
        <v>23</v>
      </c>
      <c r="E413" s="24">
        <f t="shared" si="79"/>
        <v>2.8496794110662552E-3</v>
      </c>
      <c r="F413" s="24">
        <f t="shared" si="80"/>
        <v>2.9658284977433914E-3</v>
      </c>
      <c r="G413" s="24">
        <f t="shared" si="82"/>
        <v>0.91666666666666663</v>
      </c>
      <c r="H413" s="24">
        <f t="shared" si="81"/>
        <v>2.612206126810734E-3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48</v>
      </c>
      <c r="D415" s="23">
        <v>3</v>
      </c>
      <c r="E415" s="24">
        <f t="shared" si="79"/>
        <v>1.1398717644265021E-2</v>
      </c>
      <c r="F415" s="24">
        <f t="shared" si="80"/>
        <v>3.8684719535783365E-4</v>
      </c>
      <c r="G415" s="24">
        <f t="shared" si="82"/>
        <v>-0.9375</v>
      </c>
      <c r="H415" s="24">
        <f t="shared" si="81"/>
        <v>-1.0686297791498456E-2</v>
      </c>
    </row>
    <row r="416" spans="1:8" s="25" customFormat="1" ht="25.5" x14ac:dyDescent="0.2">
      <c r="A416" s="21"/>
      <c r="B416" s="22" t="s">
        <v>371</v>
      </c>
      <c r="C416" s="23">
        <v>9</v>
      </c>
      <c r="D416" s="23">
        <v>1</v>
      </c>
      <c r="E416" s="24">
        <f t="shared" si="79"/>
        <v>2.1372595582996915E-3</v>
      </c>
      <c r="F416" s="24">
        <f t="shared" si="80"/>
        <v>1.2894906511927789E-4</v>
      </c>
      <c r="G416" s="24">
        <f t="shared" si="82"/>
        <v>-0.88888888888888884</v>
      </c>
      <c r="H416" s="24">
        <f t="shared" si="81"/>
        <v>-1.89978627404417E-3</v>
      </c>
    </row>
    <row r="417" spans="1:8" s="25" customFormat="1" x14ac:dyDescent="0.2">
      <c r="A417" s="21"/>
      <c r="B417" s="22" t="s">
        <v>372</v>
      </c>
      <c r="C417" s="23">
        <v>17</v>
      </c>
      <c r="D417" s="23">
        <v>13</v>
      </c>
      <c r="E417" s="24">
        <f t="shared" si="79"/>
        <v>4.0370458323438609E-3</v>
      </c>
      <c r="F417" s="24">
        <f t="shared" si="80"/>
        <v>1.6763378465506126E-3</v>
      </c>
      <c r="G417" s="24">
        <f t="shared" si="82"/>
        <v>-0.23529411764705882</v>
      </c>
      <c r="H417" s="24">
        <f t="shared" si="81"/>
        <v>-9.4989313702208492E-4</v>
      </c>
    </row>
    <row r="418" spans="1:8" s="25" customFormat="1" x14ac:dyDescent="0.2">
      <c r="A418" s="21"/>
      <c r="B418" s="22" t="s">
        <v>373</v>
      </c>
      <c r="C418" s="23">
        <v>17</v>
      </c>
      <c r="D418" s="23">
        <v>62</v>
      </c>
      <c r="E418" s="24">
        <f t="shared" si="79"/>
        <v>4.0370458323438609E-3</v>
      </c>
      <c r="F418" s="24">
        <f t="shared" si="80"/>
        <v>7.9948420373952295E-3</v>
      </c>
      <c r="G418" s="24">
        <f t="shared" si="82"/>
        <v>2.6470588235294117</v>
      </c>
      <c r="H418" s="24">
        <f t="shared" si="81"/>
        <v>1.0686297791498454E-2</v>
      </c>
    </row>
    <row r="419" spans="1:8" s="25" customFormat="1" x14ac:dyDescent="0.2">
      <c r="A419" s="21"/>
      <c r="B419" s="22" t="s">
        <v>374</v>
      </c>
      <c r="C419" s="23">
        <v>3</v>
      </c>
      <c r="D419" s="23">
        <v>4</v>
      </c>
      <c r="E419" s="24">
        <f t="shared" si="79"/>
        <v>7.124198527665638E-4</v>
      </c>
      <c r="F419" s="24">
        <f t="shared" si="80"/>
        <v>5.1579626047711157E-4</v>
      </c>
      <c r="G419" s="24">
        <f t="shared" si="82"/>
        <v>0.33333333333333331</v>
      </c>
      <c r="H419" s="24">
        <f t="shared" si="81"/>
        <v>2.3747328425552126E-4</v>
      </c>
    </row>
    <row r="420" spans="1:8" s="25" customFormat="1" x14ac:dyDescent="0.2">
      <c r="A420" s="21"/>
      <c r="B420" s="22" t="s">
        <v>375</v>
      </c>
      <c r="C420" s="23">
        <v>7</v>
      </c>
      <c r="D420" s="23">
        <v>17</v>
      </c>
      <c r="E420" s="24">
        <f t="shared" si="79"/>
        <v>1.6623129897886488E-3</v>
      </c>
      <c r="F420" s="24">
        <f t="shared" si="80"/>
        <v>2.192134107027724E-3</v>
      </c>
      <c r="G420" s="24">
        <f t="shared" si="82"/>
        <v>1.4285714285714286</v>
      </c>
      <c r="H420" s="24">
        <f t="shared" si="81"/>
        <v>2.3747328425552127E-3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9</v>
      </c>
      <c r="E421" s="24">
        <f t="shared" ref="E421:E486" si="87">+IF(C421=0,"",C421/C$356)</f>
        <v>2.3747328425552126E-4</v>
      </c>
      <c r="F421" s="24">
        <f t="shared" ref="F421:F486" si="88">+IF(D421=0,"",D421/D$356)</f>
        <v>1.1605415860735009E-3</v>
      </c>
      <c r="G421" s="24">
        <f t="shared" si="82"/>
        <v>8</v>
      </c>
      <c r="H421" s="24">
        <f t="shared" ref="H421:H486" si="89">+IF(OR(AND(E421=""),(G421="")),"",E421*G421)</f>
        <v>1.89978627404417E-3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21</v>
      </c>
      <c r="D424" s="23">
        <v>115</v>
      </c>
      <c r="E424" s="24">
        <f t="shared" si="87"/>
        <v>4.9869389693659467E-3</v>
      </c>
      <c r="F424" s="24">
        <f t="shared" si="88"/>
        <v>1.4829142488716958E-2</v>
      </c>
      <c r="G424" s="24">
        <f t="shared" si="90"/>
        <v>4.4761904761904763</v>
      </c>
      <c r="H424" s="24">
        <f t="shared" si="89"/>
        <v>2.2322488720019001E-2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2</v>
      </c>
      <c r="E425" s="24">
        <f t="shared" si="87"/>
        <v>2.3747328425552126E-4</v>
      </c>
      <c r="F425" s="24">
        <f t="shared" si="88"/>
        <v>2.5789813023855578E-4</v>
      </c>
      <c r="G425" s="24">
        <f t="shared" si="90"/>
        <v>1</v>
      </c>
      <c r="H425" s="24">
        <f t="shared" si="89"/>
        <v>2.3747328425552126E-4</v>
      </c>
    </row>
    <row r="426" spans="1:8" s="25" customFormat="1" x14ac:dyDescent="0.2">
      <c r="A426" s="21"/>
      <c r="B426" s="22" t="s">
        <v>381</v>
      </c>
      <c r="C426" s="23">
        <v>3</v>
      </c>
      <c r="D426" s="23">
        <v>0</v>
      </c>
      <c r="E426" s="24">
        <f t="shared" si="87"/>
        <v>7.124198527665638E-4</v>
      </c>
      <c r="F426" s="24" t="str">
        <f t="shared" si="88"/>
        <v/>
      </c>
      <c r="G426" s="24">
        <f t="shared" si="90"/>
        <v>-1</v>
      </c>
      <c r="H426" s="24">
        <f t="shared" si="89"/>
        <v>-7.124198527665638E-4</v>
      </c>
    </row>
    <row r="427" spans="1:8" s="25" customFormat="1" x14ac:dyDescent="0.2">
      <c r="A427" s="21"/>
      <c r="B427" s="22" t="s">
        <v>382</v>
      </c>
      <c r="C427" s="23">
        <v>3</v>
      </c>
      <c r="D427" s="23">
        <v>3</v>
      </c>
      <c r="E427" s="24">
        <f t="shared" si="87"/>
        <v>7.124198527665638E-4</v>
      </c>
      <c r="F427" s="24">
        <f t="shared" si="88"/>
        <v>3.8684719535783365E-4</v>
      </c>
      <c r="G427" s="24">
        <f t="shared" si="90"/>
        <v>0</v>
      </c>
      <c r="H427" s="24">
        <f t="shared" si="89"/>
        <v>0</v>
      </c>
    </row>
    <row r="428" spans="1:8" s="25" customFormat="1" x14ac:dyDescent="0.2">
      <c r="A428" s="21"/>
      <c r="B428" s="22" t="s">
        <v>383</v>
      </c>
      <c r="C428" s="23">
        <v>58</v>
      </c>
      <c r="D428" s="23">
        <v>153</v>
      </c>
      <c r="E428" s="24">
        <f t="shared" si="87"/>
        <v>1.3773450486820233E-2</v>
      </c>
      <c r="F428" s="24">
        <f t="shared" si="88"/>
        <v>1.9729206963249517E-2</v>
      </c>
      <c r="G428" s="24">
        <f t="shared" si="90"/>
        <v>1.6379310344827587</v>
      </c>
      <c r="H428" s="24">
        <f t="shared" si="89"/>
        <v>2.2559962004274521E-2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2</v>
      </c>
      <c r="E429" s="24" t="str">
        <f t="shared" si="87"/>
        <v/>
      </c>
      <c r="F429" s="24">
        <f t="shared" si="88"/>
        <v>2.5789813023855578E-4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1</v>
      </c>
      <c r="D430" s="23">
        <v>4</v>
      </c>
      <c r="E430" s="24">
        <f t="shared" si="87"/>
        <v>2.3747328425552126E-4</v>
      </c>
      <c r="F430" s="24">
        <f t="shared" si="88"/>
        <v>5.1579626047711157E-4</v>
      </c>
      <c r="G430" s="24">
        <f t="shared" si="90"/>
        <v>3</v>
      </c>
      <c r="H430" s="24">
        <f t="shared" si="89"/>
        <v>7.124198527665638E-4</v>
      </c>
    </row>
    <row r="431" spans="1:8" s="25" customFormat="1" x14ac:dyDescent="0.2">
      <c r="A431" s="21"/>
      <c r="B431" s="22" t="s">
        <v>386</v>
      </c>
      <c r="C431" s="23">
        <v>2</v>
      </c>
      <c r="D431" s="23">
        <v>9</v>
      </c>
      <c r="E431" s="24">
        <f t="shared" si="87"/>
        <v>4.7494656851104251E-4</v>
      </c>
      <c r="F431" s="24">
        <f t="shared" si="88"/>
        <v>1.1605415860735009E-3</v>
      </c>
      <c r="G431" s="24">
        <f t="shared" si="90"/>
        <v>3.5</v>
      </c>
      <c r="H431" s="24">
        <f t="shared" si="89"/>
        <v>1.6623129897886488E-3</v>
      </c>
    </row>
    <row r="432" spans="1:8" s="25" customFormat="1" x14ac:dyDescent="0.2">
      <c r="A432" s="21"/>
      <c r="B432" s="22" t="s">
        <v>387</v>
      </c>
      <c r="C432" s="23">
        <v>5</v>
      </c>
      <c r="D432" s="23">
        <v>18</v>
      </c>
      <c r="E432" s="24">
        <f t="shared" si="87"/>
        <v>1.1873664212776064E-3</v>
      </c>
      <c r="F432" s="24">
        <f t="shared" si="88"/>
        <v>2.3210831721470018E-3</v>
      </c>
      <c r="G432" s="24">
        <f t="shared" si="90"/>
        <v>2.6</v>
      </c>
      <c r="H432" s="24">
        <f t="shared" si="89"/>
        <v>3.0871526953217768E-3</v>
      </c>
    </row>
    <row r="433" spans="1:8" s="25" customFormat="1" x14ac:dyDescent="0.2">
      <c r="A433" s="21"/>
      <c r="B433" s="22" t="s">
        <v>388</v>
      </c>
      <c r="C433" s="23">
        <v>3</v>
      </c>
      <c r="D433" s="23">
        <v>6</v>
      </c>
      <c r="E433" s="24">
        <f t="shared" si="87"/>
        <v>7.124198527665638E-4</v>
      </c>
      <c r="F433" s="24">
        <f t="shared" si="88"/>
        <v>7.7369439071566729E-4</v>
      </c>
      <c r="G433" s="24">
        <f t="shared" si="90"/>
        <v>1</v>
      </c>
      <c r="H433" s="24">
        <f t="shared" si="89"/>
        <v>7.124198527665638E-4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5</v>
      </c>
      <c r="D436" s="23">
        <v>10</v>
      </c>
      <c r="E436" s="24">
        <f t="shared" si="87"/>
        <v>1.1873664212776064E-3</v>
      </c>
      <c r="F436" s="24">
        <f t="shared" si="88"/>
        <v>1.2894906511927789E-3</v>
      </c>
      <c r="G436" s="24">
        <f t="shared" si="90"/>
        <v>1</v>
      </c>
      <c r="H436" s="24">
        <f t="shared" si="89"/>
        <v>1.1873664212776064E-3</v>
      </c>
    </row>
    <row r="437" spans="1:8" s="25" customFormat="1" x14ac:dyDescent="0.2">
      <c r="A437" s="21"/>
      <c r="B437" s="22" t="s">
        <v>392</v>
      </c>
      <c r="C437" s="23">
        <v>1</v>
      </c>
      <c r="D437" s="23">
        <v>8</v>
      </c>
      <c r="E437" s="24">
        <f t="shared" si="87"/>
        <v>2.3747328425552126E-4</v>
      </c>
      <c r="F437" s="24">
        <f t="shared" si="88"/>
        <v>1.0315925209542231E-3</v>
      </c>
      <c r="G437" s="24">
        <f t="shared" si="90"/>
        <v>7</v>
      </c>
      <c r="H437" s="24">
        <f t="shared" si="89"/>
        <v>1.6623129897886488E-3</v>
      </c>
    </row>
    <row r="438" spans="1:8" s="25" customFormat="1" x14ac:dyDescent="0.2">
      <c r="A438" s="21"/>
      <c r="B438" s="22" t="s">
        <v>393</v>
      </c>
      <c r="C438" s="23">
        <v>1</v>
      </c>
      <c r="D438" s="23">
        <v>2</v>
      </c>
      <c r="E438" s="24">
        <f t="shared" si="87"/>
        <v>2.3747328425552126E-4</v>
      </c>
      <c r="F438" s="24">
        <f t="shared" si="88"/>
        <v>2.5789813023855578E-4</v>
      </c>
      <c r="G438" s="24">
        <f t="shared" si="90"/>
        <v>1</v>
      </c>
      <c r="H438" s="24">
        <f t="shared" si="89"/>
        <v>2.3747328425552126E-4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</v>
      </c>
      <c r="D442" s="23">
        <v>1</v>
      </c>
      <c r="E442" s="24">
        <f t="shared" si="87"/>
        <v>4.7494656851104251E-4</v>
      </c>
      <c r="F442" s="24">
        <f t="shared" si="88"/>
        <v>1.2894906511927789E-4</v>
      </c>
      <c r="G442" s="24">
        <f t="shared" si="90"/>
        <v>-0.5</v>
      </c>
      <c r="H442" s="24">
        <f t="shared" si="89"/>
        <v>-2.3747328425552126E-4</v>
      </c>
    </row>
    <row r="443" spans="1:8" s="25" customFormat="1" x14ac:dyDescent="0.2">
      <c r="A443" s="21"/>
      <c r="B443" s="22" t="s">
        <v>396</v>
      </c>
      <c r="C443" s="23">
        <v>1</v>
      </c>
      <c r="D443" s="23">
        <v>0</v>
      </c>
      <c r="E443" s="24">
        <f t="shared" si="87"/>
        <v>2.3747328425552126E-4</v>
      </c>
      <c r="F443" s="24" t="str">
        <f t="shared" si="88"/>
        <v/>
      </c>
      <c r="G443" s="24">
        <f t="shared" si="90"/>
        <v>-1</v>
      </c>
      <c r="H443" s="24">
        <f t="shared" si="89"/>
        <v>-2.3747328425552126E-4</v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1</v>
      </c>
      <c r="E444" s="24" t="str">
        <f t="shared" si="87"/>
        <v/>
      </c>
      <c r="F444" s="24">
        <f t="shared" si="88"/>
        <v>1.2894906511927789E-4</v>
      </c>
      <c r="G444" s="24">
        <f t="shared" si="90"/>
        <v>1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1</v>
      </c>
      <c r="D446" s="23">
        <v>0</v>
      </c>
      <c r="E446" s="24">
        <f t="shared" si="87"/>
        <v>2.3747328425552126E-4</v>
      </c>
      <c r="F446" s="24" t="str">
        <f t="shared" si="88"/>
        <v/>
      </c>
      <c r="G446" s="24">
        <f t="shared" si="90"/>
        <v>-1</v>
      </c>
      <c r="H446" s="24">
        <f t="shared" si="89"/>
        <v>-2.3747328425552126E-4</v>
      </c>
    </row>
    <row r="447" spans="1:8" s="25" customFormat="1" x14ac:dyDescent="0.2">
      <c r="A447" s="21"/>
      <c r="B447" s="22" t="s">
        <v>400</v>
      </c>
      <c r="C447" s="23">
        <v>3</v>
      </c>
      <c r="D447" s="23">
        <v>0</v>
      </c>
      <c r="E447" s="24">
        <f t="shared" si="87"/>
        <v>7.124198527665638E-4</v>
      </c>
      <c r="F447" s="24" t="str">
        <f t="shared" si="88"/>
        <v/>
      </c>
      <c r="G447" s="24">
        <f t="shared" si="90"/>
        <v>-1</v>
      </c>
      <c r="H447" s="24">
        <f t="shared" si="89"/>
        <v>-7.124198527665638E-4</v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1</v>
      </c>
      <c r="D451" s="23">
        <v>0</v>
      </c>
      <c r="E451" s="24">
        <f t="shared" si="87"/>
        <v>2.3747328425552126E-4</v>
      </c>
      <c r="F451" s="24" t="str">
        <f t="shared" si="88"/>
        <v/>
      </c>
      <c r="G451" s="24">
        <f t="shared" si="90"/>
        <v>-1</v>
      </c>
      <c r="H451" s="24">
        <f t="shared" si="89"/>
        <v>-2.3747328425552126E-4</v>
      </c>
    </row>
    <row r="452" spans="1:9" s="25" customFormat="1" x14ac:dyDescent="0.2">
      <c r="A452" s="21"/>
      <c r="B452" s="22" t="s">
        <v>405</v>
      </c>
      <c r="C452" s="23">
        <v>66</v>
      </c>
      <c r="D452" s="23">
        <v>35</v>
      </c>
      <c r="E452" s="24">
        <f t="shared" si="87"/>
        <v>1.5673236760864403E-2</v>
      </c>
      <c r="F452" s="24">
        <f t="shared" si="88"/>
        <v>4.5132172791747258E-3</v>
      </c>
      <c r="G452" s="24">
        <f t="shared" si="90"/>
        <v>-0.46969696969696972</v>
      </c>
      <c r="H452" s="24">
        <f t="shared" si="89"/>
        <v>-7.361671811921159E-3</v>
      </c>
    </row>
    <row r="453" spans="1:9" s="25" customFormat="1" x14ac:dyDescent="0.2">
      <c r="A453" s="21"/>
      <c r="B453" s="22" t="s">
        <v>406</v>
      </c>
      <c r="C453" s="23">
        <v>80</v>
      </c>
      <c r="D453" s="23">
        <v>86</v>
      </c>
      <c r="E453" s="24">
        <f t="shared" si="87"/>
        <v>1.8997862740441702E-2</v>
      </c>
      <c r="F453" s="24">
        <f t="shared" si="88"/>
        <v>1.1089619600257897E-2</v>
      </c>
      <c r="G453" s="24">
        <f t="shared" si="90"/>
        <v>7.4999999999999997E-2</v>
      </c>
      <c r="H453" s="24">
        <f t="shared" si="89"/>
        <v>1.4248397055331276E-3</v>
      </c>
    </row>
    <row r="454" spans="1:9" s="25" customFormat="1" x14ac:dyDescent="0.2">
      <c r="A454" s="21"/>
      <c r="B454" s="22" t="s">
        <v>407</v>
      </c>
      <c r="C454" s="23">
        <v>1</v>
      </c>
      <c r="D454" s="23">
        <v>1</v>
      </c>
      <c r="E454" s="24">
        <f t="shared" si="87"/>
        <v>2.3747328425552126E-4</v>
      </c>
      <c r="F454" s="24">
        <f t="shared" si="88"/>
        <v>1.2894906511927789E-4</v>
      </c>
      <c r="G454" s="24">
        <f t="shared" si="90"/>
        <v>0</v>
      </c>
      <c r="H454" s="24">
        <f t="shared" si="89"/>
        <v>0</v>
      </c>
    </row>
    <row r="455" spans="1:9" s="25" customFormat="1" x14ac:dyDescent="0.2">
      <c r="A455" s="21"/>
      <c r="B455" s="22" t="s">
        <v>408</v>
      </c>
      <c r="C455" s="23">
        <v>8</v>
      </c>
      <c r="D455" s="23">
        <v>21</v>
      </c>
      <c r="E455" s="24">
        <f t="shared" si="87"/>
        <v>1.89978627404417E-3</v>
      </c>
      <c r="F455" s="24">
        <f t="shared" si="88"/>
        <v>2.7079303675048355E-3</v>
      </c>
      <c r="G455" s="24">
        <f t="shared" si="90"/>
        <v>1.625</v>
      </c>
      <c r="H455" s="24">
        <f t="shared" si="89"/>
        <v>3.0871526953217764E-3</v>
      </c>
    </row>
    <row r="456" spans="1:9" s="25" customFormat="1" x14ac:dyDescent="0.2">
      <c r="A456" s="21"/>
      <c r="B456" s="22" t="s">
        <v>409</v>
      </c>
      <c r="C456" s="23">
        <v>1</v>
      </c>
      <c r="D456" s="23">
        <v>0</v>
      </c>
      <c r="E456" s="24">
        <f t="shared" si="87"/>
        <v>2.3747328425552126E-4</v>
      </c>
      <c r="F456" s="24" t="str">
        <f t="shared" si="88"/>
        <v/>
      </c>
      <c r="G456" s="24">
        <f t="shared" si="90"/>
        <v>-1</v>
      </c>
      <c r="H456" s="24">
        <f t="shared" si="89"/>
        <v>-2.3747328425552126E-4</v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2</v>
      </c>
      <c r="D458" s="23">
        <v>9</v>
      </c>
      <c r="E458" s="24">
        <f t="shared" si="87"/>
        <v>4.7494656851104251E-4</v>
      </c>
      <c r="F458" s="24">
        <f t="shared" si="88"/>
        <v>1.1605415860735009E-3</v>
      </c>
      <c r="G458" s="24">
        <f t="shared" si="90"/>
        <v>3.5</v>
      </c>
      <c r="H458" s="24">
        <f t="shared" si="89"/>
        <v>1.6623129897886488E-3</v>
      </c>
    </row>
    <row r="459" spans="1:9" s="25" customFormat="1" x14ac:dyDescent="0.2">
      <c r="A459" s="21"/>
      <c r="B459" s="22" t="s">
        <v>412</v>
      </c>
      <c r="C459" s="23">
        <v>1</v>
      </c>
      <c r="D459" s="23">
        <v>1</v>
      </c>
      <c r="E459" s="24">
        <f t="shared" si="87"/>
        <v>2.3747328425552126E-4</v>
      </c>
      <c r="F459" s="24">
        <f t="shared" si="88"/>
        <v>1.2894906511927789E-4</v>
      </c>
      <c r="G459" s="24">
        <f t="shared" si="90"/>
        <v>0</v>
      </c>
      <c r="H459" s="24">
        <f t="shared" si="89"/>
        <v>0</v>
      </c>
    </row>
    <row r="460" spans="1:9" s="25" customFormat="1" x14ac:dyDescent="0.2">
      <c r="A460" s="21"/>
      <c r="B460" s="22" t="s">
        <v>413</v>
      </c>
      <c r="C460" s="23">
        <v>2</v>
      </c>
      <c r="D460" s="23">
        <v>10</v>
      </c>
      <c r="E460" s="24">
        <f t="shared" si="87"/>
        <v>4.7494656851104251E-4</v>
      </c>
      <c r="F460" s="24">
        <f t="shared" si="88"/>
        <v>1.2894906511927789E-3</v>
      </c>
      <c r="G460" s="24">
        <f t="shared" si="90"/>
        <v>4</v>
      </c>
      <c r="H460" s="24">
        <f t="shared" si="89"/>
        <v>1.89978627404417E-3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18</v>
      </c>
      <c r="D463" s="23">
        <v>10</v>
      </c>
      <c r="E463" s="24">
        <f t="shared" si="87"/>
        <v>4.274519116599383E-3</v>
      </c>
      <c r="F463" s="24">
        <f t="shared" si="88"/>
        <v>1.2894906511927789E-3</v>
      </c>
      <c r="G463" s="24">
        <f t="shared" si="90"/>
        <v>-0.44444444444444442</v>
      </c>
      <c r="H463" s="24">
        <f t="shared" si="89"/>
        <v>-1.89978627404417E-3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2</v>
      </c>
      <c r="E464" s="24" t="str">
        <f t="shared" si="87"/>
        <v/>
      </c>
      <c r="F464" s="24">
        <f t="shared" si="88"/>
        <v>2.5789813023855578E-4</v>
      </c>
      <c r="G464" s="24">
        <f t="shared" si="90"/>
        <v>1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8</v>
      </c>
      <c r="D465" s="23">
        <v>33</v>
      </c>
      <c r="E465" s="24">
        <f t="shared" si="87"/>
        <v>1.89978627404417E-3</v>
      </c>
      <c r="F465" s="24">
        <f t="shared" si="88"/>
        <v>4.2553191489361703E-3</v>
      </c>
      <c r="G465" s="24">
        <f t="shared" si="90"/>
        <v>3.125</v>
      </c>
      <c r="H465" s="24">
        <f t="shared" si="89"/>
        <v>5.9368321063880316E-3</v>
      </c>
    </row>
    <row r="466" spans="1:8" s="25" customFormat="1" x14ac:dyDescent="0.2">
      <c r="A466" s="21"/>
      <c r="B466" s="22" t="s">
        <v>418</v>
      </c>
      <c r="C466" s="23">
        <v>27</v>
      </c>
      <c r="D466" s="23">
        <v>54</v>
      </c>
      <c r="E466" s="24">
        <f t="shared" si="87"/>
        <v>6.411778674899074E-3</v>
      </c>
      <c r="F466" s="24">
        <f t="shared" si="88"/>
        <v>6.9632495164410058E-3</v>
      </c>
      <c r="G466" s="24">
        <f t="shared" si="90"/>
        <v>1</v>
      </c>
      <c r="H466" s="24">
        <f t="shared" si="89"/>
        <v>6.411778674899074E-3</v>
      </c>
    </row>
    <row r="467" spans="1:8" s="25" customFormat="1" x14ac:dyDescent="0.2">
      <c r="A467" s="21"/>
      <c r="B467" s="22" t="s">
        <v>419</v>
      </c>
      <c r="C467" s="23">
        <v>7</v>
      </c>
      <c r="D467" s="23">
        <v>2</v>
      </c>
      <c r="E467" s="24">
        <f t="shared" si="87"/>
        <v>1.6623129897886488E-3</v>
      </c>
      <c r="F467" s="24">
        <f t="shared" si="88"/>
        <v>2.5789813023855578E-4</v>
      </c>
      <c r="G467" s="24">
        <f t="shared" si="90"/>
        <v>-0.7142857142857143</v>
      </c>
      <c r="H467" s="24">
        <f t="shared" si="89"/>
        <v>-1.1873664212776064E-3</v>
      </c>
    </row>
    <row r="468" spans="1:8" s="25" customFormat="1" ht="25.5" x14ac:dyDescent="0.2">
      <c r="A468" s="21"/>
      <c r="B468" s="22" t="s">
        <v>420</v>
      </c>
      <c r="C468" s="23">
        <v>1</v>
      </c>
      <c r="D468" s="23">
        <v>4</v>
      </c>
      <c r="E468" s="24">
        <f t="shared" si="87"/>
        <v>2.3747328425552126E-4</v>
      </c>
      <c r="F468" s="24">
        <f t="shared" si="88"/>
        <v>5.1579626047711157E-4</v>
      </c>
      <c r="G468" s="24">
        <f t="shared" si="90"/>
        <v>3</v>
      </c>
      <c r="H468" s="24">
        <f t="shared" si="89"/>
        <v>7.124198527665638E-4</v>
      </c>
    </row>
    <row r="469" spans="1:8" s="25" customFormat="1" ht="25.5" x14ac:dyDescent="0.2">
      <c r="A469" s="21"/>
      <c r="B469" s="22" t="s">
        <v>421</v>
      </c>
      <c r="C469" s="23">
        <v>5</v>
      </c>
      <c r="D469" s="23">
        <v>5</v>
      </c>
      <c r="E469" s="24">
        <f t="shared" si="87"/>
        <v>1.1873664212776064E-3</v>
      </c>
      <c r="F469" s="24">
        <f t="shared" si="88"/>
        <v>6.4474532559638943E-4</v>
      </c>
      <c r="G469" s="24">
        <f t="shared" si="90"/>
        <v>0</v>
      </c>
      <c r="H469" s="24">
        <f t="shared" si="89"/>
        <v>0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1</v>
      </c>
      <c r="E471" s="24" t="str">
        <f t="shared" si="87"/>
        <v/>
      </c>
      <c r="F471" s="24">
        <f t="shared" si="88"/>
        <v>1.2894906511927789E-4</v>
      </c>
      <c r="G471" s="24">
        <f t="shared" si="90"/>
        <v>1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2</v>
      </c>
      <c r="E472" s="24" t="str">
        <f t="shared" si="87"/>
        <v/>
      </c>
      <c r="F472" s="24">
        <f t="shared" si="88"/>
        <v>2.5789813023855578E-4</v>
      </c>
      <c r="G472" s="24">
        <f t="shared" si="90"/>
        <v>1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1</v>
      </c>
      <c r="D473" s="23">
        <v>12</v>
      </c>
      <c r="E473" s="24">
        <f t="shared" si="87"/>
        <v>2.3747328425552126E-4</v>
      </c>
      <c r="F473" s="24">
        <f t="shared" si="88"/>
        <v>1.5473887814313346E-3</v>
      </c>
      <c r="G473" s="24">
        <f t="shared" si="90"/>
        <v>11</v>
      </c>
      <c r="H473" s="24">
        <f t="shared" si="89"/>
        <v>2.612206126810734E-3</v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4</v>
      </c>
      <c r="E474" s="24" t="str">
        <f t="shared" si="87"/>
        <v/>
      </c>
      <c r="F474" s="24">
        <f t="shared" si="88"/>
        <v>5.1579626047711157E-4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52</v>
      </c>
      <c r="D475" s="23">
        <v>58</v>
      </c>
      <c r="E475" s="24">
        <f t="shared" si="87"/>
        <v>1.2348610781287106E-2</v>
      </c>
      <c r="F475" s="24">
        <f t="shared" si="88"/>
        <v>7.4790457769181177E-3</v>
      </c>
      <c r="G475" s="24">
        <f t="shared" si="90"/>
        <v>0.11538461538461539</v>
      </c>
      <c r="H475" s="24">
        <f t="shared" si="89"/>
        <v>1.4248397055331276E-3</v>
      </c>
    </row>
    <row r="476" spans="1:8" s="25" customFormat="1" x14ac:dyDescent="0.2">
      <c r="A476" s="21"/>
      <c r="B476" s="22" t="s">
        <v>428</v>
      </c>
      <c r="C476" s="23">
        <v>3</v>
      </c>
      <c r="D476" s="23">
        <v>2</v>
      </c>
      <c r="E476" s="24">
        <f t="shared" si="87"/>
        <v>7.124198527665638E-4</v>
      </c>
      <c r="F476" s="24">
        <f t="shared" si="88"/>
        <v>2.5789813023855578E-4</v>
      </c>
      <c r="G476" s="24">
        <f t="shared" si="90"/>
        <v>-0.33333333333333331</v>
      </c>
      <c r="H476" s="24">
        <f t="shared" si="89"/>
        <v>-2.3747328425552126E-4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1.2894906511927789E-4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17</v>
      </c>
      <c r="D479" s="23">
        <v>71</v>
      </c>
      <c r="E479" s="24">
        <f t="shared" si="87"/>
        <v>4.0370458323438609E-3</v>
      </c>
      <c r="F479" s="24">
        <f t="shared" si="88"/>
        <v>9.1553836234687293E-3</v>
      </c>
      <c r="G479" s="24">
        <f t="shared" si="90"/>
        <v>3.1764705882352939</v>
      </c>
      <c r="H479" s="24">
        <f t="shared" si="89"/>
        <v>1.2823557349798146E-2</v>
      </c>
    </row>
    <row r="480" spans="1:8" s="25" customFormat="1" x14ac:dyDescent="0.2">
      <c r="A480" s="21"/>
      <c r="B480" s="22" t="s">
        <v>431</v>
      </c>
      <c r="C480" s="23">
        <v>1</v>
      </c>
      <c r="D480" s="23">
        <v>8</v>
      </c>
      <c r="E480" s="24">
        <f t="shared" si="87"/>
        <v>2.3747328425552126E-4</v>
      </c>
      <c r="F480" s="24">
        <f t="shared" si="88"/>
        <v>1.0315925209542231E-3</v>
      </c>
      <c r="G480" s="24">
        <f t="shared" si="90"/>
        <v>7</v>
      </c>
      <c r="H480" s="24">
        <f t="shared" si="89"/>
        <v>1.6623129897886488E-3</v>
      </c>
    </row>
    <row r="481" spans="1:8" s="25" customFormat="1" x14ac:dyDescent="0.2">
      <c r="A481" s="21"/>
      <c r="B481" s="22" t="s">
        <v>432</v>
      </c>
      <c r="C481" s="23">
        <v>17</v>
      </c>
      <c r="D481" s="23">
        <v>29</v>
      </c>
      <c r="E481" s="24">
        <f t="shared" si="87"/>
        <v>4.0370458323438609E-3</v>
      </c>
      <c r="F481" s="24">
        <f t="shared" si="88"/>
        <v>3.7395228884590588E-3</v>
      </c>
      <c r="G481" s="24">
        <f t="shared" si="90"/>
        <v>0.70588235294117652</v>
      </c>
      <c r="H481" s="24">
        <f t="shared" si="89"/>
        <v>2.8496794110662547E-3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1</v>
      </c>
      <c r="D486" s="23">
        <v>3</v>
      </c>
      <c r="E486" s="24">
        <f t="shared" si="87"/>
        <v>2.3747328425552126E-4</v>
      </c>
      <c r="F486" s="24">
        <f t="shared" si="88"/>
        <v>3.8684719535783365E-4</v>
      </c>
      <c r="G486" s="24">
        <f t="shared" si="90"/>
        <v>2</v>
      </c>
      <c r="H486" s="24">
        <f t="shared" si="89"/>
        <v>4.7494656851104251E-4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16</v>
      </c>
      <c r="D489" s="23">
        <v>47</v>
      </c>
      <c r="E489" s="24">
        <f t="shared" si="95"/>
        <v>3.7995725480883401E-3</v>
      </c>
      <c r="F489" s="24">
        <f t="shared" si="96"/>
        <v>6.0606060606060606E-3</v>
      </c>
      <c r="G489" s="24">
        <f t="shared" si="98"/>
        <v>1.9375</v>
      </c>
      <c r="H489" s="24">
        <f t="shared" si="97"/>
        <v>7.361671811921159E-3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6</v>
      </c>
      <c r="E491" s="24">
        <f t="shared" si="95"/>
        <v>2.3747328425552126E-4</v>
      </c>
      <c r="F491" s="24">
        <f t="shared" si="96"/>
        <v>7.7369439071566729E-4</v>
      </c>
      <c r="G491" s="24">
        <f t="shared" si="98"/>
        <v>5</v>
      </c>
      <c r="H491" s="24">
        <f t="shared" si="97"/>
        <v>1.1873664212776064E-3</v>
      </c>
    </row>
    <row r="492" spans="1:8" s="25" customFormat="1" x14ac:dyDescent="0.2">
      <c r="A492" s="21"/>
      <c r="B492" s="22" t="s">
        <v>443</v>
      </c>
      <c r="C492" s="23">
        <v>1</v>
      </c>
      <c r="D492" s="23">
        <v>0</v>
      </c>
      <c r="E492" s="24">
        <f t="shared" si="95"/>
        <v>2.3747328425552126E-4</v>
      </c>
      <c r="F492" s="24" t="str">
        <f t="shared" si="96"/>
        <v/>
      </c>
      <c r="G492" s="24">
        <f t="shared" si="98"/>
        <v>-1</v>
      </c>
      <c r="H492" s="24">
        <f t="shared" si="97"/>
        <v>-2.3747328425552126E-4</v>
      </c>
    </row>
    <row r="493" spans="1:8" s="25" customFormat="1" x14ac:dyDescent="0.2">
      <c r="A493" s="21"/>
      <c r="B493" s="22" t="s">
        <v>444</v>
      </c>
      <c r="C493" s="23">
        <v>1</v>
      </c>
      <c r="D493" s="23">
        <v>6</v>
      </c>
      <c r="E493" s="24">
        <f t="shared" si="95"/>
        <v>2.3747328425552126E-4</v>
      </c>
      <c r="F493" s="24">
        <f t="shared" si="96"/>
        <v>7.7369439071566729E-4</v>
      </c>
      <c r="G493" s="24">
        <f t="shared" si="98"/>
        <v>5</v>
      </c>
      <c r="H493" s="24">
        <f t="shared" si="97"/>
        <v>1.1873664212776064E-3</v>
      </c>
    </row>
    <row r="494" spans="1:8" s="25" customFormat="1" x14ac:dyDescent="0.2">
      <c r="A494" s="21"/>
      <c r="B494" s="22" t="s">
        <v>445</v>
      </c>
      <c r="C494" s="23">
        <v>69</v>
      </c>
      <c r="D494" s="23">
        <v>106</v>
      </c>
      <c r="E494" s="24">
        <f t="shared" si="95"/>
        <v>1.6385656613630967E-2</v>
      </c>
      <c r="F494" s="24">
        <f t="shared" si="96"/>
        <v>1.3668600902643456E-2</v>
      </c>
      <c r="G494" s="24">
        <f t="shared" si="98"/>
        <v>0.53623188405797106</v>
      </c>
      <c r="H494" s="24">
        <f t="shared" si="97"/>
        <v>8.7865115174542881E-3</v>
      </c>
    </row>
    <row r="495" spans="1:8" s="25" customFormat="1" x14ac:dyDescent="0.2">
      <c r="A495" s="21"/>
      <c r="B495" s="22" t="s">
        <v>446</v>
      </c>
      <c r="C495" s="23">
        <v>21</v>
      </c>
      <c r="D495" s="23">
        <v>6</v>
      </c>
      <c r="E495" s="24">
        <f t="shared" si="95"/>
        <v>4.9869389693659467E-3</v>
      </c>
      <c r="F495" s="24">
        <f t="shared" si="96"/>
        <v>7.7369439071566729E-4</v>
      </c>
      <c r="G495" s="24">
        <f t="shared" si="98"/>
        <v>-0.7142857142857143</v>
      </c>
      <c r="H495" s="24">
        <f t="shared" si="97"/>
        <v>-3.5620992638328193E-3</v>
      </c>
    </row>
    <row r="496" spans="1:8" s="25" customFormat="1" x14ac:dyDescent="0.2">
      <c r="A496" s="21"/>
      <c r="B496" s="22" t="s">
        <v>447</v>
      </c>
      <c r="C496" s="23">
        <v>2</v>
      </c>
      <c r="D496" s="23">
        <v>6</v>
      </c>
      <c r="E496" s="24">
        <f t="shared" si="95"/>
        <v>4.7494656851104251E-4</v>
      </c>
      <c r="F496" s="24">
        <f t="shared" si="96"/>
        <v>7.7369439071566729E-4</v>
      </c>
      <c r="G496" s="24">
        <f t="shared" si="98"/>
        <v>2</v>
      </c>
      <c r="H496" s="24">
        <f t="shared" si="97"/>
        <v>9.4989313702208502E-4</v>
      </c>
    </row>
    <row r="497" spans="1:8" s="25" customFormat="1" x14ac:dyDescent="0.2">
      <c r="A497" s="21"/>
      <c r="B497" s="22" t="s">
        <v>448</v>
      </c>
      <c r="C497" s="23">
        <v>1</v>
      </c>
      <c r="D497" s="23">
        <v>1</v>
      </c>
      <c r="E497" s="24">
        <f t="shared" si="95"/>
        <v>2.3747328425552126E-4</v>
      </c>
      <c r="F497" s="24">
        <f t="shared" si="96"/>
        <v>1.2894906511927789E-4</v>
      </c>
      <c r="G497" s="24">
        <f t="shared" si="98"/>
        <v>0</v>
      </c>
      <c r="H497" s="24">
        <f t="shared" si="97"/>
        <v>0</v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2</v>
      </c>
      <c r="E498" s="24" t="str">
        <f t="shared" si="95"/>
        <v/>
      </c>
      <c r="F498" s="24">
        <f t="shared" si="96"/>
        <v>2.5789813023855578E-4</v>
      </c>
      <c r="G498" s="24">
        <f t="shared" si="98"/>
        <v>1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1</v>
      </c>
      <c r="D499" s="23">
        <v>5</v>
      </c>
      <c r="E499" s="24">
        <f t="shared" si="95"/>
        <v>2.3747328425552126E-4</v>
      </c>
      <c r="F499" s="24">
        <f t="shared" si="96"/>
        <v>6.4474532559638943E-4</v>
      </c>
      <c r="G499" s="24">
        <f t="shared" si="98"/>
        <v>4</v>
      </c>
      <c r="H499" s="24">
        <f t="shared" si="97"/>
        <v>9.4989313702208502E-4</v>
      </c>
    </row>
    <row r="500" spans="1:8" s="25" customFormat="1" x14ac:dyDescent="0.2">
      <c r="A500" s="21"/>
      <c r="B500" s="22" t="s">
        <v>451</v>
      </c>
      <c r="C500" s="23">
        <v>42</v>
      </c>
      <c r="D500" s="23">
        <v>39</v>
      </c>
      <c r="E500" s="24">
        <f t="shared" si="95"/>
        <v>9.9738779387318934E-3</v>
      </c>
      <c r="F500" s="24">
        <f t="shared" si="96"/>
        <v>5.0290135396518377E-3</v>
      </c>
      <c r="G500" s="24">
        <f t="shared" si="98"/>
        <v>-7.1428571428571425E-2</v>
      </c>
      <c r="H500" s="24">
        <f t="shared" si="97"/>
        <v>-7.124198527665638E-4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1</v>
      </c>
      <c r="E501" s="24" t="str">
        <f t="shared" si="95"/>
        <v/>
      </c>
      <c r="F501" s="24">
        <f t="shared" si="96"/>
        <v>1.2894906511927789E-4</v>
      </c>
      <c r="G501" s="24">
        <f t="shared" si="98"/>
        <v>1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2</v>
      </c>
      <c r="E503" s="24" t="str">
        <f t="shared" si="95"/>
        <v/>
      </c>
      <c r="F503" s="24">
        <f t="shared" si="96"/>
        <v>2.5789813023855578E-4</v>
      </c>
      <c r="G503" s="24">
        <f t="shared" si="98"/>
        <v>1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1</v>
      </c>
      <c r="D505" s="23">
        <v>2</v>
      </c>
      <c r="E505" s="24">
        <f t="shared" si="95"/>
        <v>2.3747328425552126E-4</v>
      </c>
      <c r="F505" s="24">
        <f t="shared" si="96"/>
        <v>2.5789813023855578E-4</v>
      </c>
      <c r="G505" s="24">
        <f t="shared" si="98"/>
        <v>1</v>
      </c>
      <c r="H505" s="24">
        <f t="shared" si="97"/>
        <v>2.3747328425552126E-4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1</v>
      </c>
      <c r="D507" s="23">
        <v>2</v>
      </c>
      <c r="E507" s="24">
        <f t="shared" si="95"/>
        <v>2.3747328425552126E-4</v>
      </c>
      <c r="F507" s="24">
        <f t="shared" si="96"/>
        <v>2.5789813023855578E-4</v>
      </c>
      <c r="G507" s="24">
        <f t="shared" si="98"/>
        <v>1</v>
      </c>
      <c r="H507" s="24">
        <f t="shared" si="97"/>
        <v>2.3747328425552126E-4</v>
      </c>
    </row>
    <row r="508" spans="1:8" s="25" customFormat="1" ht="25.5" x14ac:dyDescent="0.2">
      <c r="A508" s="21"/>
      <c r="B508" s="22" t="s">
        <v>458</v>
      </c>
      <c r="C508" s="23">
        <v>7</v>
      </c>
      <c r="D508" s="23">
        <v>3</v>
      </c>
      <c r="E508" s="24">
        <f t="shared" si="95"/>
        <v>1.6623129897886488E-3</v>
      </c>
      <c r="F508" s="24">
        <f t="shared" si="96"/>
        <v>3.8684719535783365E-4</v>
      </c>
      <c r="G508" s="24">
        <f t="shared" si="98"/>
        <v>-0.5714285714285714</v>
      </c>
      <c r="H508" s="24">
        <f t="shared" si="97"/>
        <v>-9.4989313702208502E-4</v>
      </c>
    </row>
    <row r="509" spans="1:8" s="25" customFormat="1" ht="25.5" x14ac:dyDescent="0.2">
      <c r="A509" s="21"/>
      <c r="B509" s="22" t="s">
        <v>459</v>
      </c>
      <c r="C509" s="23">
        <v>1</v>
      </c>
      <c r="D509" s="23">
        <v>0</v>
      </c>
      <c r="E509" s="24">
        <f t="shared" si="95"/>
        <v>2.3747328425552126E-4</v>
      </c>
      <c r="F509" s="24" t="str">
        <f t="shared" si="96"/>
        <v/>
      </c>
      <c r="G509" s="24">
        <f t="shared" si="98"/>
        <v>-1</v>
      </c>
      <c r="H509" s="24">
        <f t="shared" si="97"/>
        <v>-2.3747328425552126E-4</v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7</v>
      </c>
      <c r="E510" s="24" t="str">
        <f t="shared" si="95"/>
        <v/>
      </c>
      <c r="F510" s="24">
        <f t="shared" si="96"/>
        <v>9.0264345583494516E-4</v>
      </c>
      <c r="G510" s="24">
        <f t="shared" si="98"/>
        <v>1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1</v>
      </c>
      <c r="E512" s="24" t="str">
        <f t="shared" si="95"/>
        <v/>
      </c>
      <c r="F512" s="24">
        <f t="shared" si="96"/>
        <v>1.2894906511927789E-4</v>
      </c>
      <c r="G512" s="24">
        <f t="shared" si="98"/>
        <v>1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1</v>
      </c>
      <c r="D517" s="23">
        <v>1</v>
      </c>
      <c r="E517" s="24">
        <f t="shared" si="95"/>
        <v>2.3747328425552126E-4</v>
      </c>
      <c r="F517" s="24">
        <f t="shared" si="96"/>
        <v>1.2894906511927789E-4</v>
      </c>
      <c r="G517" s="24">
        <f t="shared" si="98"/>
        <v>0</v>
      </c>
      <c r="H517" s="24">
        <f t="shared" si="97"/>
        <v>0</v>
      </c>
    </row>
    <row r="518" spans="1:8" s="25" customFormat="1" ht="25.5" x14ac:dyDescent="0.2">
      <c r="A518" s="21"/>
      <c r="B518" s="22" t="s">
        <v>468</v>
      </c>
      <c r="C518" s="23">
        <v>2</v>
      </c>
      <c r="D518" s="23">
        <v>0</v>
      </c>
      <c r="E518" s="24">
        <f t="shared" si="95"/>
        <v>4.7494656851104251E-4</v>
      </c>
      <c r="F518" s="24" t="str">
        <f t="shared" si="96"/>
        <v/>
      </c>
      <c r="G518" s="24">
        <f t="shared" si="98"/>
        <v>-1</v>
      </c>
      <c r="H518" s="24">
        <f t="shared" si="97"/>
        <v>-4.7494656851104251E-4</v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3</v>
      </c>
      <c r="E519" s="24" t="str">
        <f t="shared" si="95"/>
        <v/>
      </c>
      <c r="F519" s="24">
        <f t="shared" si="96"/>
        <v>3.8684719535783365E-4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64</v>
      </c>
      <c r="D520" s="23">
        <v>47</v>
      </c>
      <c r="E520" s="24">
        <f t="shared" si="95"/>
        <v>1.519829019235336E-2</v>
      </c>
      <c r="F520" s="24">
        <f t="shared" si="96"/>
        <v>6.0606060606060606E-3</v>
      </c>
      <c r="G520" s="24">
        <f t="shared" si="98"/>
        <v>-0.265625</v>
      </c>
      <c r="H520" s="24">
        <f t="shared" si="97"/>
        <v>-4.0370458323438618E-3</v>
      </c>
    </row>
    <row r="521" spans="1:8" s="25" customFormat="1" x14ac:dyDescent="0.2">
      <c r="A521" s="21"/>
      <c r="B521" s="22" t="s">
        <v>471</v>
      </c>
      <c r="C521" s="23">
        <v>9</v>
      </c>
      <c r="D521" s="23">
        <v>18</v>
      </c>
      <c r="E521" s="24">
        <f t="shared" si="95"/>
        <v>2.1372595582996915E-3</v>
      </c>
      <c r="F521" s="24">
        <f t="shared" si="96"/>
        <v>2.3210831721470018E-3</v>
      </c>
      <c r="G521" s="24">
        <f t="shared" si="98"/>
        <v>1</v>
      </c>
      <c r="H521" s="24">
        <f t="shared" si="97"/>
        <v>2.1372595582996915E-3</v>
      </c>
    </row>
    <row r="522" spans="1:8" s="25" customFormat="1" ht="38.25" x14ac:dyDescent="0.2">
      <c r="A522" s="21"/>
      <c r="B522" s="22" t="s">
        <v>472</v>
      </c>
      <c r="C522" s="23">
        <v>5</v>
      </c>
      <c r="D522" s="23">
        <v>1</v>
      </c>
      <c r="E522" s="24">
        <f t="shared" si="95"/>
        <v>1.1873664212776064E-3</v>
      </c>
      <c r="F522" s="24">
        <f t="shared" si="96"/>
        <v>1.2894906511927789E-4</v>
      </c>
      <c r="G522" s="24">
        <f t="shared" si="98"/>
        <v>-0.8</v>
      </c>
      <c r="H522" s="24">
        <f t="shared" si="97"/>
        <v>-9.4989313702208513E-4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11</v>
      </c>
      <c r="D524" s="23">
        <v>2</v>
      </c>
      <c r="E524" s="24">
        <f t="shared" si="95"/>
        <v>2.612206126810734E-3</v>
      </c>
      <c r="F524" s="24">
        <f t="shared" si="96"/>
        <v>2.5789813023855578E-4</v>
      </c>
      <c r="G524" s="24">
        <f t="shared" si="98"/>
        <v>-0.81818181818181823</v>
      </c>
      <c r="H524" s="24">
        <f t="shared" si="97"/>
        <v>-2.1372595582996915E-3</v>
      </c>
    </row>
    <row r="525" spans="1:8" s="25" customFormat="1" ht="25.5" x14ac:dyDescent="0.2">
      <c r="A525" s="21"/>
      <c r="B525" s="22" t="s">
        <v>475</v>
      </c>
      <c r="C525" s="23">
        <v>5</v>
      </c>
      <c r="D525" s="23">
        <v>27</v>
      </c>
      <c r="E525" s="24">
        <f t="shared" si="95"/>
        <v>1.1873664212776064E-3</v>
      </c>
      <c r="F525" s="24">
        <f t="shared" si="96"/>
        <v>3.4816247582205029E-3</v>
      </c>
      <c r="G525" s="24">
        <f t="shared" si="98"/>
        <v>4.4000000000000004</v>
      </c>
      <c r="H525" s="24">
        <f t="shared" si="97"/>
        <v>5.2244122536214688E-3</v>
      </c>
    </row>
    <row r="526" spans="1:8" s="25" customFormat="1" x14ac:dyDescent="0.2">
      <c r="A526" s="21"/>
      <c r="B526" s="22" t="s">
        <v>476</v>
      </c>
      <c r="C526" s="23">
        <v>3</v>
      </c>
      <c r="D526" s="23">
        <v>1</v>
      </c>
      <c r="E526" s="24">
        <f t="shared" si="95"/>
        <v>7.124198527665638E-4</v>
      </c>
      <c r="F526" s="24">
        <f t="shared" si="96"/>
        <v>1.2894906511927789E-4</v>
      </c>
      <c r="G526" s="24">
        <f t="shared" si="98"/>
        <v>-0.66666666666666663</v>
      </c>
      <c r="H526" s="24">
        <f t="shared" si="97"/>
        <v>-4.7494656851104251E-4</v>
      </c>
    </row>
    <row r="527" spans="1:8" s="25" customFormat="1" ht="25.5" x14ac:dyDescent="0.2">
      <c r="A527" s="21"/>
      <c r="B527" s="22" t="s">
        <v>477</v>
      </c>
      <c r="C527" s="23">
        <v>6</v>
      </c>
      <c r="D527" s="23">
        <v>9</v>
      </c>
      <c r="E527" s="24">
        <f t="shared" si="95"/>
        <v>1.4248397055331276E-3</v>
      </c>
      <c r="F527" s="24">
        <f t="shared" si="96"/>
        <v>1.1605415860735009E-3</v>
      </c>
      <c r="G527" s="24">
        <f t="shared" si="98"/>
        <v>0.5</v>
      </c>
      <c r="H527" s="24">
        <f t="shared" si="97"/>
        <v>7.124198527665638E-4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1</v>
      </c>
      <c r="D530" s="23">
        <v>1</v>
      </c>
      <c r="E530" s="24">
        <f t="shared" si="95"/>
        <v>2.3747328425552126E-4</v>
      </c>
      <c r="F530" s="24">
        <f t="shared" si="96"/>
        <v>1.2894906511927789E-4</v>
      </c>
      <c r="G530" s="24">
        <f t="shared" si="98"/>
        <v>0</v>
      </c>
      <c r="H530" s="24">
        <f t="shared" si="97"/>
        <v>0</v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2</v>
      </c>
      <c r="E538" s="24" t="str">
        <f t="shared" si="95"/>
        <v/>
      </c>
      <c r="F538" s="24">
        <f t="shared" si="96"/>
        <v>2.5789813023855578E-4</v>
      </c>
      <c r="G538" s="24">
        <f t="shared" si="98"/>
        <v>1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1</v>
      </c>
      <c r="D539" s="23">
        <v>4</v>
      </c>
      <c r="E539" s="24">
        <f t="shared" si="95"/>
        <v>2.3747328425552126E-4</v>
      </c>
      <c r="F539" s="24">
        <f t="shared" si="96"/>
        <v>5.1579626047711157E-4</v>
      </c>
      <c r="G539" s="24">
        <f t="shared" si="98"/>
        <v>3</v>
      </c>
      <c r="H539" s="24">
        <f t="shared" si="97"/>
        <v>7.124198527665638E-4</v>
      </c>
    </row>
    <row r="540" spans="1:8" s="25" customFormat="1" ht="25.5" x14ac:dyDescent="0.2">
      <c r="A540" s="21"/>
      <c r="B540" s="22" t="s">
        <v>489</v>
      </c>
      <c r="C540" s="23">
        <v>1</v>
      </c>
      <c r="D540" s="23">
        <v>2</v>
      </c>
      <c r="E540" s="24">
        <f t="shared" si="95"/>
        <v>2.3747328425552126E-4</v>
      </c>
      <c r="F540" s="24">
        <f t="shared" si="96"/>
        <v>2.5789813023855578E-4</v>
      </c>
      <c r="G540" s="24">
        <f t="shared" si="98"/>
        <v>1</v>
      </c>
      <c r="H540" s="24">
        <f t="shared" si="97"/>
        <v>2.3747328425552126E-4</v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2</v>
      </c>
      <c r="D542" s="23">
        <v>2</v>
      </c>
      <c r="E542" s="24">
        <f t="shared" si="95"/>
        <v>4.7494656851104251E-4</v>
      </c>
      <c r="F542" s="24">
        <f t="shared" si="96"/>
        <v>2.5789813023855578E-4</v>
      </c>
      <c r="G542" s="24">
        <f t="shared" si="98"/>
        <v>0</v>
      </c>
      <c r="H542" s="24">
        <f t="shared" si="97"/>
        <v>0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15</v>
      </c>
      <c r="D544" s="23">
        <v>76</v>
      </c>
      <c r="E544" s="24">
        <f t="shared" si="95"/>
        <v>3.5620992638328189E-3</v>
      </c>
      <c r="F544" s="24">
        <f t="shared" si="96"/>
        <v>9.8001289490651199E-3</v>
      </c>
      <c r="G544" s="24">
        <f t="shared" si="98"/>
        <v>4.0666666666666664</v>
      </c>
      <c r="H544" s="24">
        <f t="shared" si="97"/>
        <v>1.4485870339586796E-2</v>
      </c>
    </row>
    <row r="545" spans="1:8" s="25" customFormat="1" x14ac:dyDescent="0.2">
      <c r="A545" s="21"/>
      <c r="B545" s="22" t="s">
        <v>493</v>
      </c>
      <c r="C545" s="23">
        <v>8</v>
      </c>
      <c r="D545" s="23">
        <v>15</v>
      </c>
      <c r="E545" s="24">
        <f t="shared" si="95"/>
        <v>1.89978627404417E-3</v>
      </c>
      <c r="F545" s="24">
        <f t="shared" si="96"/>
        <v>1.9342359767891683E-3</v>
      </c>
      <c r="G545" s="24">
        <f t="shared" si="98"/>
        <v>0.875</v>
      </c>
      <c r="H545" s="24">
        <f t="shared" si="97"/>
        <v>1.6623129897886488E-3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1</v>
      </c>
      <c r="E546" s="24" t="str">
        <f t="shared" si="95"/>
        <v/>
      </c>
      <c r="F546" s="24">
        <f t="shared" si="96"/>
        <v>1.2894906511927789E-4</v>
      </c>
      <c r="G546" s="24">
        <f t="shared" si="98"/>
        <v>1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</v>
      </c>
      <c r="E547" s="24" t="str">
        <f t="shared" si="95"/>
        <v/>
      </c>
      <c r="F547" s="24">
        <f t="shared" si="96"/>
        <v>1.2894906511927789E-4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83</v>
      </c>
      <c r="D548" s="23">
        <v>61</v>
      </c>
      <c r="E548" s="24">
        <f t="shared" si="95"/>
        <v>1.9710282593208263E-2</v>
      </c>
      <c r="F548" s="24">
        <f t="shared" si="96"/>
        <v>7.8658929722759518E-3</v>
      </c>
      <c r="G548" s="24">
        <f t="shared" si="98"/>
        <v>-0.26506024096385544</v>
      </c>
      <c r="H548" s="24">
        <f t="shared" si="97"/>
        <v>-5.2244122536214679E-3</v>
      </c>
    </row>
    <row r="549" spans="1:8" s="25" customFormat="1" x14ac:dyDescent="0.2">
      <c r="A549" s="21"/>
      <c r="B549" s="22" t="s">
        <v>497</v>
      </c>
      <c r="C549" s="23">
        <v>17</v>
      </c>
      <c r="D549" s="23">
        <v>34</v>
      </c>
      <c r="E549" s="24">
        <f t="shared" si="95"/>
        <v>4.0370458323438609E-3</v>
      </c>
      <c r="F549" s="24">
        <f t="shared" si="96"/>
        <v>4.384268214055448E-3</v>
      </c>
      <c r="G549" s="24">
        <f t="shared" si="98"/>
        <v>1</v>
      </c>
      <c r="H549" s="24">
        <f t="shared" si="97"/>
        <v>4.0370458323438609E-3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6</v>
      </c>
      <c r="D552" s="23">
        <v>5</v>
      </c>
      <c r="E552" s="24">
        <f t="shared" si="99"/>
        <v>1.4248397055331276E-3</v>
      </c>
      <c r="F552" s="24">
        <f t="shared" si="100"/>
        <v>6.4474532559638943E-4</v>
      </c>
      <c r="G552" s="24">
        <f t="shared" ref="G552:G585" si="102">+IF(AND(C552=0,D552=0)," ",IF(C552=0,1,IF(D552=0,-1,(D552-C552)/C552)))</f>
        <v>-0.16666666666666666</v>
      </c>
      <c r="H552" s="24">
        <f t="shared" si="101"/>
        <v>-2.3747328425552126E-4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0</v>
      </c>
      <c r="E553" s="24">
        <f t="shared" si="99"/>
        <v>2.3747328425552126E-4</v>
      </c>
      <c r="F553" s="24" t="str">
        <f t="shared" si="100"/>
        <v/>
      </c>
      <c r="G553" s="24">
        <f t="shared" si="102"/>
        <v>-1</v>
      </c>
      <c r="H553" s="24">
        <f t="shared" si="101"/>
        <v>-2.3747328425552126E-4</v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1</v>
      </c>
      <c r="E554" s="24" t="str">
        <f t="shared" si="99"/>
        <v/>
      </c>
      <c r="F554" s="24">
        <f t="shared" si="100"/>
        <v>1.2894906511927789E-4</v>
      </c>
      <c r="G554" s="24">
        <f t="shared" si="102"/>
        <v>1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2</v>
      </c>
      <c r="D556" s="23">
        <v>1</v>
      </c>
      <c r="E556" s="24">
        <f t="shared" si="99"/>
        <v>4.7494656851104251E-4</v>
      </c>
      <c r="F556" s="24">
        <f t="shared" si="100"/>
        <v>1.2894906511927789E-4</v>
      </c>
      <c r="G556" s="24">
        <f t="shared" si="102"/>
        <v>-0.5</v>
      </c>
      <c r="H556" s="24">
        <f t="shared" si="101"/>
        <v>-2.3747328425552126E-4</v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1</v>
      </c>
      <c r="E557" s="24" t="str">
        <f t="shared" si="99"/>
        <v/>
      </c>
      <c r="F557" s="24">
        <f t="shared" si="100"/>
        <v>1.2894906511927789E-4</v>
      </c>
      <c r="G557" s="24">
        <f t="shared" si="102"/>
        <v>1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3</v>
      </c>
      <c r="E558" s="24" t="str">
        <f t="shared" si="99"/>
        <v/>
      </c>
      <c r="F558" s="24">
        <f t="shared" si="100"/>
        <v>3.8684719535783365E-4</v>
      </c>
      <c r="G558" s="24">
        <f t="shared" si="102"/>
        <v>1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1</v>
      </c>
      <c r="E559" s="24" t="str">
        <f t="shared" si="99"/>
        <v/>
      </c>
      <c r="F559" s="24">
        <f t="shared" si="100"/>
        <v>1.2894906511927789E-4</v>
      </c>
      <c r="G559" s="24">
        <f t="shared" si="102"/>
        <v>1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1</v>
      </c>
      <c r="E561" s="24" t="str">
        <f t="shared" si="99"/>
        <v/>
      </c>
      <c r="F561" s="24">
        <f t="shared" si="100"/>
        <v>1.2894906511927789E-4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4</v>
      </c>
      <c r="D564" s="23">
        <v>9</v>
      </c>
      <c r="E564" s="24">
        <f t="shared" si="99"/>
        <v>9.4989313702208502E-4</v>
      </c>
      <c r="F564" s="24">
        <f t="shared" si="100"/>
        <v>1.1605415860735009E-3</v>
      </c>
      <c r="G564" s="24">
        <f t="shared" si="102"/>
        <v>1.25</v>
      </c>
      <c r="H564" s="24">
        <f t="shared" si="101"/>
        <v>1.1873664212776064E-3</v>
      </c>
    </row>
    <row r="565" spans="1:8" s="25" customFormat="1" ht="25.5" x14ac:dyDescent="0.2">
      <c r="A565" s="21"/>
      <c r="B565" s="22" t="s">
        <v>512</v>
      </c>
      <c r="C565" s="23">
        <v>3</v>
      </c>
      <c r="D565" s="23">
        <v>0</v>
      </c>
      <c r="E565" s="24">
        <f t="shared" si="99"/>
        <v>7.124198527665638E-4</v>
      </c>
      <c r="F565" s="24" t="str">
        <f t="shared" si="100"/>
        <v/>
      </c>
      <c r="G565" s="24">
        <f t="shared" si="102"/>
        <v>-1</v>
      </c>
      <c r="H565" s="24">
        <f t="shared" si="101"/>
        <v>-7.124198527665638E-4</v>
      </c>
    </row>
    <row r="566" spans="1:8" s="25" customFormat="1" x14ac:dyDescent="0.2">
      <c r="A566" s="21"/>
      <c r="B566" s="22" t="s">
        <v>513</v>
      </c>
      <c r="C566" s="23">
        <v>6</v>
      </c>
      <c r="D566" s="23">
        <v>2</v>
      </c>
      <c r="E566" s="24">
        <f t="shared" si="99"/>
        <v>1.4248397055331276E-3</v>
      </c>
      <c r="F566" s="24">
        <f t="shared" si="100"/>
        <v>2.5789813023855578E-4</v>
      </c>
      <c r="G566" s="24">
        <f t="shared" si="102"/>
        <v>-0.66666666666666663</v>
      </c>
      <c r="H566" s="24">
        <f t="shared" si="101"/>
        <v>-9.4989313702208502E-4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11</v>
      </c>
      <c r="D569" s="23">
        <v>23</v>
      </c>
      <c r="E569" s="24">
        <f t="shared" si="99"/>
        <v>2.612206126810734E-3</v>
      </c>
      <c r="F569" s="24">
        <f t="shared" si="100"/>
        <v>2.9658284977433914E-3</v>
      </c>
      <c r="G569" s="24">
        <f t="shared" si="102"/>
        <v>1.0909090909090908</v>
      </c>
      <c r="H569" s="24">
        <f t="shared" si="101"/>
        <v>2.8496794110662552E-3</v>
      </c>
    </row>
    <row r="570" spans="1:8" s="25" customFormat="1" ht="25.5" x14ac:dyDescent="0.2">
      <c r="A570" s="21"/>
      <c r="B570" s="22" t="s">
        <v>517</v>
      </c>
      <c r="C570" s="23">
        <v>6</v>
      </c>
      <c r="D570" s="23">
        <v>22</v>
      </c>
      <c r="E570" s="24">
        <f t="shared" si="99"/>
        <v>1.4248397055331276E-3</v>
      </c>
      <c r="F570" s="24">
        <f t="shared" si="100"/>
        <v>2.8368794326241137E-3</v>
      </c>
      <c r="G570" s="24">
        <f t="shared" si="102"/>
        <v>2.6666666666666665</v>
      </c>
      <c r="H570" s="24">
        <f t="shared" si="101"/>
        <v>3.7995725480883401E-3</v>
      </c>
    </row>
    <row r="571" spans="1:8" s="25" customFormat="1" x14ac:dyDescent="0.2">
      <c r="A571" s="21"/>
      <c r="B571" s="22" t="s">
        <v>518</v>
      </c>
      <c r="C571" s="23">
        <v>30</v>
      </c>
      <c r="D571" s="23">
        <v>44</v>
      </c>
      <c r="E571" s="24">
        <f t="shared" si="99"/>
        <v>7.1241985276656377E-3</v>
      </c>
      <c r="F571" s="24">
        <f t="shared" si="100"/>
        <v>5.6737588652482273E-3</v>
      </c>
      <c r="G571" s="24">
        <f t="shared" si="102"/>
        <v>0.46666666666666667</v>
      </c>
      <c r="H571" s="24">
        <f t="shared" si="101"/>
        <v>3.3246259795772976E-3</v>
      </c>
    </row>
    <row r="572" spans="1:8" s="25" customFormat="1" x14ac:dyDescent="0.2">
      <c r="A572" s="21"/>
      <c r="B572" s="22" t="s">
        <v>519</v>
      </c>
      <c r="C572" s="23">
        <v>3</v>
      </c>
      <c r="D572" s="23">
        <v>4</v>
      </c>
      <c r="E572" s="24">
        <f t="shared" si="99"/>
        <v>7.124198527665638E-4</v>
      </c>
      <c r="F572" s="24">
        <f t="shared" si="100"/>
        <v>5.1579626047711157E-4</v>
      </c>
      <c r="G572" s="24">
        <f t="shared" si="102"/>
        <v>0.33333333333333331</v>
      </c>
      <c r="H572" s="24">
        <f t="shared" si="101"/>
        <v>2.3747328425552126E-4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2</v>
      </c>
      <c r="D576" s="23">
        <v>4</v>
      </c>
      <c r="E576" s="24">
        <f t="shared" si="99"/>
        <v>4.7494656851104251E-4</v>
      </c>
      <c r="F576" s="24">
        <f t="shared" si="100"/>
        <v>5.1579626047711157E-4</v>
      </c>
      <c r="G576" s="24">
        <f t="shared" si="102"/>
        <v>1</v>
      </c>
      <c r="H576" s="24">
        <f t="shared" si="101"/>
        <v>4.7494656851104251E-4</v>
      </c>
    </row>
    <row r="577" spans="1:9" s="25" customFormat="1" x14ac:dyDescent="0.2">
      <c r="A577" s="21"/>
      <c r="B577" s="22" t="s">
        <v>524</v>
      </c>
      <c r="C577" s="23">
        <v>38</v>
      </c>
      <c r="D577" s="23">
        <v>197</v>
      </c>
      <c r="E577" s="24">
        <f t="shared" si="99"/>
        <v>9.0239848017098084E-3</v>
      </c>
      <c r="F577" s="24">
        <f t="shared" si="100"/>
        <v>2.5402965828497742E-2</v>
      </c>
      <c r="G577" s="24">
        <f t="shared" si="102"/>
        <v>4.1842105263157894</v>
      </c>
      <c r="H577" s="24">
        <f t="shared" si="101"/>
        <v>3.775825219662788E-2</v>
      </c>
    </row>
    <row r="578" spans="1:9" s="25" customFormat="1" x14ac:dyDescent="0.2">
      <c r="A578" s="21"/>
      <c r="B578" s="22" t="s">
        <v>525</v>
      </c>
      <c r="C578" s="23">
        <v>21</v>
      </c>
      <c r="D578" s="23">
        <v>29</v>
      </c>
      <c r="E578" s="24">
        <f t="shared" si="99"/>
        <v>4.9869389693659467E-3</v>
      </c>
      <c r="F578" s="24">
        <f t="shared" si="100"/>
        <v>3.7395228884590588E-3</v>
      </c>
      <c r="G578" s="24">
        <f t="shared" si="102"/>
        <v>0.38095238095238093</v>
      </c>
      <c r="H578" s="24">
        <f t="shared" si="101"/>
        <v>1.89978627404417E-3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2</v>
      </c>
      <c r="E581" s="24" t="str">
        <f t="shared" si="99"/>
        <v/>
      </c>
      <c r="F581" s="24">
        <f t="shared" si="100"/>
        <v>2.5789813023855578E-4</v>
      </c>
      <c r="G581" s="24">
        <f t="shared" si="102"/>
        <v>1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3</v>
      </c>
      <c r="D583" s="23">
        <v>1</v>
      </c>
      <c r="E583" s="24">
        <f t="shared" si="99"/>
        <v>7.124198527665638E-4</v>
      </c>
      <c r="F583" s="24">
        <f t="shared" si="100"/>
        <v>1.2894906511927789E-4</v>
      </c>
      <c r="G583" s="24">
        <f t="shared" si="102"/>
        <v>-0.66666666666666663</v>
      </c>
      <c r="H583" s="24">
        <f t="shared" si="101"/>
        <v>-4.7494656851104251E-4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1</v>
      </c>
      <c r="E584" s="24" t="str">
        <f t="shared" si="99"/>
        <v/>
      </c>
      <c r="F584" s="24">
        <f t="shared" si="100"/>
        <v>1.2894906511927789E-4</v>
      </c>
      <c r="G584" s="24">
        <f t="shared" si="102"/>
        <v>1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2247</v>
      </c>
      <c r="D591" s="19">
        <f>SUM(D592:D618)</f>
        <v>4904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1.1824655095683132</v>
      </c>
      <c r="H591" s="20">
        <f t="shared" ref="H591:H618" si="105">+IF(OR(AND(E591=""),(G591="")),"",E591*G591)</f>
        <v>1.1824655095683132</v>
      </c>
      <c r="I591" s="25"/>
    </row>
    <row r="592" spans="1:9" s="25" customFormat="1" x14ac:dyDescent="0.2">
      <c r="A592" s="21"/>
      <c r="B592" s="22" t="s">
        <v>533</v>
      </c>
      <c r="C592" s="23">
        <v>3</v>
      </c>
      <c r="D592" s="23">
        <v>2</v>
      </c>
      <c r="E592" s="24">
        <f t="shared" si="103"/>
        <v>1.3351134846461949E-3</v>
      </c>
      <c r="F592" s="24">
        <f t="shared" si="104"/>
        <v>4.0783034257748778E-4</v>
      </c>
      <c r="G592" s="24">
        <f t="shared" ref="G592:G618" si="106">+IF(AND(C592=0,D592=0)," ",IF(C592=0,1,IF(D592=0,-1,(D592-C592)/C592)))</f>
        <v>-0.33333333333333331</v>
      </c>
      <c r="H592" s="24">
        <f t="shared" si="105"/>
        <v>-4.450378282153983E-4</v>
      </c>
    </row>
    <row r="593" spans="1:8" s="25" customFormat="1" x14ac:dyDescent="0.2">
      <c r="A593" s="21"/>
      <c r="B593" s="22" t="s">
        <v>534</v>
      </c>
      <c r="C593" s="23">
        <v>25</v>
      </c>
      <c r="D593" s="23">
        <v>90</v>
      </c>
      <c r="E593" s="24">
        <f t="shared" si="103"/>
        <v>1.1125945705384957E-2</v>
      </c>
      <c r="F593" s="24">
        <f t="shared" si="104"/>
        <v>1.8352365415986949E-2</v>
      </c>
      <c r="G593" s="24">
        <f t="shared" si="106"/>
        <v>2.6</v>
      </c>
      <c r="H593" s="24">
        <f t="shared" si="105"/>
        <v>2.8927458834000889E-2</v>
      </c>
    </row>
    <row r="594" spans="1:8" s="25" customFormat="1" ht="25.5" x14ac:dyDescent="0.2">
      <c r="A594" s="21"/>
      <c r="B594" s="22" t="s">
        <v>535</v>
      </c>
      <c r="C594" s="23">
        <v>355</v>
      </c>
      <c r="D594" s="23">
        <v>296</v>
      </c>
      <c r="E594" s="24">
        <f t="shared" si="103"/>
        <v>0.1579884290164664</v>
      </c>
      <c r="F594" s="24">
        <f t="shared" si="104"/>
        <v>6.0358890701468187E-2</v>
      </c>
      <c r="G594" s="24">
        <f t="shared" si="106"/>
        <v>-0.16619718309859155</v>
      </c>
      <c r="H594" s="24">
        <f t="shared" si="105"/>
        <v>-2.6257231864708502E-2</v>
      </c>
    </row>
    <row r="595" spans="1:8" s="25" customFormat="1" x14ac:dyDescent="0.2">
      <c r="A595" s="21"/>
      <c r="B595" s="22" t="s">
        <v>536</v>
      </c>
      <c r="C595" s="23">
        <v>584</v>
      </c>
      <c r="D595" s="23">
        <v>240</v>
      </c>
      <c r="E595" s="24">
        <f t="shared" si="103"/>
        <v>0.2599020916777926</v>
      </c>
      <c r="F595" s="24">
        <f t="shared" si="104"/>
        <v>4.8939641109298535E-2</v>
      </c>
      <c r="G595" s="24">
        <f t="shared" si="106"/>
        <v>-0.58904109589041098</v>
      </c>
      <c r="H595" s="24">
        <f t="shared" si="105"/>
        <v>-0.15309301290609703</v>
      </c>
    </row>
    <row r="596" spans="1:8" s="25" customFormat="1" x14ac:dyDescent="0.2">
      <c r="A596" s="21"/>
      <c r="B596" s="22" t="s">
        <v>537</v>
      </c>
      <c r="C596" s="23">
        <v>3</v>
      </c>
      <c r="D596" s="23">
        <v>8</v>
      </c>
      <c r="E596" s="24">
        <f t="shared" si="103"/>
        <v>1.3351134846461949E-3</v>
      </c>
      <c r="F596" s="24">
        <f t="shared" si="104"/>
        <v>1.6313213703099511E-3</v>
      </c>
      <c r="G596" s="24">
        <f t="shared" si="106"/>
        <v>1.6666666666666667</v>
      </c>
      <c r="H596" s="24">
        <f t="shared" si="105"/>
        <v>2.2251891410769915E-3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9</v>
      </c>
      <c r="D598" s="23">
        <v>4</v>
      </c>
      <c r="E598" s="24">
        <f t="shared" si="103"/>
        <v>4.0053404539385851E-3</v>
      </c>
      <c r="F598" s="24">
        <f t="shared" si="104"/>
        <v>8.1566068515497557E-4</v>
      </c>
      <c r="G598" s="24">
        <f t="shared" si="106"/>
        <v>-0.55555555555555558</v>
      </c>
      <c r="H598" s="24">
        <f t="shared" si="105"/>
        <v>-2.2251891410769919E-3</v>
      </c>
    </row>
    <row r="599" spans="1:8" s="25" customFormat="1" x14ac:dyDescent="0.2">
      <c r="A599" s="21"/>
      <c r="B599" s="22" t="s">
        <v>539</v>
      </c>
      <c r="C599" s="23">
        <v>7</v>
      </c>
      <c r="D599" s="23">
        <v>0</v>
      </c>
      <c r="E599" s="24">
        <f t="shared" si="103"/>
        <v>3.1152647975077881E-3</v>
      </c>
      <c r="F599" s="24" t="str">
        <f t="shared" si="104"/>
        <v/>
      </c>
      <c r="G599" s="24">
        <f t="shared" si="106"/>
        <v>-1</v>
      </c>
      <c r="H599" s="24">
        <f t="shared" si="105"/>
        <v>-3.1152647975077881E-3</v>
      </c>
    </row>
    <row r="600" spans="1:8" s="25" customFormat="1" x14ac:dyDescent="0.2">
      <c r="A600" s="21"/>
      <c r="B600" s="22" t="s">
        <v>540</v>
      </c>
      <c r="C600" s="23">
        <v>3</v>
      </c>
      <c r="D600" s="23">
        <v>1</v>
      </c>
      <c r="E600" s="24">
        <f t="shared" si="103"/>
        <v>1.3351134846461949E-3</v>
      </c>
      <c r="F600" s="24">
        <f t="shared" si="104"/>
        <v>2.0391517128874389E-4</v>
      </c>
      <c r="G600" s="24">
        <f t="shared" si="106"/>
        <v>-0.66666666666666663</v>
      </c>
      <c r="H600" s="24">
        <f t="shared" si="105"/>
        <v>-8.9007565643079659E-4</v>
      </c>
    </row>
    <row r="601" spans="1:8" s="25" customFormat="1" ht="25.5" x14ac:dyDescent="0.2">
      <c r="A601" s="21"/>
      <c r="B601" s="22" t="s">
        <v>541</v>
      </c>
      <c r="C601" s="23">
        <v>3</v>
      </c>
      <c r="D601" s="23">
        <v>15</v>
      </c>
      <c r="E601" s="24">
        <f t="shared" si="103"/>
        <v>1.3351134846461949E-3</v>
      </c>
      <c r="F601" s="24">
        <f t="shared" si="104"/>
        <v>3.0587275693311584E-3</v>
      </c>
      <c r="G601" s="24">
        <f t="shared" si="106"/>
        <v>4</v>
      </c>
      <c r="H601" s="24">
        <f t="shared" si="105"/>
        <v>5.3404539385847796E-3</v>
      </c>
    </row>
    <row r="602" spans="1:8" s="25" customFormat="1" x14ac:dyDescent="0.2">
      <c r="A602" s="21"/>
      <c r="B602" s="22" t="s">
        <v>542</v>
      </c>
      <c r="C602" s="23">
        <v>4</v>
      </c>
      <c r="D602" s="23">
        <v>5</v>
      </c>
      <c r="E602" s="24">
        <f t="shared" si="103"/>
        <v>1.7801513128615932E-3</v>
      </c>
      <c r="F602" s="24">
        <f t="shared" si="104"/>
        <v>1.0195758564437193E-3</v>
      </c>
      <c r="G602" s="24">
        <f t="shared" si="106"/>
        <v>0.25</v>
      </c>
      <c r="H602" s="24">
        <f t="shared" si="105"/>
        <v>4.450378282153983E-4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1</v>
      </c>
      <c r="E604" s="24" t="str">
        <f t="shared" si="103"/>
        <v/>
      </c>
      <c r="F604" s="24">
        <f t="shared" si="104"/>
        <v>2.0391517128874389E-4</v>
      </c>
      <c r="G604" s="24">
        <f t="shared" si="106"/>
        <v>1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</v>
      </c>
      <c r="D606" s="23">
        <v>4</v>
      </c>
      <c r="E606" s="24">
        <f t="shared" si="103"/>
        <v>4.450378282153983E-4</v>
      </c>
      <c r="F606" s="24">
        <f t="shared" si="104"/>
        <v>8.1566068515497557E-4</v>
      </c>
      <c r="G606" s="24">
        <f t="shared" si="106"/>
        <v>3</v>
      </c>
      <c r="H606" s="24">
        <f t="shared" si="105"/>
        <v>1.3351134846461949E-3</v>
      </c>
    </row>
    <row r="607" spans="1:8" s="25" customFormat="1" x14ac:dyDescent="0.2">
      <c r="A607" s="21"/>
      <c r="B607" s="22" t="s">
        <v>547</v>
      </c>
      <c r="C607" s="23">
        <v>73</v>
      </c>
      <c r="D607" s="23">
        <v>37</v>
      </c>
      <c r="E607" s="24">
        <f t="shared" si="103"/>
        <v>3.2487761459724075E-2</v>
      </c>
      <c r="F607" s="24">
        <f t="shared" si="104"/>
        <v>7.5448613376835234E-3</v>
      </c>
      <c r="G607" s="24">
        <f t="shared" si="106"/>
        <v>-0.49315068493150682</v>
      </c>
      <c r="H607" s="24">
        <f t="shared" si="105"/>
        <v>-1.6021361815754337E-2</v>
      </c>
    </row>
    <row r="608" spans="1:8" s="25" customFormat="1" x14ac:dyDescent="0.2">
      <c r="A608" s="21"/>
      <c r="B608" s="22" t="s">
        <v>548</v>
      </c>
      <c r="C608" s="23">
        <v>10</v>
      </c>
      <c r="D608" s="23">
        <v>30</v>
      </c>
      <c r="E608" s="24">
        <f t="shared" si="103"/>
        <v>4.450378282153983E-3</v>
      </c>
      <c r="F608" s="24">
        <f t="shared" si="104"/>
        <v>6.1174551386623168E-3</v>
      </c>
      <c r="G608" s="24">
        <f t="shared" si="106"/>
        <v>2</v>
      </c>
      <c r="H608" s="24">
        <f t="shared" si="105"/>
        <v>8.9007565643079659E-3</v>
      </c>
    </row>
    <row r="609" spans="1:9" s="25" customFormat="1" x14ac:dyDescent="0.2">
      <c r="A609" s="21"/>
      <c r="B609" s="22" t="s">
        <v>549</v>
      </c>
      <c r="C609" s="23">
        <v>79</v>
      </c>
      <c r="D609" s="23">
        <v>94</v>
      </c>
      <c r="E609" s="24">
        <f t="shared" si="103"/>
        <v>3.5157988429016469E-2</v>
      </c>
      <c r="F609" s="24">
        <f t="shared" si="104"/>
        <v>1.9168026101141926E-2</v>
      </c>
      <c r="G609" s="24">
        <f t="shared" si="106"/>
        <v>0.189873417721519</v>
      </c>
      <c r="H609" s="24">
        <f t="shared" si="105"/>
        <v>6.6755674232309757E-3</v>
      </c>
    </row>
    <row r="610" spans="1:9" s="25" customFormat="1" x14ac:dyDescent="0.2">
      <c r="A610" s="21"/>
      <c r="B610" s="22" t="s">
        <v>550</v>
      </c>
      <c r="C610" s="23">
        <v>213</v>
      </c>
      <c r="D610" s="23">
        <v>624</v>
      </c>
      <c r="E610" s="24">
        <f t="shared" si="103"/>
        <v>9.4793057409879838E-2</v>
      </c>
      <c r="F610" s="24">
        <f t="shared" si="104"/>
        <v>0.12724306688417619</v>
      </c>
      <c r="G610" s="24">
        <f t="shared" si="106"/>
        <v>1.9295774647887325</v>
      </c>
      <c r="H610" s="24">
        <f t="shared" si="105"/>
        <v>0.18291054739652871</v>
      </c>
    </row>
    <row r="611" spans="1:9" s="25" customFormat="1" x14ac:dyDescent="0.2">
      <c r="A611" s="21"/>
      <c r="B611" s="22" t="s">
        <v>551</v>
      </c>
      <c r="C611" s="23">
        <v>2</v>
      </c>
      <c r="D611" s="23">
        <v>30</v>
      </c>
      <c r="E611" s="24">
        <f t="shared" si="103"/>
        <v>8.9007565643079659E-4</v>
      </c>
      <c r="F611" s="24">
        <f t="shared" si="104"/>
        <v>6.1174551386623168E-3</v>
      </c>
      <c r="G611" s="24">
        <f t="shared" si="106"/>
        <v>14</v>
      </c>
      <c r="H611" s="24">
        <f t="shared" si="105"/>
        <v>1.2461059190031152E-2</v>
      </c>
    </row>
    <row r="612" spans="1:9" s="25" customFormat="1" x14ac:dyDescent="0.2">
      <c r="A612" s="21"/>
      <c r="B612" s="22" t="s">
        <v>552</v>
      </c>
      <c r="C612" s="23">
        <v>35</v>
      </c>
      <c r="D612" s="23">
        <v>42</v>
      </c>
      <c r="E612" s="24">
        <f t="shared" si="103"/>
        <v>1.5576323987538941E-2</v>
      </c>
      <c r="F612" s="24">
        <f t="shared" si="104"/>
        <v>8.5644371941272432E-3</v>
      </c>
      <c r="G612" s="24">
        <f t="shared" si="106"/>
        <v>0.2</v>
      </c>
      <c r="H612" s="24">
        <f t="shared" si="105"/>
        <v>3.1152647975077885E-3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1</v>
      </c>
      <c r="E613" s="24" t="str">
        <f t="shared" si="103"/>
        <v/>
      </c>
      <c r="F613" s="24">
        <f t="shared" si="104"/>
        <v>2.0391517128874389E-4</v>
      </c>
      <c r="G613" s="24">
        <f t="shared" si="106"/>
        <v>1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18</v>
      </c>
      <c r="D614" s="23">
        <v>17</v>
      </c>
      <c r="E614" s="24">
        <f t="shared" si="103"/>
        <v>8.0106809078771702E-3</v>
      </c>
      <c r="F614" s="24">
        <f t="shared" si="104"/>
        <v>3.4665579119086461E-3</v>
      </c>
      <c r="G614" s="24">
        <f t="shared" si="106"/>
        <v>-5.5555555555555552E-2</v>
      </c>
      <c r="H614" s="24">
        <f t="shared" si="105"/>
        <v>-4.450378282153983E-4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1</v>
      </c>
      <c r="E615" s="24" t="str">
        <f t="shared" si="103"/>
        <v/>
      </c>
      <c r="F615" s="24">
        <f t="shared" si="104"/>
        <v>2.0391517128874389E-4</v>
      </c>
      <c r="G615" s="24">
        <f t="shared" si="106"/>
        <v>1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2</v>
      </c>
      <c r="D616" s="23">
        <v>3</v>
      </c>
      <c r="E616" s="24">
        <f t="shared" si="103"/>
        <v>8.9007565643079659E-4</v>
      </c>
      <c r="F616" s="24">
        <f t="shared" si="104"/>
        <v>6.1174551386623159E-4</v>
      </c>
      <c r="G616" s="24">
        <f t="shared" si="106"/>
        <v>0.5</v>
      </c>
      <c r="H616" s="24">
        <f t="shared" si="105"/>
        <v>4.450378282153983E-4</v>
      </c>
    </row>
    <row r="617" spans="1:9" s="25" customFormat="1" ht="25.5" x14ac:dyDescent="0.2">
      <c r="A617" s="21"/>
      <c r="B617" s="22" t="s">
        <v>640</v>
      </c>
      <c r="C617" s="23">
        <v>24</v>
      </c>
      <c r="D617" s="23">
        <v>21</v>
      </c>
      <c r="E617" s="24">
        <f t="shared" si="103"/>
        <v>1.0680907877169559E-2</v>
      </c>
      <c r="F617" s="24">
        <f t="shared" si="104"/>
        <v>4.2822185970636216E-3</v>
      </c>
      <c r="G617" s="24">
        <f t="shared" si="106"/>
        <v>-0.125</v>
      </c>
      <c r="H617" s="24">
        <f t="shared" si="105"/>
        <v>-1.3351134846461949E-3</v>
      </c>
    </row>
    <row r="618" spans="1:9" ht="25.5" x14ac:dyDescent="0.2">
      <c r="A618" s="14"/>
      <c r="B618" s="15" t="s">
        <v>557</v>
      </c>
      <c r="C618" s="16">
        <v>794</v>
      </c>
      <c r="D618" s="23">
        <v>3338</v>
      </c>
      <c r="E618" s="17">
        <f t="shared" si="103"/>
        <v>0.35336003560302626</v>
      </c>
      <c r="F618" s="17">
        <f t="shared" si="104"/>
        <v>0.68066884176182707</v>
      </c>
      <c r="G618" s="17">
        <f t="shared" si="106"/>
        <v>3.2040302267002518</v>
      </c>
      <c r="H618" s="17">
        <f t="shared" si="105"/>
        <v>1.1321762349799733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620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621</v>
      </c>
      <c r="C8" s="12">
        <f>+C19+C76+C177+C356+C591</f>
        <v>68</v>
      </c>
      <c r="D8" s="13">
        <f>+D19+D76+D177+D356+D591</f>
        <v>141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1.0735294117647058</v>
      </c>
      <c r="H8" s="10">
        <f t="shared" ref="H8:H13" si="1">+IF(OR(AND(E8=""),(G8="")),"",E8*G8)</f>
        <v>1.0735294117647058</v>
      </c>
    </row>
    <row r="9" spans="1:8" s="25" customFormat="1" x14ac:dyDescent="0.2">
      <c r="A9" s="21"/>
      <c r="B9" s="22" t="s">
        <v>6</v>
      </c>
      <c r="C9" s="23">
        <f>+C19</f>
        <v>0</v>
      </c>
      <c r="D9" s="23">
        <f>+D19</f>
        <v>0</v>
      </c>
      <c r="E9" s="24">
        <f t="shared" ref="E9:F13" si="2">+C9/C$8</f>
        <v>0</v>
      </c>
      <c r="F9" s="24">
        <f t="shared" si="2"/>
        <v>0</v>
      </c>
      <c r="G9" s="24" t="str">
        <f t="shared" si="0"/>
        <v/>
      </c>
      <c r="H9" s="24" t="str">
        <f t="shared" si="1"/>
        <v/>
      </c>
    </row>
    <row r="10" spans="1:8" s="25" customFormat="1" x14ac:dyDescent="0.2">
      <c r="A10" s="21"/>
      <c r="B10" s="22" t="s">
        <v>7</v>
      </c>
      <c r="C10" s="23">
        <f>+C76</f>
        <v>4</v>
      </c>
      <c r="D10" s="23">
        <f>+D76</f>
        <v>2</v>
      </c>
      <c r="E10" s="24">
        <f t="shared" si="2"/>
        <v>5.8823529411764705E-2</v>
      </c>
      <c r="F10" s="24">
        <f t="shared" si="2"/>
        <v>1.4184397163120567E-2</v>
      </c>
      <c r="G10" s="24">
        <f t="shared" si="0"/>
        <v>-0.5</v>
      </c>
      <c r="H10" s="24">
        <f t="shared" si="1"/>
        <v>-2.9411764705882353E-2</v>
      </c>
    </row>
    <row r="11" spans="1:8" s="25" customFormat="1" ht="25.5" x14ac:dyDescent="0.2">
      <c r="A11" s="21"/>
      <c r="B11" s="22" t="s">
        <v>8</v>
      </c>
      <c r="C11" s="23">
        <f>+C177</f>
        <v>2</v>
      </c>
      <c r="D11" s="23">
        <f>+D177</f>
        <v>3</v>
      </c>
      <c r="E11" s="24">
        <f t="shared" si="2"/>
        <v>2.9411764705882353E-2</v>
      </c>
      <c r="F11" s="24">
        <f t="shared" si="2"/>
        <v>2.1276595744680851E-2</v>
      </c>
      <c r="G11" s="24">
        <f t="shared" si="0"/>
        <v>0.5</v>
      </c>
      <c r="H11" s="24">
        <f t="shared" si="1"/>
        <v>1.4705882352941176E-2</v>
      </c>
    </row>
    <row r="12" spans="1:8" s="25" customFormat="1" x14ac:dyDescent="0.2">
      <c r="A12" s="21"/>
      <c r="B12" s="22" t="s">
        <v>9</v>
      </c>
      <c r="C12" s="23">
        <f>+C356</f>
        <v>53</v>
      </c>
      <c r="D12" s="23">
        <f>+D356</f>
        <v>122</v>
      </c>
      <c r="E12" s="24">
        <f t="shared" si="2"/>
        <v>0.77941176470588236</v>
      </c>
      <c r="F12" s="24">
        <f t="shared" si="2"/>
        <v>0.86524822695035464</v>
      </c>
      <c r="G12" s="24">
        <f t="shared" si="0"/>
        <v>1.3018867924528301</v>
      </c>
      <c r="H12" s="24">
        <f t="shared" si="1"/>
        <v>1.0147058823529411</v>
      </c>
    </row>
    <row r="13" spans="1:8" s="25" customFormat="1" x14ac:dyDescent="0.2">
      <c r="A13" s="21"/>
      <c r="B13" s="22" t="s">
        <v>10</v>
      </c>
      <c r="C13" s="23">
        <f>+C591</f>
        <v>9</v>
      </c>
      <c r="D13" s="23">
        <f>+D591</f>
        <v>14</v>
      </c>
      <c r="E13" s="24">
        <f t="shared" si="2"/>
        <v>0.13235294117647059</v>
      </c>
      <c r="F13" s="24">
        <f t="shared" si="2"/>
        <v>9.9290780141843976E-2</v>
      </c>
      <c r="G13" s="24">
        <f t="shared" si="0"/>
        <v>0.55555555555555558</v>
      </c>
      <c r="H13" s="24">
        <f t="shared" si="1"/>
        <v>7.3529411764705885E-2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0</v>
      </c>
      <c r="D30" s="23">
        <v>0</v>
      </c>
      <c r="E30" s="24" t="str">
        <f t="shared" si="3"/>
        <v/>
      </c>
      <c r="F30" s="24" t="str">
        <f t="shared" si="4"/>
        <v/>
      </c>
      <c r="G30" s="24" t="str">
        <f t="shared" si="6"/>
        <v xml:space="preserve"> 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0</v>
      </c>
      <c r="E50" s="24" t="str">
        <f t="shared" si="3"/>
        <v/>
      </c>
      <c r="F50" s="24" t="str">
        <f t="shared" si="4"/>
        <v/>
      </c>
      <c r="G50" s="24" t="str">
        <f t="shared" si="6"/>
        <v xml:space="preserve"> 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4</v>
      </c>
      <c r="D76" s="19">
        <f>SUM(D77:D171)</f>
        <v>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-0.5</v>
      </c>
      <c r="H76" s="20">
        <f t="shared" ref="H76:H109" si="17">+IF(OR(AND(E76=""),(G76="")),"",E76*G76)</f>
        <v>-0.5</v>
      </c>
      <c r="I76" s="25"/>
    </row>
    <row r="77" spans="1:9" s="25" customFormat="1" x14ac:dyDescent="0.2">
      <c r="A77" s="21"/>
      <c r="B77" s="22" t="s">
        <v>62</v>
      </c>
      <c r="C77" s="23">
        <v>0</v>
      </c>
      <c r="D77" s="23">
        <v>0</v>
      </c>
      <c r="E77" s="24" t="str">
        <f t="shared" si="15"/>
        <v/>
      </c>
      <c r="F77" s="24" t="str">
        <f t="shared" si="16"/>
        <v/>
      </c>
      <c r="G77" s="24" t="str">
        <f t="shared" ref="G77:G110" si="18">+IF(AND(C77=0,D77=0)," ",IF(C77=0,1,IF(D77=0,-1,(D77-C77)/C77)))</f>
        <v xml:space="preserve"> </v>
      </c>
      <c r="H77" s="24" t="str">
        <f t="shared" si="17"/>
        <v/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0</v>
      </c>
      <c r="D80" s="23">
        <v>0</v>
      </c>
      <c r="E80" s="24" t="str">
        <f t="shared" si="15"/>
        <v/>
      </c>
      <c r="F80" s="24" t="str">
        <f t="shared" si="16"/>
        <v/>
      </c>
      <c r="G80" s="24" t="str">
        <f t="shared" si="18"/>
        <v xml:space="preserve"> 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1</v>
      </c>
      <c r="D81" s="23">
        <v>0</v>
      </c>
      <c r="E81" s="24">
        <f t="shared" si="15"/>
        <v>0.25</v>
      </c>
      <c r="F81" s="24" t="str">
        <f t="shared" si="16"/>
        <v/>
      </c>
      <c r="G81" s="24">
        <f t="shared" si="18"/>
        <v>-1</v>
      </c>
      <c r="H81" s="24">
        <f t="shared" si="17"/>
        <v>-0.25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0</v>
      </c>
      <c r="E91" s="24" t="str">
        <f t="shared" si="15"/>
        <v/>
      </c>
      <c r="F91" s="24" t="str">
        <f t="shared" si="16"/>
        <v/>
      </c>
      <c r="G91" s="24" t="str">
        <f t="shared" si="18"/>
        <v xml:space="preserve"> 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0</v>
      </c>
      <c r="D92" s="23">
        <v>0</v>
      </c>
      <c r="E92" s="24" t="str">
        <f t="shared" si="15"/>
        <v/>
      </c>
      <c r="F92" s="24" t="str">
        <f t="shared" si="16"/>
        <v/>
      </c>
      <c r="G92" s="24" t="str">
        <f t="shared" si="18"/>
        <v xml:space="preserve"> </v>
      </c>
      <c r="H92" s="24" t="str">
        <f t="shared" si="17"/>
        <v/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0</v>
      </c>
      <c r="D94" s="23">
        <v>0</v>
      </c>
      <c r="E94" s="24" t="str">
        <f t="shared" si="15"/>
        <v/>
      </c>
      <c r="F94" s="24" t="str">
        <f t="shared" si="16"/>
        <v/>
      </c>
      <c r="G94" s="24" t="str">
        <f t="shared" si="18"/>
        <v xml:space="preserve"> </v>
      </c>
      <c r="H94" s="24" t="str">
        <f t="shared" si="17"/>
        <v/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0</v>
      </c>
      <c r="D97" s="23">
        <v>0</v>
      </c>
      <c r="E97" s="24" t="str">
        <f t="shared" si="15"/>
        <v/>
      </c>
      <c r="F97" s="24" t="str">
        <f t="shared" si="16"/>
        <v/>
      </c>
      <c r="G97" s="24" t="str">
        <f t="shared" si="18"/>
        <v xml:space="preserve"> 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</v>
      </c>
      <c r="D102" s="23">
        <v>0</v>
      </c>
      <c r="E102" s="24">
        <f t="shared" si="15"/>
        <v>0.25</v>
      </c>
      <c r="F102" s="24" t="str">
        <f t="shared" si="16"/>
        <v/>
      </c>
      <c r="G102" s="24">
        <f t="shared" si="18"/>
        <v>-1</v>
      </c>
      <c r="H102" s="24">
        <f t="shared" si="17"/>
        <v>-0.25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0</v>
      </c>
      <c r="D106" s="23">
        <v>1</v>
      </c>
      <c r="E106" s="24" t="str">
        <f t="shared" si="15"/>
        <v/>
      </c>
      <c r="F106" s="24">
        <f t="shared" si="16"/>
        <v>0.5</v>
      </c>
      <c r="G106" s="24">
        <f t="shared" si="18"/>
        <v>1</v>
      </c>
      <c r="H106" s="24" t="str">
        <f t="shared" si="17"/>
        <v/>
      </c>
    </row>
    <row r="107" spans="1:8" s="25" customFormat="1" x14ac:dyDescent="0.2">
      <c r="A107" s="21"/>
      <c r="B107" s="22" t="s">
        <v>90</v>
      </c>
      <c r="C107" s="23">
        <v>0</v>
      </c>
      <c r="D107" s="23">
        <v>0</v>
      </c>
      <c r="E107" s="24" t="str">
        <f t="shared" si="15"/>
        <v/>
      </c>
      <c r="F107" s="24" t="str">
        <f t="shared" si="16"/>
        <v/>
      </c>
      <c r="G107" s="24" t="str">
        <f t="shared" si="18"/>
        <v xml:space="preserve"> 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0</v>
      </c>
      <c r="E109" s="24" t="str">
        <f t="shared" si="15"/>
        <v/>
      </c>
      <c r="F109" s="24" t="str">
        <f t="shared" si="16"/>
        <v/>
      </c>
      <c r="G109" s="24" t="str">
        <f t="shared" si="18"/>
        <v xml:space="preserve"> 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0</v>
      </c>
      <c r="E114" s="24" t="str">
        <f t="shared" si="27"/>
        <v/>
      </c>
      <c r="F114" s="24" t="str">
        <f t="shared" si="28"/>
        <v/>
      </c>
      <c r="G114" s="24" t="str">
        <f t="shared" si="30"/>
        <v xml:space="preserve"> 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0</v>
      </c>
      <c r="E115" s="24" t="str">
        <f t="shared" si="27"/>
        <v/>
      </c>
      <c r="F115" s="24" t="str">
        <f t="shared" si="28"/>
        <v/>
      </c>
      <c r="G115" s="24" t="str">
        <f t="shared" si="30"/>
        <v xml:space="preserve"> 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0</v>
      </c>
      <c r="E116" s="24" t="str">
        <f t="shared" si="27"/>
        <v/>
      </c>
      <c r="F116" s="24" t="str">
        <f t="shared" si="28"/>
        <v/>
      </c>
      <c r="G116" s="24" t="str">
        <f t="shared" si="30"/>
        <v xml:space="preserve"> 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0</v>
      </c>
      <c r="E118" s="24" t="str">
        <f t="shared" si="27"/>
        <v/>
      </c>
      <c r="F118" s="24" t="str">
        <f t="shared" si="28"/>
        <v/>
      </c>
      <c r="G118" s="24" t="str">
        <f t="shared" si="30"/>
        <v xml:space="preserve"> 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0</v>
      </c>
      <c r="E124" s="24" t="str">
        <f t="shared" si="27"/>
        <v/>
      </c>
      <c r="F124" s="24" t="str">
        <f t="shared" si="28"/>
        <v/>
      </c>
      <c r="G124" s="24" t="str">
        <f t="shared" si="30"/>
        <v xml:space="preserve"> 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0</v>
      </c>
      <c r="D128" s="23">
        <v>0</v>
      </c>
      <c r="E128" s="24" t="str">
        <f t="shared" si="27"/>
        <v/>
      </c>
      <c r="F128" s="24" t="str">
        <f t="shared" si="28"/>
        <v/>
      </c>
      <c r="G128" s="24" t="str">
        <f t="shared" si="30"/>
        <v xml:space="preserve"> </v>
      </c>
      <c r="H128" s="24" t="str">
        <f t="shared" si="29"/>
        <v/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</v>
      </c>
      <c r="D130" s="23">
        <v>0</v>
      </c>
      <c r="E130" s="24">
        <f t="shared" si="27"/>
        <v>0.25</v>
      </c>
      <c r="F130" s="24" t="str">
        <f t="shared" si="28"/>
        <v/>
      </c>
      <c r="G130" s="24">
        <f t="shared" si="30"/>
        <v>-1</v>
      </c>
      <c r="H130" s="24">
        <f t="shared" si="29"/>
        <v>-0.25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0</v>
      </c>
      <c r="D132" s="23">
        <v>0</v>
      </c>
      <c r="E132" s="24" t="str">
        <f t="shared" si="27"/>
        <v/>
      </c>
      <c r="F132" s="24" t="str">
        <f t="shared" si="28"/>
        <v/>
      </c>
      <c r="G132" s="24" t="str">
        <f t="shared" si="30"/>
        <v xml:space="preserve"> </v>
      </c>
      <c r="H132" s="24" t="str">
        <f t="shared" si="29"/>
        <v/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0</v>
      </c>
      <c r="E133" s="24" t="str">
        <f t="shared" si="27"/>
        <v/>
      </c>
      <c r="F133" s="24" t="str">
        <f t="shared" si="28"/>
        <v/>
      </c>
      <c r="G133" s="24" t="str">
        <f t="shared" si="30"/>
        <v xml:space="preserve"> 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0</v>
      </c>
      <c r="E135" s="24" t="str">
        <f t="shared" si="27"/>
        <v/>
      </c>
      <c r="F135" s="24" t="str">
        <f t="shared" si="28"/>
        <v/>
      </c>
      <c r="G135" s="24" t="str">
        <f t="shared" si="30"/>
        <v xml:space="preserve"> 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0</v>
      </c>
      <c r="E136" s="24">
        <f t="shared" si="27"/>
        <v>0.25</v>
      </c>
      <c r="F136" s="24" t="str">
        <f t="shared" si="28"/>
        <v/>
      </c>
      <c r="G136" s="24">
        <f t="shared" si="30"/>
        <v>-1</v>
      </c>
      <c r="H136" s="24">
        <f t="shared" si="29"/>
        <v>-0.25</v>
      </c>
    </row>
    <row r="137" spans="1:8" s="25" customFormat="1" x14ac:dyDescent="0.2">
      <c r="A137" s="21"/>
      <c r="B137" s="22" t="s">
        <v>119</v>
      </c>
      <c r="C137" s="23">
        <v>0</v>
      </c>
      <c r="D137" s="23">
        <v>1</v>
      </c>
      <c r="E137" s="24" t="str">
        <f t="shared" si="27"/>
        <v/>
      </c>
      <c r="F137" s="24">
        <f t="shared" si="28"/>
        <v>0.5</v>
      </c>
      <c r="G137" s="24">
        <f t="shared" si="30"/>
        <v>1</v>
      </c>
      <c r="H137" s="24" t="str">
        <f t="shared" si="29"/>
        <v/>
      </c>
    </row>
    <row r="138" spans="1:8" s="25" customFormat="1" x14ac:dyDescent="0.2">
      <c r="A138" s="21"/>
      <c r="B138" s="22" t="s">
        <v>120</v>
      </c>
      <c r="C138" s="23">
        <v>0</v>
      </c>
      <c r="D138" s="23">
        <v>0</v>
      </c>
      <c r="E138" s="24" t="str">
        <f t="shared" si="27"/>
        <v/>
      </c>
      <c r="F138" s="24" t="str">
        <f t="shared" si="28"/>
        <v/>
      </c>
      <c r="G138" s="24" t="str">
        <f t="shared" si="30"/>
        <v xml:space="preserve"> </v>
      </c>
      <c r="H138" s="24" t="str">
        <f t="shared" si="29"/>
        <v/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0</v>
      </c>
      <c r="E140" s="24" t="str">
        <f t="shared" si="27"/>
        <v/>
      </c>
      <c r="F140" s="24" t="str">
        <f t="shared" si="28"/>
        <v/>
      </c>
      <c r="G140" s="24" t="str">
        <f t="shared" si="30"/>
        <v xml:space="preserve"> 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0</v>
      </c>
      <c r="E141" s="24" t="str">
        <f t="shared" si="27"/>
        <v/>
      </c>
      <c r="F141" s="24" t="str">
        <f t="shared" si="28"/>
        <v/>
      </c>
      <c r="G141" s="24" t="str">
        <f t="shared" si="30"/>
        <v xml:space="preserve"> 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0</v>
      </c>
      <c r="E145" s="24" t="str">
        <f t="shared" si="35"/>
        <v/>
      </c>
      <c r="F145" s="24" t="str">
        <f t="shared" si="36"/>
        <v/>
      </c>
      <c r="G145" s="24" t="str">
        <f t="shared" si="38"/>
        <v xml:space="preserve"> 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0</v>
      </c>
      <c r="E157" s="24" t="str">
        <f t="shared" si="35"/>
        <v/>
      </c>
      <c r="F157" s="24" t="str">
        <f t="shared" si="36"/>
        <v/>
      </c>
      <c r="G157" s="24" t="str">
        <f t="shared" si="38"/>
        <v xml:space="preserve"> 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0</v>
      </c>
      <c r="D168" s="23">
        <v>0</v>
      </c>
      <c r="E168" s="24" t="str">
        <f t="shared" si="35"/>
        <v/>
      </c>
      <c r="F168" s="24" t="str">
        <f t="shared" si="36"/>
        <v/>
      </c>
      <c r="G168" s="24" t="str">
        <f t="shared" si="38"/>
        <v xml:space="preserve"> </v>
      </c>
      <c r="H168" s="24" t="str">
        <f t="shared" si="37"/>
        <v/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</v>
      </c>
      <c r="D177" s="19">
        <f>SUM(D178:D350)</f>
        <v>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0.5</v>
      </c>
      <c r="H177" s="20">
        <f t="shared" ref="H177:H210" si="41">+IF(OR(AND(E177=""),(G177="")),"",E177*G177)</f>
        <v>0.5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0</v>
      </c>
      <c r="E178" s="24" t="str">
        <f t="shared" si="39"/>
        <v/>
      </c>
      <c r="F178" s="24" t="str">
        <f t="shared" si="40"/>
        <v/>
      </c>
      <c r="G178" s="24" t="str">
        <f t="shared" ref="G178:G211" si="42">+IF(AND(C178=0,D178=0)," ",IF(C178=0,1,IF(D178=0,-1,(D178-C178)/C178)))</f>
        <v xml:space="preserve"> 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1</v>
      </c>
      <c r="D182" s="23">
        <v>0</v>
      </c>
      <c r="E182" s="24">
        <f t="shared" si="39"/>
        <v>0.5</v>
      </c>
      <c r="F182" s="24" t="str">
        <f t="shared" si="40"/>
        <v/>
      </c>
      <c r="G182" s="24">
        <f t="shared" si="42"/>
        <v>-1</v>
      </c>
      <c r="H182" s="24">
        <f t="shared" si="41"/>
        <v>-0.5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0</v>
      </c>
      <c r="D184" s="23">
        <v>0</v>
      </c>
      <c r="E184" s="24" t="str">
        <f t="shared" si="39"/>
        <v/>
      </c>
      <c r="F184" s="24" t="str">
        <f t="shared" si="40"/>
        <v/>
      </c>
      <c r="G184" s="24" t="str">
        <f t="shared" si="42"/>
        <v xml:space="preserve"> </v>
      </c>
      <c r="H184" s="24" t="str">
        <f t="shared" si="41"/>
        <v/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0</v>
      </c>
      <c r="E186" s="24" t="str">
        <f t="shared" si="39"/>
        <v/>
      </c>
      <c r="F186" s="24" t="str">
        <f t="shared" si="40"/>
        <v/>
      </c>
      <c r="G186" s="24" t="str">
        <f t="shared" si="42"/>
        <v xml:space="preserve"> 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0</v>
      </c>
      <c r="D191" s="23">
        <v>0</v>
      </c>
      <c r="E191" s="24" t="str">
        <f t="shared" si="39"/>
        <v/>
      </c>
      <c r="F191" s="24" t="str">
        <f t="shared" si="40"/>
        <v/>
      </c>
      <c r="G191" s="24" t="str">
        <f t="shared" si="42"/>
        <v xml:space="preserve"> </v>
      </c>
      <c r="H191" s="24" t="str">
        <f t="shared" si="41"/>
        <v/>
      </c>
    </row>
    <row r="192" spans="1:9" s="25" customFormat="1" x14ac:dyDescent="0.2">
      <c r="A192" s="21"/>
      <c r="B192" s="22" t="s">
        <v>167</v>
      </c>
      <c r="C192" s="23">
        <v>0</v>
      </c>
      <c r="D192" s="23">
        <v>0</v>
      </c>
      <c r="E192" s="24" t="str">
        <f t="shared" si="39"/>
        <v/>
      </c>
      <c r="F192" s="24" t="str">
        <f t="shared" si="40"/>
        <v/>
      </c>
      <c r="G192" s="24" t="str">
        <f t="shared" si="42"/>
        <v xml:space="preserve"> </v>
      </c>
      <c r="H192" s="24" t="str">
        <f t="shared" si="41"/>
        <v/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0</v>
      </c>
      <c r="E193" s="24" t="str">
        <f t="shared" si="39"/>
        <v/>
      </c>
      <c r="F193" s="24" t="str">
        <f t="shared" si="40"/>
        <v/>
      </c>
      <c r="G193" s="24" t="str">
        <f t="shared" si="42"/>
        <v xml:space="preserve"> 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0</v>
      </c>
      <c r="E198" s="24" t="str">
        <f t="shared" si="39"/>
        <v/>
      </c>
      <c r="F198" s="24" t="str">
        <f t="shared" si="40"/>
        <v/>
      </c>
      <c r="G198" s="24" t="str">
        <f t="shared" si="42"/>
        <v xml:space="preserve"> 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0</v>
      </c>
      <c r="D204" s="23">
        <v>0</v>
      </c>
      <c r="E204" s="24" t="str">
        <f t="shared" si="39"/>
        <v/>
      </c>
      <c r="F204" s="24" t="str">
        <f t="shared" si="40"/>
        <v/>
      </c>
      <c r="G204" s="24" t="str">
        <f t="shared" si="42"/>
        <v xml:space="preserve"> </v>
      </c>
      <c r="H204" s="24" t="str">
        <f t="shared" si="41"/>
        <v/>
      </c>
    </row>
    <row r="205" spans="1:8" s="25" customFormat="1" ht="25.5" x14ac:dyDescent="0.2">
      <c r="A205" s="21"/>
      <c r="B205" s="22" t="s">
        <v>180</v>
      </c>
      <c r="C205" s="23">
        <v>0</v>
      </c>
      <c r="D205" s="23">
        <v>0</v>
      </c>
      <c r="E205" s="24" t="str">
        <f t="shared" si="39"/>
        <v/>
      </c>
      <c r="F205" s="24" t="str">
        <f t="shared" si="40"/>
        <v/>
      </c>
      <c r="G205" s="24" t="str">
        <f t="shared" si="42"/>
        <v xml:space="preserve"> </v>
      </c>
      <c r="H205" s="24" t="str">
        <f t="shared" si="41"/>
        <v/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</v>
      </c>
      <c r="D207" s="23">
        <v>0</v>
      </c>
      <c r="E207" s="24">
        <f t="shared" si="39"/>
        <v>0.5</v>
      </c>
      <c r="F207" s="24" t="str">
        <f t="shared" si="40"/>
        <v/>
      </c>
      <c r="G207" s="24">
        <f t="shared" si="42"/>
        <v>-1</v>
      </c>
      <c r="H207" s="24">
        <f t="shared" si="41"/>
        <v>-0.5</v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0</v>
      </c>
      <c r="E208" s="24" t="str">
        <f t="shared" si="39"/>
        <v/>
      </c>
      <c r="F208" s="24" t="str">
        <f t="shared" si="40"/>
        <v/>
      </c>
      <c r="G208" s="24" t="str">
        <f t="shared" si="42"/>
        <v xml:space="preserve"> 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0</v>
      </c>
      <c r="E209" s="24" t="str">
        <f t="shared" si="39"/>
        <v/>
      </c>
      <c r="F209" s="24" t="str">
        <f t="shared" si="40"/>
        <v/>
      </c>
      <c r="G209" s="24" t="str">
        <f t="shared" si="42"/>
        <v xml:space="preserve"> 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0</v>
      </c>
      <c r="E210" s="24" t="str">
        <f t="shared" si="39"/>
        <v/>
      </c>
      <c r="F210" s="24" t="str">
        <f t="shared" si="40"/>
        <v/>
      </c>
      <c r="G210" s="24" t="str">
        <f t="shared" si="42"/>
        <v xml:space="preserve"> 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0</v>
      </c>
      <c r="E219" s="24" t="str">
        <f t="shared" si="51"/>
        <v/>
      </c>
      <c r="F219" s="24" t="str">
        <f t="shared" si="52"/>
        <v/>
      </c>
      <c r="G219" s="24" t="str">
        <f t="shared" si="54"/>
        <v xml:space="preserve"> 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0</v>
      </c>
      <c r="E224" s="24" t="str">
        <f t="shared" si="51"/>
        <v/>
      </c>
      <c r="F224" s="24" t="str">
        <f t="shared" si="52"/>
        <v/>
      </c>
      <c r="G224" s="24" t="str">
        <f t="shared" si="54"/>
        <v xml:space="preserve"> 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0</v>
      </c>
      <c r="D231" s="23">
        <v>0</v>
      </c>
      <c r="E231" s="24" t="str">
        <f t="shared" si="51"/>
        <v/>
      </c>
      <c r="F231" s="24" t="str">
        <f t="shared" si="52"/>
        <v/>
      </c>
      <c r="G231" s="24" t="str">
        <f t="shared" si="54"/>
        <v xml:space="preserve"> </v>
      </c>
      <c r="H231" s="24" t="str">
        <f t="shared" si="53"/>
        <v/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1</v>
      </c>
      <c r="E244" s="24" t="str">
        <f t="shared" si="55"/>
        <v/>
      </c>
      <c r="F244" s="24">
        <f t="shared" si="56"/>
        <v>0.33333333333333331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0</v>
      </c>
      <c r="E250" s="24" t="str">
        <f t="shared" si="55"/>
        <v/>
      </c>
      <c r="F250" s="24" t="str">
        <f t="shared" si="56"/>
        <v/>
      </c>
      <c r="G250" s="24" t="str">
        <f t="shared" si="62"/>
        <v xml:space="preserve"> 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0</v>
      </c>
      <c r="E270" s="24" t="str">
        <f t="shared" si="55"/>
        <v/>
      </c>
      <c r="F270" s="24" t="str">
        <f t="shared" si="56"/>
        <v/>
      </c>
      <c r="G270" s="24" t="str">
        <f t="shared" si="62"/>
        <v xml:space="preserve"> 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1</v>
      </c>
      <c r="E273" s="24" t="str">
        <f t="shared" si="55"/>
        <v/>
      </c>
      <c r="F273" s="24">
        <f t="shared" si="56"/>
        <v>0.33333333333333331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0</v>
      </c>
      <c r="E277" s="24" t="str">
        <f t="shared" si="63"/>
        <v/>
      </c>
      <c r="F277" s="24" t="str">
        <f t="shared" si="64"/>
        <v/>
      </c>
      <c r="G277" s="24" t="str">
        <f t="shared" si="66"/>
        <v xml:space="preserve"> 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0</v>
      </c>
      <c r="D282" s="23">
        <v>0</v>
      </c>
      <c r="E282" s="24" t="str">
        <f t="shared" si="63"/>
        <v/>
      </c>
      <c r="F282" s="24" t="str">
        <f t="shared" si="64"/>
        <v/>
      </c>
      <c r="G282" s="24" t="str">
        <f t="shared" si="66"/>
        <v xml:space="preserve"> </v>
      </c>
      <c r="H282" s="24" t="str">
        <f t="shared" si="65"/>
        <v/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1</v>
      </c>
      <c r="E283" s="24" t="str">
        <f t="shared" si="63"/>
        <v/>
      </c>
      <c r="F283" s="24">
        <f t="shared" si="64"/>
        <v>0.33333333333333331</v>
      </c>
      <c r="G283" s="24">
        <f t="shared" si="66"/>
        <v>1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0</v>
      </c>
      <c r="E294" s="24" t="str">
        <f t="shared" si="63"/>
        <v/>
      </c>
      <c r="F294" s="24" t="str">
        <f t="shared" si="64"/>
        <v/>
      </c>
      <c r="G294" s="24" t="str">
        <f t="shared" si="66"/>
        <v xml:space="preserve"> 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0</v>
      </c>
      <c r="E295" s="24" t="str">
        <f t="shared" si="63"/>
        <v/>
      </c>
      <c r="F295" s="24" t="str">
        <f t="shared" si="64"/>
        <v/>
      </c>
      <c r="G295" s="24" t="str">
        <f t="shared" si="66"/>
        <v xml:space="preserve"> 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0</v>
      </c>
      <c r="E300" s="24" t="str">
        <f t="shared" si="63"/>
        <v/>
      </c>
      <c r="F300" s="24" t="str">
        <f t="shared" si="64"/>
        <v/>
      </c>
      <c r="G300" s="24" t="str">
        <f t="shared" si="66"/>
        <v xml:space="preserve"> 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0</v>
      </c>
      <c r="E306" s="24" t="str">
        <f t="shared" si="63"/>
        <v/>
      </c>
      <c r="F306" s="24" t="str">
        <f t="shared" si="64"/>
        <v/>
      </c>
      <c r="G306" s="24" t="str">
        <f t="shared" si="66"/>
        <v xml:space="preserve"> 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0</v>
      </c>
      <c r="E311" s="24" t="str">
        <f t="shared" si="67"/>
        <v/>
      </c>
      <c r="F311" s="24" t="str">
        <f t="shared" si="68"/>
        <v/>
      </c>
      <c r="G311" s="24" t="str">
        <f t="shared" si="70"/>
        <v xml:space="preserve"> 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0</v>
      </c>
      <c r="D314" s="23">
        <v>0</v>
      </c>
      <c r="E314" s="24" t="str">
        <f t="shared" si="67"/>
        <v/>
      </c>
      <c r="F314" s="24" t="str">
        <f t="shared" si="68"/>
        <v/>
      </c>
      <c r="G314" s="24" t="str">
        <f t="shared" si="70"/>
        <v xml:space="preserve"> </v>
      </c>
      <c r="H314" s="24" t="str">
        <f t="shared" si="69"/>
        <v/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0</v>
      </c>
      <c r="E325" s="24" t="str">
        <f t="shared" si="67"/>
        <v/>
      </c>
      <c r="F325" s="24" t="str">
        <f t="shared" si="68"/>
        <v/>
      </c>
      <c r="G325" s="24" t="str">
        <f t="shared" si="70"/>
        <v xml:space="preserve"> 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53</v>
      </c>
      <c r="D356" s="19">
        <f>SUM(D357:D585)</f>
        <v>122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1.3018867924528301</v>
      </c>
      <c r="H356" s="20">
        <f t="shared" ref="H356:H420" si="81">+IF(OR(AND(E356=""),(G356="")),"",E356*G356)</f>
        <v>1.3018867924528301</v>
      </c>
      <c r="I356" s="25"/>
    </row>
    <row r="357" spans="1:9" s="25" customFormat="1" x14ac:dyDescent="0.2">
      <c r="A357" s="21"/>
      <c r="B357" s="22" t="s">
        <v>316</v>
      </c>
      <c r="C357" s="23">
        <v>0</v>
      </c>
      <c r="D357" s="23">
        <v>0</v>
      </c>
      <c r="E357" s="24" t="str">
        <f t="shared" si="79"/>
        <v/>
      </c>
      <c r="F357" s="24" t="str">
        <f t="shared" si="80"/>
        <v/>
      </c>
      <c r="G357" s="24" t="str">
        <f t="shared" ref="G357:G421" si="82">+IF(AND(C357=0,D357=0)," ",IF(C357=0,1,IF(D357=0,-1,(D357-C357)/C357)))</f>
        <v xml:space="preserve"> </v>
      </c>
      <c r="H357" s="24" t="str">
        <f t="shared" si="81"/>
        <v/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7</v>
      </c>
      <c r="E359" s="24" t="str">
        <f t="shared" si="79"/>
        <v/>
      </c>
      <c r="F359" s="24">
        <f t="shared" si="80"/>
        <v>5.737704918032787E-2</v>
      </c>
      <c r="G359" s="24">
        <f t="shared" si="82"/>
        <v>1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0</v>
      </c>
      <c r="D362" s="23">
        <v>0</v>
      </c>
      <c r="E362" s="24" t="str">
        <f t="shared" si="79"/>
        <v/>
      </c>
      <c r="F362" s="24" t="str">
        <f t="shared" si="80"/>
        <v/>
      </c>
      <c r="G362" s="24" t="str">
        <f t="shared" si="82"/>
        <v xml:space="preserve"> </v>
      </c>
      <c r="H362" s="24" t="str">
        <f t="shared" si="81"/>
        <v/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0</v>
      </c>
      <c r="E363" s="24" t="str">
        <f t="shared" si="79"/>
        <v/>
      </c>
      <c r="F363" s="24" t="str">
        <f t="shared" si="80"/>
        <v/>
      </c>
      <c r="G363" s="24" t="str">
        <f t="shared" si="82"/>
        <v xml:space="preserve"> 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0</v>
      </c>
      <c r="E364" s="24" t="str">
        <f t="shared" si="79"/>
        <v/>
      </c>
      <c r="F364" s="24" t="str">
        <f t="shared" si="80"/>
        <v/>
      </c>
      <c r="G364" s="24" t="str">
        <f t="shared" si="82"/>
        <v xml:space="preserve"> 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0</v>
      </c>
      <c r="D368" s="23">
        <v>2</v>
      </c>
      <c r="E368" s="24" t="str">
        <f t="shared" si="79"/>
        <v/>
      </c>
      <c r="F368" s="24">
        <f t="shared" si="80"/>
        <v>1.6393442622950821E-2</v>
      </c>
      <c r="G368" s="24">
        <f t="shared" si="82"/>
        <v>1</v>
      </c>
      <c r="H368" s="24" t="str">
        <f t="shared" si="81"/>
        <v/>
      </c>
    </row>
    <row r="369" spans="1:8" s="25" customFormat="1" x14ac:dyDescent="0.2">
      <c r="A369" s="21"/>
      <c r="B369" s="22" t="s">
        <v>328</v>
      </c>
      <c r="C369" s="23">
        <v>0</v>
      </c>
      <c r="D369" s="23">
        <v>0</v>
      </c>
      <c r="E369" s="24" t="str">
        <f t="shared" si="79"/>
        <v/>
      </c>
      <c r="F369" s="24" t="str">
        <f t="shared" si="80"/>
        <v/>
      </c>
      <c r="G369" s="24" t="str">
        <f t="shared" si="82"/>
        <v xml:space="preserve"> </v>
      </c>
      <c r="H369" s="24" t="str">
        <f t="shared" si="81"/>
        <v/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0</v>
      </c>
      <c r="D371" s="23">
        <v>0</v>
      </c>
      <c r="E371" s="24" t="str">
        <f t="shared" si="79"/>
        <v/>
      </c>
      <c r="F371" s="24" t="str">
        <f t="shared" si="80"/>
        <v/>
      </c>
      <c r="G371" s="24" t="str">
        <f t="shared" si="82"/>
        <v xml:space="preserve"> </v>
      </c>
      <c r="H371" s="24" t="str">
        <f t="shared" si="81"/>
        <v/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0</v>
      </c>
      <c r="E372" s="24" t="str">
        <f t="shared" si="79"/>
        <v/>
      </c>
      <c r="F372" s="24" t="str">
        <f t="shared" si="80"/>
        <v/>
      </c>
      <c r="G372" s="24" t="str">
        <f t="shared" si="82"/>
        <v xml:space="preserve"> 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</v>
      </c>
      <c r="D376" s="23">
        <v>2</v>
      </c>
      <c r="E376" s="24">
        <f t="shared" si="79"/>
        <v>1.8867924528301886E-2</v>
      </c>
      <c r="F376" s="24">
        <f t="shared" si="80"/>
        <v>1.6393442622950821E-2</v>
      </c>
      <c r="G376" s="24">
        <f t="shared" si="82"/>
        <v>1</v>
      </c>
      <c r="H376" s="24">
        <f t="shared" si="81"/>
        <v>1.8867924528301886E-2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0</v>
      </c>
      <c r="E377" s="24" t="str">
        <f t="shared" si="79"/>
        <v/>
      </c>
      <c r="F377" s="24" t="str">
        <f t="shared" si="80"/>
        <v/>
      </c>
      <c r="G377" s="24" t="str">
        <f t="shared" si="82"/>
        <v xml:space="preserve"> 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0</v>
      </c>
      <c r="E379" s="24" t="str">
        <f t="shared" si="79"/>
        <v/>
      </c>
      <c r="F379" s="24" t="str">
        <f t="shared" si="80"/>
        <v/>
      </c>
      <c r="G379" s="24" t="str">
        <f t="shared" si="82"/>
        <v xml:space="preserve"> 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0</v>
      </c>
      <c r="D380" s="23">
        <v>0</v>
      </c>
      <c r="E380" s="24" t="str">
        <f t="shared" si="79"/>
        <v/>
      </c>
      <c r="F380" s="24" t="str">
        <f t="shared" si="80"/>
        <v/>
      </c>
      <c r="G380" s="24" t="str">
        <f t="shared" si="82"/>
        <v xml:space="preserve"> </v>
      </c>
      <c r="H380" s="24" t="str">
        <f t="shared" si="81"/>
        <v/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0</v>
      </c>
      <c r="E387" s="24" t="str">
        <f t="shared" si="79"/>
        <v/>
      </c>
      <c r="F387" s="24" t="str">
        <f t="shared" si="80"/>
        <v/>
      </c>
      <c r="G387" s="24" t="str">
        <f t="shared" si="82"/>
        <v xml:space="preserve"> 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0</v>
      </c>
      <c r="E390" s="24" t="str">
        <f t="shared" si="79"/>
        <v/>
      </c>
      <c r="F390" s="24" t="str">
        <f t="shared" si="80"/>
        <v/>
      </c>
      <c r="G390" s="24" t="str">
        <f t="shared" si="82"/>
        <v xml:space="preserve"> 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0</v>
      </c>
      <c r="D391" s="23">
        <v>0</v>
      </c>
      <c r="E391" s="24" t="str">
        <f t="shared" si="79"/>
        <v/>
      </c>
      <c r="F391" s="24" t="str">
        <f t="shared" si="80"/>
        <v/>
      </c>
      <c r="G391" s="24" t="str">
        <f t="shared" si="82"/>
        <v xml:space="preserve"> </v>
      </c>
      <c r="H391" s="24" t="str">
        <f t="shared" si="81"/>
        <v/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0</v>
      </c>
      <c r="E395" s="24" t="str">
        <f t="shared" si="79"/>
        <v/>
      </c>
      <c r="F395" s="24" t="str">
        <f t="shared" si="80"/>
        <v/>
      </c>
      <c r="G395" s="24" t="str">
        <f t="shared" si="82"/>
        <v xml:space="preserve"> 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8.1967213114754103E-3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1</v>
      </c>
      <c r="D398" s="23">
        <v>0</v>
      </c>
      <c r="E398" s="24">
        <f t="shared" si="79"/>
        <v>1.8867924528301886E-2</v>
      </c>
      <c r="F398" s="24" t="str">
        <f t="shared" si="80"/>
        <v/>
      </c>
      <c r="G398" s="24">
        <f t="shared" si="82"/>
        <v>-1</v>
      </c>
      <c r="H398" s="24">
        <f t="shared" si="81"/>
        <v>-1.8867924528301886E-2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0</v>
      </c>
      <c r="D402" s="23">
        <v>1</v>
      </c>
      <c r="E402" s="24" t="str">
        <f t="shared" si="79"/>
        <v/>
      </c>
      <c r="F402" s="24">
        <f t="shared" si="80"/>
        <v>8.1967213114754103E-3</v>
      </c>
      <c r="G402" s="24">
        <f t="shared" si="82"/>
        <v>1</v>
      </c>
      <c r="H402" s="24" t="str">
        <f t="shared" si="81"/>
        <v/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0</v>
      </c>
      <c r="D405" s="23">
        <v>2</v>
      </c>
      <c r="E405" s="24" t="str">
        <f t="shared" si="79"/>
        <v/>
      </c>
      <c r="F405" s="24">
        <f t="shared" si="80"/>
        <v>1.6393442622950821E-2</v>
      </c>
      <c r="G405" s="24">
        <f t="shared" si="82"/>
        <v>1</v>
      </c>
      <c r="H405" s="24" t="str">
        <f t="shared" si="81"/>
        <v/>
      </c>
    </row>
    <row r="406" spans="1:8" s="25" customFormat="1" x14ac:dyDescent="0.2">
      <c r="A406" s="21"/>
      <c r="B406" s="22" t="s">
        <v>362</v>
      </c>
      <c r="C406" s="23">
        <v>0</v>
      </c>
      <c r="D406" s="23">
        <v>0</v>
      </c>
      <c r="E406" s="24" t="str">
        <f t="shared" si="79"/>
        <v/>
      </c>
      <c r="F406" s="24" t="str">
        <f t="shared" si="80"/>
        <v/>
      </c>
      <c r="G406" s="24" t="str">
        <f t="shared" si="82"/>
        <v xml:space="preserve"> </v>
      </c>
      <c r="H406" s="24" t="str">
        <f t="shared" si="81"/>
        <v/>
      </c>
    </row>
    <row r="407" spans="1:8" s="25" customFormat="1" x14ac:dyDescent="0.2">
      <c r="A407" s="21"/>
      <c r="B407" s="22" t="s">
        <v>363</v>
      </c>
      <c r="C407" s="23">
        <v>0</v>
      </c>
      <c r="D407" s="23">
        <v>1</v>
      </c>
      <c r="E407" s="24" t="str">
        <f t="shared" si="79"/>
        <v/>
      </c>
      <c r="F407" s="24">
        <f t="shared" si="80"/>
        <v>8.1967213114754103E-3</v>
      </c>
      <c r="G407" s="24">
        <f t="shared" si="82"/>
        <v>1</v>
      </c>
      <c r="H407" s="24" t="str">
        <f t="shared" si="81"/>
        <v/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1</v>
      </c>
      <c r="D412" s="23">
        <v>0</v>
      </c>
      <c r="E412" s="24">
        <f t="shared" si="79"/>
        <v>1.8867924528301886E-2</v>
      </c>
      <c r="F412" s="24" t="str">
        <f t="shared" si="80"/>
        <v/>
      </c>
      <c r="G412" s="24">
        <f t="shared" si="82"/>
        <v>-1</v>
      </c>
      <c r="H412" s="24">
        <f t="shared" si="81"/>
        <v>-1.8867924528301886E-2</v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0</v>
      </c>
      <c r="E417" s="24" t="str">
        <f t="shared" si="79"/>
        <v/>
      </c>
      <c r="F417" s="24" t="str">
        <f t="shared" si="80"/>
        <v/>
      </c>
      <c r="G417" s="24" t="str">
        <f t="shared" si="82"/>
        <v xml:space="preserve"> 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0</v>
      </c>
      <c r="E418" s="24" t="str">
        <f t="shared" si="79"/>
        <v/>
      </c>
      <c r="F418" s="24" t="str">
        <f t="shared" si="80"/>
        <v/>
      </c>
      <c r="G418" s="24" t="str">
        <f t="shared" si="82"/>
        <v xml:space="preserve"> 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0</v>
      </c>
      <c r="E420" s="24" t="str">
        <f t="shared" si="79"/>
        <v/>
      </c>
      <c r="F420" s="24" t="str">
        <f t="shared" si="80"/>
        <v/>
      </c>
      <c r="G420" s="24" t="str">
        <f t="shared" si="82"/>
        <v xml:space="preserve"> 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1</v>
      </c>
      <c r="D422" s="23">
        <v>0</v>
      </c>
      <c r="E422" s="24">
        <f t="shared" si="87"/>
        <v>1.8867924528301886E-2</v>
      </c>
      <c r="F422" s="24" t="str">
        <f t="shared" si="88"/>
        <v/>
      </c>
      <c r="G422" s="24">
        <f t="shared" ref="G422:G487" si="90">+IF(AND(C422=0,D422=0)," ",IF(C422=0,1,IF(D422=0,-1,(D422-C422)/C422)))</f>
        <v>-1</v>
      </c>
      <c r="H422" s="24">
        <f t="shared" si="89"/>
        <v>-1.8867924528301886E-2</v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0</v>
      </c>
      <c r="D427" s="23">
        <v>0</v>
      </c>
      <c r="E427" s="24" t="str">
        <f t="shared" si="87"/>
        <v/>
      </c>
      <c r="F427" s="24" t="str">
        <f t="shared" si="88"/>
        <v/>
      </c>
      <c r="G427" s="24" t="str">
        <f t="shared" si="90"/>
        <v xml:space="preserve"> </v>
      </c>
      <c r="H427" s="24" t="str">
        <f t="shared" si="89"/>
        <v/>
      </c>
    </row>
    <row r="428" spans="1:8" s="25" customFormat="1" x14ac:dyDescent="0.2">
      <c r="A428" s="21"/>
      <c r="B428" s="22" t="s">
        <v>383</v>
      </c>
      <c r="C428" s="23">
        <v>1</v>
      </c>
      <c r="D428" s="23">
        <v>0</v>
      </c>
      <c r="E428" s="24">
        <f t="shared" si="87"/>
        <v>1.8867924528301886E-2</v>
      </c>
      <c r="F428" s="24" t="str">
        <f t="shared" si="88"/>
        <v/>
      </c>
      <c r="G428" s="24">
        <f t="shared" si="90"/>
        <v>-1</v>
      </c>
      <c r="H428" s="24">
        <f t="shared" si="89"/>
        <v>-1.8867924528301886E-2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1</v>
      </c>
      <c r="E431" s="24" t="str">
        <f t="shared" si="87"/>
        <v/>
      </c>
      <c r="F431" s="24">
        <f t="shared" si="88"/>
        <v>8.1967213114754103E-3</v>
      </c>
      <c r="G431" s="24">
        <f t="shared" si="90"/>
        <v>1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0</v>
      </c>
      <c r="E432" s="24" t="str">
        <f t="shared" si="87"/>
        <v/>
      </c>
      <c r="F432" s="24" t="str">
        <f t="shared" si="88"/>
        <v/>
      </c>
      <c r="G432" s="24" t="str">
        <f t="shared" si="90"/>
        <v xml:space="preserve"> 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0</v>
      </c>
      <c r="D452" s="23">
        <v>39</v>
      </c>
      <c r="E452" s="24" t="str">
        <f t="shared" si="87"/>
        <v/>
      </c>
      <c r="F452" s="24">
        <f t="shared" si="88"/>
        <v>0.31967213114754101</v>
      </c>
      <c r="G452" s="24">
        <f t="shared" si="90"/>
        <v>1</v>
      </c>
      <c r="H452" s="24" t="str">
        <f t="shared" si="89"/>
        <v/>
      </c>
    </row>
    <row r="453" spans="1:9" s="25" customFormat="1" x14ac:dyDescent="0.2">
      <c r="A453" s="21"/>
      <c r="B453" s="22" t="s">
        <v>406</v>
      </c>
      <c r="C453" s="23">
        <v>0</v>
      </c>
      <c r="D453" s="23">
        <v>1</v>
      </c>
      <c r="E453" s="24" t="str">
        <f t="shared" si="87"/>
        <v/>
      </c>
      <c r="F453" s="24">
        <f t="shared" si="88"/>
        <v>8.1967213114754103E-3</v>
      </c>
      <c r="G453" s="24">
        <f t="shared" si="90"/>
        <v>1</v>
      </c>
      <c r="H453" s="24" t="str">
        <f t="shared" si="89"/>
        <v/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47</v>
      </c>
      <c r="D455" s="23">
        <v>59</v>
      </c>
      <c r="E455" s="24">
        <f t="shared" si="87"/>
        <v>0.8867924528301887</v>
      </c>
      <c r="F455" s="24">
        <f t="shared" si="88"/>
        <v>0.48360655737704916</v>
      </c>
      <c r="G455" s="24">
        <f t="shared" si="90"/>
        <v>0.25531914893617019</v>
      </c>
      <c r="H455" s="24">
        <f t="shared" si="89"/>
        <v>0.22641509433962262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0</v>
      </c>
      <c r="E460" s="24" t="str">
        <f t="shared" si="87"/>
        <v/>
      </c>
      <c r="F460" s="24" t="str">
        <f t="shared" si="88"/>
        <v/>
      </c>
      <c r="G460" s="24" t="str">
        <f t="shared" si="90"/>
        <v xml:space="preserve"> 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0</v>
      </c>
      <c r="E475" s="24" t="str">
        <f t="shared" si="87"/>
        <v/>
      </c>
      <c r="F475" s="24" t="str">
        <f t="shared" si="88"/>
        <v/>
      </c>
      <c r="G475" s="24" t="str">
        <f t="shared" si="90"/>
        <v xml:space="preserve"> 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0</v>
      </c>
      <c r="D481" s="23">
        <v>0</v>
      </c>
      <c r="E481" s="24" t="str">
        <f t="shared" si="87"/>
        <v/>
      </c>
      <c r="F481" s="24" t="str">
        <f t="shared" si="88"/>
        <v/>
      </c>
      <c r="G481" s="24" t="str">
        <f t="shared" si="90"/>
        <v xml:space="preserve"> </v>
      </c>
      <c r="H481" s="24" t="str">
        <f t="shared" si="89"/>
        <v/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0</v>
      </c>
      <c r="D489" s="23">
        <v>0</v>
      </c>
      <c r="E489" s="24" t="str">
        <f t="shared" si="95"/>
        <v/>
      </c>
      <c r="F489" s="24" t="str">
        <f t="shared" si="96"/>
        <v/>
      </c>
      <c r="G489" s="24" t="str">
        <f t="shared" si="98"/>
        <v xml:space="preserve"> </v>
      </c>
      <c r="H489" s="24" t="str">
        <f t="shared" si="97"/>
        <v/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1</v>
      </c>
      <c r="E494" s="24" t="str">
        <f t="shared" si="95"/>
        <v/>
      </c>
      <c r="F494" s="24">
        <f t="shared" si="96"/>
        <v>8.1967213114754103E-3</v>
      </c>
      <c r="G494" s="24">
        <f t="shared" si="98"/>
        <v>1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0</v>
      </c>
      <c r="E496" s="24" t="str">
        <f t="shared" si="95"/>
        <v/>
      </c>
      <c r="F496" s="24" t="str">
        <f t="shared" si="96"/>
        <v/>
      </c>
      <c r="G496" s="24" t="str">
        <f t="shared" si="98"/>
        <v xml:space="preserve"> 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0</v>
      </c>
      <c r="E544" s="24" t="str">
        <f t="shared" si="95"/>
        <v/>
      </c>
      <c r="F544" s="24" t="str">
        <f t="shared" si="96"/>
        <v/>
      </c>
      <c r="G544" s="24" t="str">
        <f t="shared" si="98"/>
        <v xml:space="preserve"> 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3</v>
      </c>
      <c r="E545" s="24" t="str">
        <f t="shared" si="95"/>
        <v/>
      </c>
      <c r="F545" s="24">
        <f t="shared" si="96"/>
        <v>2.4590163934426229E-2</v>
      </c>
      <c r="G545" s="24">
        <f t="shared" si="98"/>
        <v>1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0</v>
      </c>
      <c r="D548" s="23">
        <v>0</v>
      </c>
      <c r="E548" s="24" t="str">
        <f t="shared" si="95"/>
        <v/>
      </c>
      <c r="F548" s="24" t="str">
        <f t="shared" si="96"/>
        <v/>
      </c>
      <c r="G548" s="24" t="str">
        <f t="shared" si="98"/>
        <v xml:space="preserve"> </v>
      </c>
      <c r="H548" s="24" t="str">
        <f t="shared" si="97"/>
        <v/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0</v>
      </c>
      <c r="E549" s="24" t="str">
        <f t="shared" si="95"/>
        <v/>
      </c>
      <c r="F549" s="24" t="str">
        <f t="shared" si="96"/>
        <v/>
      </c>
      <c r="G549" s="24" t="str">
        <f t="shared" si="98"/>
        <v xml:space="preserve"> 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2</v>
      </c>
      <c r="E552" s="24" t="str">
        <f t="shared" si="99"/>
        <v/>
      </c>
      <c r="F552" s="24">
        <f t="shared" si="100"/>
        <v>1.6393442622950821E-2</v>
      </c>
      <c r="G552" s="24">
        <f t="shared" ref="G552:G585" si="102">+IF(AND(C552=0,D552=0)," ",IF(C552=0,1,IF(D552=0,-1,(D552-C552)/C552)))</f>
        <v>1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0</v>
      </c>
      <c r="D569" s="23">
        <v>0</v>
      </c>
      <c r="E569" s="24" t="str">
        <f t="shared" si="99"/>
        <v/>
      </c>
      <c r="F569" s="24" t="str">
        <f t="shared" si="100"/>
        <v/>
      </c>
      <c r="G569" s="24" t="str">
        <f t="shared" si="102"/>
        <v xml:space="preserve"> </v>
      </c>
      <c r="H569" s="24" t="str">
        <f t="shared" si="101"/>
        <v/>
      </c>
    </row>
    <row r="570" spans="1:8" s="25" customFormat="1" ht="25.5" x14ac:dyDescent="0.2">
      <c r="A570" s="21"/>
      <c r="B570" s="22" t="s">
        <v>517</v>
      </c>
      <c r="C570" s="23">
        <v>0</v>
      </c>
      <c r="D570" s="23">
        <v>0</v>
      </c>
      <c r="E570" s="24" t="str">
        <f t="shared" si="99"/>
        <v/>
      </c>
      <c r="F570" s="24" t="str">
        <f t="shared" si="100"/>
        <v/>
      </c>
      <c r="G570" s="24" t="str">
        <f t="shared" si="102"/>
        <v xml:space="preserve"> </v>
      </c>
      <c r="H570" s="24" t="str">
        <f t="shared" si="101"/>
        <v/>
      </c>
    </row>
    <row r="571" spans="1:8" s="25" customFormat="1" x14ac:dyDescent="0.2">
      <c r="A571" s="21"/>
      <c r="B571" s="22" t="s">
        <v>518</v>
      </c>
      <c r="C571" s="23">
        <v>1</v>
      </c>
      <c r="D571" s="23">
        <v>0</v>
      </c>
      <c r="E571" s="24">
        <f t="shared" si="99"/>
        <v>1.8867924528301886E-2</v>
      </c>
      <c r="F571" s="24" t="str">
        <f t="shared" si="100"/>
        <v/>
      </c>
      <c r="G571" s="24">
        <f t="shared" si="102"/>
        <v>-1</v>
      </c>
      <c r="H571" s="24">
        <f t="shared" si="101"/>
        <v>-1.8867924528301886E-2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0</v>
      </c>
      <c r="E572" s="24" t="str">
        <f t="shared" si="99"/>
        <v/>
      </c>
      <c r="F572" s="24" t="str">
        <f t="shared" si="100"/>
        <v/>
      </c>
      <c r="G572" s="24" t="str">
        <f t="shared" si="102"/>
        <v xml:space="preserve"> 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0</v>
      </c>
      <c r="E578" s="24" t="str">
        <f t="shared" si="99"/>
        <v/>
      </c>
      <c r="F578" s="24" t="str">
        <f t="shared" si="100"/>
        <v/>
      </c>
      <c r="G578" s="24" t="str">
        <f t="shared" si="102"/>
        <v xml:space="preserve"> 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9</v>
      </c>
      <c r="D591" s="19">
        <f>SUM(D592:D618)</f>
        <v>14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0.55555555555555558</v>
      </c>
      <c r="H591" s="20">
        <f t="shared" ref="H591:H618" si="105">+IF(OR(AND(E591=""),(G591="")),"",E591*G591)</f>
        <v>0.55555555555555558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0</v>
      </c>
      <c r="E593" s="24" t="str">
        <f t="shared" si="103"/>
        <v/>
      </c>
      <c r="F593" s="24" t="str">
        <f t="shared" si="104"/>
        <v/>
      </c>
      <c r="G593" s="24" t="str">
        <f t="shared" si="106"/>
        <v xml:space="preserve"> 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2</v>
      </c>
      <c r="D594" s="23">
        <v>1</v>
      </c>
      <c r="E594" s="24">
        <f t="shared" si="103"/>
        <v>0.22222222222222221</v>
      </c>
      <c r="F594" s="24">
        <f t="shared" si="104"/>
        <v>7.1428571428571425E-2</v>
      </c>
      <c r="G594" s="24">
        <f t="shared" si="106"/>
        <v>-0.5</v>
      </c>
      <c r="H594" s="24">
        <f t="shared" si="105"/>
        <v>-0.1111111111111111</v>
      </c>
    </row>
    <row r="595" spans="1:8" s="25" customFormat="1" x14ac:dyDescent="0.2">
      <c r="A595" s="21"/>
      <c r="B595" s="22" t="s">
        <v>536</v>
      </c>
      <c r="C595" s="23">
        <v>4</v>
      </c>
      <c r="D595" s="23">
        <v>8</v>
      </c>
      <c r="E595" s="24">
        <f t="shared" si="103"/>
        <v>0.44444444444444442</v>
      </c>
      <c r="F595" s="24">
        <f t="shared" si="104"/>
        <v>0.5714285714285714</v>
      </c>
      <c r="G595" s="24">
        <f t="shared" si="106"/>
        <v>1</v>
      </c>
      <c r="H595" s="24">
        <f t="shared" si="105"/>
        <v>0.44444444444444442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0</v>
      </c>
      <c r="E596" s="24" t="str">
        <f t="shared" si="103"/>
        <v/>
      </c>
      <c r="F596" s="24" t="str">
        <f t="shared" si="104"/>
        <v/>
      </c>
      <c r="G596" s="24" t="str">
        <f t="shared" si="106"/>
        <v xml:space="preserve"> 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1</v>
      </c>
      <c r="D602" s="23">
        <v>0</v>
      </c>
      <c r="E602" s="24">
        <f t="shared" si="103"/>
        <v>0.1111111111111111</v>
      </c>
      <c r="F602" s="24" t="str">
        <f t="shared" si="104"/>
        <v/>
      </c>
      <c r="G602" s="24">
        <f t="shared" si="106"/>
        <v>-1</v>
      </c>
      <c r="H602" s="24">
        <f t="shared" si="105"/>
        <v>-0.1111111111111111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4</v>
      </c>
      <c r="E605" s="24" t="str">
        <f t="shared" si="103"/>
        <v/>
      </c>
      <c r="F605" s="24">
        <f t="shared" si="104"/>
        <v>0.2857142857142857</v>
      </c>
      <c r="G605" s="24">
        <f t="shared" si="106"/>
        <v>1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0</v>
      </c>
      <c r="E606" s="24" t="str">
        <f t="shared" si="103"/>
        <v/>
      </c>
      <c r="F606" s="24" t="str">
        <f t="shared" si="104"/>
        <v/>
      </c>
      <c r="G606" s="24" t="str">
        <f t="shared" si="106"/>
        <v xml:space="preserve"> 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1</v>
      </c>
      <c r="D607" s="23">
        <v>1</v>
      </c>
      <c r="E607" s="24">
        <f t="shared" si="103"/>
        <v>0.1111111111111111</v>
      </c>
      <c r="F607" s="24">
        <f t="shared" si="104"/>
        <v>7.1428571428571425E-2</v>
      </c>
      <c r="G607" s="24">
        <f t="shared" si="106"/>
        <v>0</v>
      </c>
      <c r="H607" s="24">
        <f t="shared" si="105"/>
        <v>0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1</v>
      </c>
      <c r="D609" s="23">
        <v>0</v>
      </c>
      <c r="E609" s="24">
        <f t="shared" si="103"/>
        <v>0.1111111111111111</v>
      </c>
      <c r="F609" s="24" t="str">
        <f t="shared" si="104"/>
        <v/>
      </c>
      <c r="G609" s="24">
        <f t="shared" si="106"/>
        <v>-1</v>
      </c>
      <c r="H609" s="24">
        <f t="shared" si="105"/>
        <v>-0.1111111111111111</v>
      </c>
    </row>
    <row r="610" spans="1:9" s="25" customFormat="1" x14ac:dyDescent="0.2">
      <c r="A610" s="21"/>
      <c r="B610" s="22" t="s">
        <v>550</v>
      </c>
      <c r="C610" s="23">
        <v>0</v>
      </c>
      <c r="D610" s="23">
        <v>0</v>
      </c>
      <c r="E610" s="24" t="str">
        <f t="shared" si="103"/>
        <v/>
      </c>
      <c r="F610" s="24" t="str">
        <f t="shared" si="104"/>
        <v/>
      </c>
      <c r="G610" s="24" t="str">
        <f t="shared" si="106"/>
        <v xml:space="preserve"> </v>
      </c>
      <c r="H610" s="24" t="str">
        <f t="shared" si="105"/>
        <v/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0</v>
      </c>
      <c r="E614" s="24" t="str">
        <f t="shared" si="103"/>
        <v/>
      </c>
      <c r="F614" s="24" t="str">
        <f t="shared" si="104"/>
        <v/>
      </c>
      <c r="G614" s="24" t="str">
        <f t="shared" si="106"/>
        <v xml:space="preserve"> 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0</v>
      </c>
      <c r="E617" s="24" t="str">
        <f t="shared" si="103"/>
        <v/>
      </c>
      <c r="F617" s="24" t="str">
        <f t="shared" si="104"/>
        <v/>
      </c>
      <c r="G617" s="24" t="str">
        <f t="shared" si="106"/>
        <v xml:space="preserve"> 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622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623</v>
      </c>
      <c r="C8" s="12">
        <f>+C19+C76+C177+C356+C591</f>
        <v>324</v>
      </c>
      <c r="D8" s="13">
        <f>+D19+D76+D177+D356+D591</f>
        <v>552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0.70370370370370372</v>
      </c>
      <c r="H8" s="10">
        <f t="shared" ref="H8:H13" si="1">+IF(OR(AND(E8=""),(G8="")),"",E8*G8)</f>
        <v>0.70370370370370372</v>
      </c>
    </row>
    <row r="9" spans="1:8" s="25" customFormat="1" x14ac:dyDescent="0.2">
      <c r="A9" s="21"/>
      <c r="B9" s="22" t="s">
        <v>6</v>
      </c>
      <c r="C9" s="23">
        <f>+C19</f>
        <v>0</v>
      </c>
      <c r="D9" s="23">
        <f>+D19</f>
        <v>5</v>
      </c>
      <c r="E9" s="24">
        <f t="shared" ref="E9:F13" si="2">+C9/C$8</f>
        <v>0</v>
      </c>
      <c r="F9" s="24">
        <f t="shared" si="2"/>
        <v>9.057971014492754E-3</v>
      </c>
      <c r="G9" s="24">
        <f t="shared" si="0"/>
        <v>1</v>
      </c>
      <c r="H9" s="24">
        <f t="shared" si="1"/>
        <v>0</v>
      </c>
    </row>
    <row r="10" spans="1:8" s="25" customFormat="1" x14ac:dyDescent="0.2">
      <c r="A10" s="21"/>
      <c r="B10" s="22" t="s">
        <v>7</v>
      </c>
      <c r="C10" s="23">
        <f>+C76</f>
        <v>6</v>
      </c>
      <c r="D10" s="23">
        <f>+D76</f>
        <v>38</v>
      </c>
      <c r="E10" s="24">
        <f t="shared" si="2"/>
        <v>1.8518518518518517E-2</v>
      </c>
      <c r="F10" s="24">
        <f t="shared" si="2"/>
        <v>6.8840579710144928E-2</v>
      </c>
      <c r="G10" s="24">
        <f t="shared" si="0"/>
        <v>5.333333333333333</v>
      </c>
      <c r="H10" s="24">
        <f t="shared" si="1"/>
        <v>9.8765432098765427E-2</v>
      </c>
    </row>
    <row r="11" spans="1:8" s="25" customFormat="1" ht="25.5" x14ac:dyDescent="0.2">
      <c r="A11" s="21"/>
      <c r="B11" s="22" t="s">
        <v>8</v>
      </c>
      <c r="C11" s="23">
        <f>+C177</f>
        <v>11</v>
      </c>
      <c r="D11" s="23">
        <f>+D177</f>
        <v>95</v>
      </c>
      <c r="E11" s="24">
        <f t="shared" si="2"/>
        <v>3.3950617283950615E-2</v>
      </c>
      <c r="F11" s="24">
        <f t="shared" si="2"/>
        <v>0.17210144927536231</v>
      </c>
      <c r="G11" s="24">
        <f t="shared" si="0"/>
        <v>7.6363636363636367</v>
      </c>
      <c r="H11" s="24">
        <f t="shared" si="1"/>
        <v>0.25925925925925924</v>
      </c>
    </row>
    <row r="12" spans="1:8" s="25" customFormat="1" x14ac:dyDescent="0.2">
      <c r="A12" s="21"/>
      <c r="B12" s="22" t="s">
        <v>9</v>
      </c>
      <c r="C12" s="23">
        <f>+C356</f>
        <v>277</v>
      </c>
      <c r="D12" s="23">
        <f>+D356</f>
        <v>248</v>
      </c>
      <c r="E12" s="24">
        <f t="shared" si="2"/>
        <v>0.85493827160493829</v>
      </c>
      <c r="F12" s="24">
        <f t="shared" si="2"/>
        <v>0.44927536231884058</v>
      </c>
      <c r="G12" s="24">
        <f t="shared" si="0"/>
        <v>-0.10469314079422383</v>
      </c>
      <c r="H12" s="24">
        <f t="shared" si="1"/>
        <v>-8.9506172839506182E-2</v>
      </c>
    </row>
    <row r="13" spans="1:8" s="25" customFormat="1" x14ac:dyDescent="0.2">
      <c r="A13" s="21"/>
      <c r="B13" s="22" t="s">
        <v>10</v>
      </c>
      <c r="C13" s="23">
        <f>+C591</f>
        <v>30</v>
      </c>
      <c r="D13" s="23">
        <f>+D591</f>
        <v>166</v>
      </c>
      <c r="E13" s="24">
        <f t="shared" si="2"/>
        <v>9.2592592592592587E-2</v>
      </c>
      <c r="F13" s="24">
        <f t="shared" si="2"/>
        <v>0.30072463768115942</v>
      </c>
      <c r="G13" s="24">
        <f t="shared" si="0"/>
        <v>4.5333333333333332</v>
      </c>
      <c r="H13" s="24">
        <f t="shared" si="1"/>
        <v>0.41975308641975306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5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1</v>
      </c>
      <c r="E23" s="24" t="str">
        <f t="shared" si="3"/>
        <v/>
      </c>
      <c r="F23" s="24">
        <f t="shared" si="4"/>
        <v>0.2</v>
      </c>
      <c r="G23" s="24">
        <f t="shared" si="6"/>
        <v>1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0</v>
      </c>
      <c r="D30" s="23">
        <v>0</v>
      </c>
      <c r="E30" s="24" t="str">
        <f t="shared" si="3"/>
        <v/>
      </c>
      <c r="F30" s="24" t="str">
        <f t="shared" si="4"/>
        <v/>
      </c>
      <c r="G30" s="24" t="str">
        <f t="shared" si="6"/>
        <v xml:space="preserve"> 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1</v>
      </c>
      <c r="E49" s="24" t="str">
        <f t="shared" si="3"/>
        <v/>
      </c>
      <c r="F49" s="24">
        <f t="shared" si="4"/>
        <v>0.2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0</v>
      </c>
      <c r="D50" s="23">
        <v>1</v>
      </c>
      <c r="E50" s="24" t="str">
        <f t="shared" si="3"/>
        <v/>
      </c>
      <c r="F50" s="24">
        <f t="shared" si="4"/>
        <v>0.2</v>
      </c>
      <c r="G50" s="24">
        <f t="shared" si="6"/>
        <v>1</v>
      </c>
      <c r="H50" s="24" t="str">
        <f t="shared" si="5"/>
        <v/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1</v>
      </c>
      <c r="E59" s="24" t="str">
        <f t="shared" si="7"/>
        <v/>
      </c>
      <c r="F59" s="24">
        <f t="shared" si="8"/>
        <v>0.2</v>
      </c>
      <c r="G59" s="24">
        <f t="shared" si="10"/>
        <v>1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0</v>
      </c>
      <c r="E61" s="24" t="str">
        <f t="shared" si="7"/>
        <v/>
      </c>
      <c r="F61" s="24" t="str">
        <f t="shared" si="8"/>
        <v/>
      </c>
      <c r="G61" s="24" t="str">
        <f t="shared" si="10"/>
        <v xml:space="preserve"> 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0</v>
      </c>
      <c r="E64" s="24" t="str">
        <f t="shared" si="7"/>
        <v/>
      </c>
      <c r="F64" s="24" t="str">
        <f t="shared" si="8"/>
        <v/>
      </c>
      <c r="G64" s="24" t="str">
        <f t="shared" si="10"/>
        <v xml:space="preserve"> 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1</v>
      </c>
      <c r="E67" s="24" t="str">
        <f t="shared" si="7"/>
        <v/>
      </c>
      <c r="F67" s="24">
        <f t="shared" si="8"/>
        <v>0.2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0</v>
      </c>
      <c r="D69" s="23">
        <v>0</v>
      </c>
      <c r="E69" s="24" t="str">
        <f t="shared" si="7"/>
        <v/>
      </c>
      <c r="F69" s="24" t="str">
        <f t="shared" si="8"/>
        <v/>
      </c>
      <c r="G69" s="24" t="str">
        <f t="shared" si="10"/>
        <v xml:space="preserve"> </v>
      </c>
      <c r="H69" s="24" t="str">
        <f t="shared" si="9"/>
        <v/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B71"/>
      <c r="C71"/>
      <c r="D71"/>
      <c r="E71"/>
      <c r="F71"/>
      <c r="G71"/>
      <c r="H71"/>
      <c r="I71" s="25"/>
    </row>
    <row r="72" spans="1:9" x14ac:dyDescent="0.2">
      <c r="A72" s="11"/>
      <c r="B72"/>
      <c r="C72"/>
      <c r="D72"/>
      <c r="E72"/>
      <c r="F72"/>
      <c r="G72"/>
      <c r="H72"/>
      <c r="I72" s="25"/>
    </row>
    <row r="73" spans="1:9" ht="15.75" thickBot="1" x14ac:dyDescent="0.25">
      <c r="A73" s="11"/>
      <c r="B73"/>
      <c r="C73"/>
      <c r="D73"/>
      <c r="E73"/>
      <c r="F73"/>
      <c r="G73"/>
      <c r="H73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6</v>
      </c>
      <c r="D76" s="19">
        <f>SUM(D77:D171)</f>
        <v>38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5.333333333333333</v>
      </c>
      <c r="H76" s="20">
        <f t="shared" ref="H76:H109" si="17">+IF(OR(AND(E76=""),(G76="")),"",E76*G76)</f>
        <v>5.333333333333333</v>
      </c>
      <c r="I76" s="25"/>
    </row>
    <row r="77" spans="1:9" s="25" customFormat="1" x14ac:dyDescent="0.2">
      <c r="A77" s="21"/>
      <c r="B77" s="22" t="s">
        <v>62</v>
      </c>
      <c r="C77" s="23">
        <v>0</v>
      </c>
      <c r="D77" s="23">
        <v>0</v>
      </c>
      <c r="E77" s="24" t="str">
        <f t="shared" si="15"/>
        <v/>
      </c>
      <c r="F77" s="24" t="str">
        <f t="shared" si="16"/>
        <v/>
      </c>
      <c r="G77" s="24" t="str">
        <f t="shared" ref="G77:G110" si="18">+IF(AND(C77=0,D77=0)," ",IF(C77=0,1,IF(D77=0,-1,(D77-C77)/C77)))</f>
        <v xml:space="preserve"> </v>
      </c>
      <c r="H77" s="24" t="str">
        <f t="shared" si="17"/>
        <v/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0</v>
      </c>
      <c r="E78" s="24" t="str">
        <f t="shared" si="15"/>
        <v/>
      </c>
      <c r="F78" s="24" t="str">
        <f t="shared" si="16"/>
        <v/>
      </c>
      <c r="G78" s="24" t="str">
        <f t="shared" si="18"/>
        <v xml:space="preserve"> 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0</v>
      </c>
      <c r="D80" s="23">
        <v>1</v>
      </c>
      <c r="E80" s="24" t="str">
        <f t="shared" si="15"/>
        <v/>
      </c>
      <c r="F80" s="24">
        <f t="shared" si="16"/>
        <v>2.6315789473684209E-2</v>
      </c>
      <c r="G80" s="24">
        <f t="shared" si="18"/>
        <v>1</v>
      </c>
      <c r="H80" s="24" t="str">
        <f t="shared" si="17"/>
        <v/>
      </c>
    </row>
    <row r="81" spans="1:8" s="25" customFormat="1" ht="25.5" x14ac:dyDescent="0.2">
      <c r="A81" s="21"/>
      <c r="B81" s="22" t="s">
        <v>66</v>
      </c>
      <c r="C81" s="23">
        <v>0</v>
      </c>
      <c r="D81" s="23">
        <v>1</v>
      </c>
      <c r="E81" s="24" t="str">
        <f t="shared" si="15"/>
        <v/>
      </c>
      <c r="F81" s="24">
        <f t="shared" si="16"/>
        <v>2.6315789473684209E-2</v>
      </c>
      <c r="G81" s="24">
        <f t="shared" si="18"/>
        <v>1</v>
      </c>
      <c r="H81" s="24" t="str">
        <f t="shared" si="17"/>
        <v/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0</v>
      </c>
      <c r="D83" s="23">
        <v>0</v>
      </c>
      <c r="E83" s="24" t="str">
        <f t="shared" si="15"/>
        <v/>
      </c>
      <c r="F83" s="24" t="str">
        <f t="shared" si="16"/>
        <v/>
      </c>
      <c r="G83" s="24" t="str">
        <f t="shared" si="18"/>
        <v xml:space="preserve"> </v>
      </c>
      <c r="H83" s="24" t="str">
        <f t="shared" si="17"/>
        <v/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0</v>
      </c>
      <c r="E89" s="24" t="str">
        <f t="shared" si="15"/>
        <v/>
      </c>
      <c r="F89" s="24" t="str">
        <f t="shared" si="16"/>
        <v/>
      </c>
      <c r="G89" s="24" t="str">
        <f t="shared" si="18"/>
        <v xml:space="preserve"> 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0</v>
      </c>
      <c r="D91" s="23">
        <v>0</v>
      </c>
      <c r="E91" s="24" t="str">
        <f t="shared" si="15"/>
        <v/>
      </c>
      <c r="F91" s="24" t="str">
        <f t="shared" si="16"/>
        <v/>
      </c>
      <c r="G91" s="24" t="str">
        <f t="shared" si="18"/>
        <v xml:space="preserve"> 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0</v>
      </c>
      <c r="D92" s="23">
        <v>1</v>
      </c>
      <c r="E92" s="24" t="str">
        <f t="shared" si="15"/>
        <v/>
      </c>
      <c r="F92" s="24">
        <f t="shared" si="16"/>
        <v>2.6315789473684209E-2</v>
      </c>
      <c r="G92" s="24">
        <f t="shared" si="18"/>
        <v>1</v>
      </c>
      <c r="H92" s="24" t="str">
        <f t="shared" si="17"/>
        <v/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0</v>
      </c>
      <c r="D94" s="23">
        <v>0</v>
      </c>
      <c r="E94" s="24" t="str">
        <f t="shared" si="15"/>
        <v/>
      </c>
      <c r="F94" s="24" t="str">
        <f t="shared" si="16"/>
        <v/>
      </c>
      <c r="G94" s="24" t="str">
        <f t="shared" si="18"/>
        <v xml:space="preserve"> </v>
      </c>
      <c r="H94" s="24" t="str">
        <f t="shared" si="17"/>
        <v/>
      </c>
    </row>
    <row r="95" spans="1:8" s="25" customFormat="1" x14ac:dyDescent="0.2">
      <c r="A95" s="21"/>
      <c r="B95" s="22" t="s">
        <v>78</v>
      </c>
      <c r="C95" s="23">
        <v>0</v>
      </c>
      <c r="D95" s="23">
        <v>0</v>
      </c>
      <c r="E95" s="24" t="str">
        <f t="shared" si="15"/>
        <v/>
      </c>
      <c r="F95" s="24" t="str">
        <f t="shared" si="16"/>
        <v/>
      </c>
      <c r="G95" s="24" t="str">
        <f t="shared" si="18"/>
        <v xml:space="preserve"> 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0</v>
      </c>
      <c r="E96" s="24" t="str">
        <f t="shared" si="15"/>
        <v/>
      </c>
      <c r="F96" s="24" t="str">
        <f t="shared" si="16"/>
        <v/>
      </c>
      <c r="G96" s="24" t="str">
        <f t="shared" si="18"/>
        <v xml:space="preserve"> 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0</v>
      </c>
      <c r="D97" s="23">
        <v>0</v>
      </c>
      <c r="E97" s="24" t="str">
        <f t="shared" si="15"/>
        <v/>
      </c>
      <c r="F97" s="24" t="str">
        <f t="shared" si="16"/>
        <v/>
      </c>
      <c r="G97" s="24" t="str">
        <f t="shared" si="18"/>
        <v xml:space="preserve"> 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0</v>
      </c>
      <c r="D98" s="23">
        <v>0</v>
      </c>
      <c r="E98" s="24" t="str">
        <f t="shared" si="15"/>
        <v/>
      </c>
      <c r="F98" s="24" t="str">
        <f t="shared" si="16"/>
        <v/>
      </c>
      <c r="G98" s="24" t="str">
        <f t="shared" si="18"/>
        <v xml:space="preserve"> 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0</v>
      </c>
      <c r="D102" s="23">
        <v>1</v>
      </c>
      <c r="E102" s="24" t="str">
        <f t="shared" si="15"/>
        <v/>
      </c>
      <c r="F102" s="24">
        <f t="shared" si="16"/>
        <v>2.6315789473684209E-2</v>
      </c>
      <c r="G102" s="24">
        <f t="shared" si="18"/>
        <v>1</v>
      </c>
      <c r="H102" s="24" t="str">
        <f t="shared" si="17"/>
        <v/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0</v>
      </c>
      <c r="D106" s="23">
        <v>1</v>
      </c>
      <c r="E106" s="24" t="str">
        <f t="shared" si="15"/>
        <v/>
      </c>
      <c r="F106" s="24">
        <f t="shared" si="16"/>
        <v>2.6315789473684209E-2</v>
      </c>
      <c r="G106" s="24">
        <f t="shared" si="18"/>
        <v>1</v>
      </c>
      <c r="H106" s="24" t="str">
        <f t="shared" si="17"/>
        <v/>
      </c>
    </row>
    <row r="107" spans="1:8" s="25" customFormat="1" x14ac:dyDescent="0.2">
      <c r="A107" s="21"/>
      <c r="B107" s="22" t="s">
        <v>90</v>
      </c>
      <c r="C107" s="23">
        <v>0</v>
      </c>
      <c r="D107" s="23">
        <v>1</v>
      </c>
      <c r="E107" s="24" t="str">
        <f t="shared" si="15"/>
        <v/>
      </c>
      <c r="F107" s="24">
        <f t="shared" si="16"/>
        <v>2.6315789473684209E-2</v>
      </c>
      <c r="G107" s="24">
        <f t="shared" si="18"/>
        <v>1</v>
      </c>
      <c r="H107" s="24" t="str">
        <f t="shared" si="17"/>
        <v/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0</v>
      </c>
      <c r="E109" s="24" t="str">
        <f t="shared" si="15"/>
        <v/>
      </c>
      <c r="F109" s="24" t="str">
        <f t="shared" si="16"/>
        <v/>
      </c>
      <c r="G109" s="24" t="str">
        <f t="shared" si="18"/>
        <v xml:space="preserve"> 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1</v>
      </c>
      <c r="D111" s="23">
        <v>0</v>
      </c>
      <c r="E111" s="24">
        <f t="shared" si="27"/>
        <v>0.16666666666666666</v>
      </c>
      <c r="F111" s="24" t="str">
        <f t="shared" si="28"/>
        <v/>
      </c>
      <c r="G111" s="24">
        <f t="shared" ref="G111:G143" si="30">+IF(AND(C111=0,D111=0)," ",IF(C111=0,1,IF(D111=0,-1,(D111-C111)/C111)))</f>
        <v>-1</v>
      </c>
      <c r="H111" s="24">
        <f t="shared" si="29"/>
        <v>-0.16666666666666666</v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0</v>
      </c>
      <c r="E114" s="24" t="str">
        <f t="shared" si="27"/>
        <v/>
      </c>
      <c r="F114" s="24" t="str">
        <f t="shared" si="28"/>
        <v/>
      </c>
      <c r="G114" s="24" t="str">
        <f t="shared" si="30"/>
        <v xml:space="preserve"> 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0</v>
      </c>
      <c r="D115" s="23">
        <v>1</v>
      </c>
      <c r="E115" s="24" t="str">
        <f t="shared" si="27"/>
        <v/>
      </c>
      <c r="F115" s="24">
        <f t="shared" si="28"/>
        <v>2.6315789473684209E-2</v>
      </c>
      <c r="G115" s="24">
        <f t="shared" si="30"/>
        <v>1</v>
      </c>
      <c r="H115" s="24" t="str">
        <f t="shared" si="29"/>
        <v/>
      </c>
    </row>
    <row r="116" spans="1:8" s="25" customFormat="1" ht="25.5" x14ac:dyDescent="0.2">
      <c r="A116" s="21"/>
      <c r="B116" s="22" t="s">
        <v>99</v>
      </c>
      <c r="C116" s="23">
        <v>1</v>
      </c>
      <c r="D116" s="23">
        <v>0</v>
      </c>
      <c r="E116" s="24">
        <f t="shared" si="27"/>
        <v>0.16666666666666666</v>
      </c>
      <c r="F116" s="24" t="str">
        <f t="shared" si="28"/>
        <v/>
      </c>
      <c r="G116" s="24">
        <f t="shared" si="30"/>
        <v>-1</v>
      </c>
      <c r="H116" s="24">
        <f t="shared" si="29"/>
        <v>-0.16666666666666666</v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0</v>
      </c>
      <c r="E118" s="24" t="str">
        <f t="shared" si="27"/>
        <v/>
      </c>
      <c r="F118" s="24" t="str">
        <f t="shared" si="28"/>
        <v/>
      </c>
      <c r="G118" s="24" t="str">
        <f t="shared" si="30"/>
        <v xml:space="preserve"> 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0</v>
      </c>
      <c r="E124" s="24" t="str">
        <f t="shared" si="27"/>
        <v/>
      </c>
      <c r="F124" s="24" t="str">
        <f t="shared" si="28"/>
        <v/>
      </c>
      <c r="G124" s="24" t="str">
        <f t="shared" si="30"/>
        <v xml:space="preserve"> 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0</v>
      </c>
      <c r="D128" s="23">
        <v>0</v>
      </c>
      <c r="E128" s="24" t="str">
        <f t="shared" si="27"/>
        <v/>
      </c>
      <c r="F128" s="24" t="str">
        <f t="shared" si="28"/>
        <v/>
      </c>
      <c r="G128" s="24" t="str">
        <f t="shared" si="30"/>
        <v xml:space="preserve"> </v>
      </c>
      <c r="H128" s="24" t="str">
        <f t="shared" si="29"/>
        <v/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0</v>
      </c>
      <c r="D130" s="23">
        <v>0</v>
      </c>
      <c r="E130" s="24" t="str">
        <f t="shared" si="27"/>
        <v/>
      </c>
      <c r="F130" s="24" t="str">
        <f t="shared" si="28"/>
        <v/>
      </c>
      <c r="G130" s="24" t="str">
        <f t="shared" si="30"/>
        <v xml:space="preserve"> </v>
      </c>
      <c r="H130" s="24" t="str">
        <f t="shared" si="29"/>
        <v/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</v>
      </c>
      <c r="D132" s="23">
        <v>1</v>
      </c>
      <c r="E132" s="24">
        <f t="shared" si="27"/>
        <v>0.16666666666666666</v>
      </c>
      <c r="F132" s="24">
        <f t="shared" si="28"/>
        <v>2.6315789473684209E-2</v>
      </c>
      <c r="G132" s="24">
        <f t="shared" si="30"/>
        <v>0</v>
      </c>
      <c r="H132" s="24">
        <f t="shared" si="29"/>
        <v>0</v>
      </c>
    </row>
    <row r="133" spans="1:8" s="25" customFormat="1" x14ac:dyDescent="0.2">
      <c r="A133" s="21"/>
      <c r="B133" s="22" t="s">
        <v>115</v>
      </c>
      <c r="C133" s="23">
        <v>0</v>
      </c>
      <c r="D133" s="23">
        <v>8</v>
      </c>
      <c r="E133" s="24" t="str">
        <f t="shared" si="27"/>
        <v/>
      </c>
      <c r="F133" s="24">
        <f t="shared" si="28"/>
        <v>0.21052631578947367</v>
      </c>
      <c r="G133" s="24">
        <f t="shared" si="30"/>
        <v>1</v>
      </c>
      <c r="H133" s="24" t="str">
        <f t="shared" si="29"/>
        <v/>
      </c>
    </row>
    <row r="134" spans="1:8" s="25" customFormat="1" x14ac:dyDescent="0.2">
      <c r="A134" s="21"/>
      <c r="B134" s="22" t="s">
        <v>116</v>
      </c>
      <c r="C134" s="23">
        <v>1</v>
      </c>
      <c r="D134" s="23">
        <v>1</v>
      </c>
      <c r="E134" s="24">
        <f t="shared" si="27"/>
        <v>0.16666666666666666</v>
      </c>
      <c r="F134" s="24">
        <f t="shared" si="28"/>
        <v>2.6315789473684209E-2</v>
      </c>
      <c r="G134" s="24">
        <f t="shared" si="30"/>
        <v>0</v>
      </c>
      <c r="H134" s="24">
        <f t="shared" si="29"/>
        <v>0</v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1</v>
      </c>
      <c r="E135" s="24" t="str">
        <f t="shared" si="27"/>
        <v/>
      </c>
      <c r="F135" s="24">
        <f t="shared" si="28"/>
        <v>2.6315789473684209E-2</v>
      </c>
      <c r="G135" s="24">
        <f t="shared" si="30"/>
        <v>1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0</v>
      </c>
      <c r="D136" s="23">
        <v>7</v>
      </c>
      <c r="E136" s="24" t="str">
        <f t="shared" si="27"/>
        <v/>
      </c>
      <c r="F136" s="24">
        <f t="shared" si="28"/>
        <v>0.18421052631578946</v>
      </c>
      <c r="G136" s="24">
        <f t="shared" si="30"/>
        <v>1</v>
      </c>
      <c r="H136" s="24" t="str">
        <f t="shared" si="29"/>
        <v/>
      </c>
    </row>
    <row r="137" spans="1:8" s="25" customFormat="1" x14ac:dyDescent="0.2">
      <c r="A137" s="21"/>
      <c r="B137" s="22" t="s">
        <v>119</v>
      </c>
      <c r="C137" s="23">
        <v>0</v>
      </c>
      <c r="D137" s="23">
        <v>6</v>
      </c>
      <c r="E137" s="24" t="str">
        <f t="shared" si="27"/>
        <v/>
      </c>
      <c r="F137" s="24">
        <f t="shared" si="28"/>
        <v>0.15789473684210525</v>
      </c>
      <c r="G137" s="24">
        <f t="shared" si="30"/>
        <v>1</v>
      </c>
      <c r="H137" s="24" t="str">
        <f t="shared" si="29"/>
        <v/>
      </c>
    </row>
    <row r="138" spans="1:8" s="25" customFormat="1" x14ac:dyDescent="0.2">
      <c r="A138" s="21"/>
      <c r="B138" s="22" t="s">
        <v>120</v>
      </c>
      <c r="C138" s="23">
        <v>1</v>
      </c>
      <c r="D138" s="23">
        <v>0</v>
      </c>
      <c r="E138" s="24">
        <f t="shared" si="27"/>
        <v>0.16666666666666666</v>
      </c>
      <c r="F138" s="24" t="str">
        <f t="shared" si="28"/>
        <v/>
      </c>
      <c r="G138" s="24">
        <f t="shared" si="30"/>
        <v>-1</v>
      </c>
      <c r="H138" s="24">
        <f t="shared" si="29"/>
        <v>-0.16666666666666666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2</v>
      </c>
      <c r="E139" s="24" t="str">
        <f t="shared" si="27"/>
        <v/>
      </c>
      <c r="F139" s="24">
        <f t="shared" si="28"/>
        <v>5.2631578947368418E-2</v>
      </c>
      <c r="G139" s="24">
        <f t="shared" si="30"/>
        <v>1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0</v>
      </c>
      <c r="E140" s="24" t="str">
        <f t="shared" si="27"/>
        <v/>
      </c>
      <c r="F140" s="24" t="str">
        <f t="shared" si="28"/>
        <v/>
      </c>
      <c r="G140" s="24" t="str">
        <f t="shared" si="30"/>
        <v xml:space="preserve"> 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0</v>
      </c>
      <c r="D141" s="23">
        <v>0</v>
      </c>
      <c r="E141" s="24" t="str">
        <f t="shared" si="27"/>
        <v/>
      </c>
      <c r="F141" s="24" t="str">
        <f t="shared" si="28"/>
        <v/>
      </c>
      <c r="G141" s="24" t="str">
        <f t="shared" si="30"/>
        <v xml:space="preserve"> </v>
      </c>
      <c r="H141" s="24" t="str">
        <f t="shared" si="29"/>
        <v/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0</v>
      </c>
      <c r="E145" s="24" t="str">
        <f t="shared" si="35"/>
        <v/>
      </c>
      <c r="F145" s="24" t="str">
        <f t="shared" si="36"/>
        <v/>
      </c>
      <c r="G145" s="24" t="str">
        <f t="shared" si="38"/>
        <v xml:space="preserve"> 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1</v>
      </c>
      <c r="D149" s="23">
        <v>0</v>
      </c>
      <c r="E149" s="24">
        <f t="shared" si="35"/>
        <v>0.16666666666666666</v>
      </c>
      <c r="F149" s="24" t="str">
        <f t="shared" si="36"/>
        <v/>
      </c>
      <c r="G149" s="24">
        <f t="shared" si="38"/>
        <v>-1</v>
      </c>
      <c r="H149" s="24">
        <f t="shared" si="37"/>
        <v>-0.16666666666666666</v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2</v>
      </c>
      <c r="E155" s="24" t="str">
        <f t="shared" si="35"/>
        <v/>
      </c>
      <c r="F155" s="24">
        <f t="shared" si="36"/>
        <v>5.2631578947368418E-2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0</v>
      </c>
      <c r="E157" s="24" t="str">
        <f t="shared" si="35"/>
        <v/>
      </c>
      <c r="F157" s="24" t="str">
        <f t="shared" si="36"/>
        <v/>
      </c>
      <c r="G157" s="24" t="str">
        <f t="shared" si="38"/>
        <v xml:space="preserve"> 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0</v>
      </c>
      <c r="E161" s="24" t="str">
        <f t="shared" si="35"/>
        <v/>
      </c>
      <c r="F161" s="24" t="str">
        <f t="shared" si="36"/>
        <v/>
      </c>
      <c r="G161" s="24" t="str">
        <f t="shared" si="38"/>
        <v xml:space="preserve"> 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3</v>
      </c>
      <c r="E162" s="24" t="str">
        <f t="shared" si="35"/>
        <v/>
      </c>
      <c r="F162" s="24">
        <f t="shared" si="36"/>
        <v>7.8947368421052627E-2</v>
      </c>
      <c r="G162" s="24">
        <f t="shared" si="38"/>
        <v>1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0</v>
      </c>
      <c r="E167" s="24" t="str">
        <f t="shared" si="35"/>
        <v/>
      </c>
      <c r="F167" s="24" t="str">
        <f t="shared" si="36"/>
        <v/>
      </c>
      <c r="G167" s="24" t="str">
        <f t="shared" si="38"/>
        <v xml:space="preserve"> 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0</v>
      </c>
      <c r="D168" s="23">
        <v>0</v>
      </c>
      <c r="E168" s="24" t="str">
        <f t="shared" si="35"/>
        <v/>
      </c>
      <c r="F168" s="24" t="str">
        <f t="shared" si="36"/>
        <v/>
      </c>
      <c r="G168" s="24" t="str">
        <f t="shared" si="38"/>
        <v xml:space="preserve"> </v>
      </c>
      <c r="H168" s="24" t="str">
        <f t="shared" si="37"/>
        <v/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B172"/>
      <c r="C172"/>
      <c r="D172"/>
      <c r="E172"/>
      <c r="F172"/>
      <c r="G172"/>
      <c r="H172"/>
      <c r="I172" s="25"/>
    </row>
    <row r="173" spans="1:9" x14ac:dyDescent="0.2">
      <c r="A173" s="11"/>
      <c r="B173"/>
      <c r="C173"/>
      <c r="D173"/>
      <c r="E173"/>
      <c r="F173"/>
      <c r="G173"/>
      <c r="H173"/>
      <c r="I173" s="25"/>
    </row>
    <row r="174" spans="1:9" ht="15.75" thickBot="1" x14ac:dyDescent="0.25">
      <c r="A174" s="11"/>
      <c r="B174"/>
      <c r="C174"/>
      <c r="D174"/>
      <c r="E174"/>
      <c r="F174"/>
      <c r="G174"/>
      <c r="H174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11</v>
      </c>
      <c r="D177" s="19">
        <f>SUM(D178:D350)</f>
        <v>95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7.6363636363636367</v>
      </c>
      <c r="H177" s="20">
        <f t="shared" ref="H177:H210" si="41">+IF(OR(AND(E177=""),(G177="")),"",E177*G177)</f>
        <v>7.6363636363636367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0</v>
      </c>
      <c r="E178" s="24" t="str">
        <f t="shared" si="39"/>
        <v/>
      </c>
      <c r="F178" s="24" t="str">
        <f t="shared" si="40"/>
        <v/>
      </c>
      <c r="G178" s="24" t="str">
        <f t="shared" ref="G178:G211" si="42">+IF(AND(C178=0,D178=0)," ",IF(C178=0,1,IF(D178=0,-1,(D178-C178)/C178)))</f>
        <v xml:space="preserve"> 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0</v>
      </c>
      <c r="E180" s="24" t="str">
        <f t="shared" si="39"/>
        <v/>
      </c>
      <c r="F180" s="24" t="str">
        <f t="shared" si="40"/>
        <v/>
      </c>
      <c r="G180" s="24" t="str">
        <f t="shared" si="42"/>
        <v xml:space="preserve"> 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0</v>
      </c>
      <c r="E182" s="24" t="str">
        <f t="shared" si="39"/>
        <v/>
      </c>
      <c r="F182" s="24" t="str">
        <f t="shared" si="40"/>
        <v/>
      </c>
      <c r="G182" s="24" t="str">
        <f t="shared" si="42"/>
        <v xml:space="preserve"> 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2</v>
      </c>
      <c r="D184" s="23">
        <v>3</v>
      </c>
      <c r="E184" s="24">
        <f t="shared" si="39"/>
        <v>0.18181818181818182</v>
      </c>
      <c r="F184" s="24">
        <f t="shared" si="40"/>
        <v>3.1578947368421054E-2</v>
      </c>
      <c r="G184" s="24">
        <f t="shared" si="42"/>
        <v>0.5</v>
      </c>
      <c r="H184" s="24">
        <f t="shared" si="41"/>
        <v>9.0909090909090912E-2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0</v>
      </c>
      <c r="D186" s="23">
        <v>2</v>
      </c>
      <c r="E186" s="24" t="str">
        <f t="shared" si="39"/>
        <v/>
      </c>
      <c r="F186" s="24">
        <f t="shared" si="40"/>
        <v>2.1052631578947368E-2</v>
      </c>
      <c r="G186" s="24">
        <f t="shared" si="42"/>
        <v>1</v>
      </c>
      <c r="H186" s="24" t="str">
        <f t="shared" si="41"/>
        <v/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0</v>
      </c>
      <c r="E187" s="24" t="str">
        <f t="shared" si="39"/>
        <v/>
      </c>
      <c r="F187" s="24" t="str">
        <f t="shared" si="40"/>
        <v/>
      </c>
      <c r="G187" s="24" t="str">
        <f t="shared" si="42"/>
        <v xml:space="preserve"> 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1</v>
      </c>
      <c r="D191" s="23">
        <v>1</v>
      </c>
      <c r="E191" s="24">
        <f t="shared" si="39"/>
        <v>9.0909090909090912E-2</v>
      </c>
      <c r="F191" s="24">
        <f t="shared" si="40"/>
        <v>1.0526315789473684E-2</v>
      </c>
      <c r="G191" s="24">
        <f t="shared" si="42"/>
        <v>0</v>
      </c>
      <c r="H191" s="24">
        <f t="shared" si="41"/>
        <v>0</v>
      </c>
    </row>
    <row r="192" spans="1:9" s="25" customFormat="1" x14ac:dyDescent="0.2">
      <c r="A192" s="21"/>
      <c r="B192" s="22" t="s">
        <v>167</v>
      </c>
      <c r="C192" s="23">
        <v>0</v>
      </c>
      <c r="D192" s="23">
        <v>1</v>
      </c>
      <c r="E192" s="24" t="str">
        <f t="shared" si="39"/>
        <v/>
      </c>
      <c r="F192" s="24">
        <f t="shared" si="40"/>
        <v>1.0526315789473684E-2</v>
      </c>
      <c r="G192" s="24">
        <f t="shared" si="42"/>
        <v>1</v>
      </c>
      <c r="H192" s="24" t="str">
        <f t="shared" si="41"/>
        <v/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0</v>
      </c>
      <c r="E193" s="24" t="str">
        <f t="shared" si="39"/>
        <v/>
      </c>
      <c r="F193" s="24" t="str">
        <f t="shared" si="40"/>
        <v/>
      </c>
      <c r="G193" s="24" t="str">
        <f t="shared" si="42"/>
        <v xml:space="preserve"> 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1</v>
      </c>
      <c r="E197" s="24" t="str">
        <f t="shared" si="39"/>
        <v/>
      </c>
      <c r="F197" s="24">
        <f t="shared" si="40"/>
        <v>1.0526315789473684E-2</v>
      </c>
      <c r="G197" s="24">
        <f t="shared" si="42"/>
        <v>1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</v>
      </c>
      <c r="D198" s="23">
        <v>2</v>
      </c>
      <c r="E198" s="24">
        <f t="shared" si="39"/>
        <v>9.0909090909090912E-2</v>
      </c>
      <c r="F198" s="24">
        <f t="shared" si="40"/>
        <v>2.1052631578947368E-2</v>
      </c>
      <c r="G198" s="24">
        <f t="shared" si="42"/>
        <v>1</v>
      </c>
      <c r="H198" s="24">
        <f t="shared" si="41"/>
        <v>9.0909090909090912E-2</v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2</v>
      </c>
      <c r="D204" s="23">
        <v>1</v>
      </c>
      <c r="E204" s="24">
        <f t="shared" si="39"/>
        <v>0.18181818181818182</v>
      </c>
      <c r="F204" s="24">
        <f t="shared" si="40"/>
        <v>1.0526315789473684E-2</v>
      </c>
      <c r="G204" s="24">
        <f t="shared" si="42"/>
        <v>-0.5</v>
      </c>
      <c r="H204" s="24">
        <f t="shared" si="41"/>
        <v>-9.0909090909090912E-2</v>
      </c>
    </row>
    <row r="205" spans="1:8" s="25" customFormat="1" ht="25.5" x14ac:dyDescent="0.2">
      <c r="A205" s="21"/>
      <c r="B205" s="22" t="s">
        <v>180</v>
      </c>
      <c r="C205" s="23">
        <v>0</v>
      </c>
      <c r="D205" s="23">
        <v>0</v>
      </c>
      <c r="E205" s="24" t="str">
        <f t="shared" si="39"/>
        <v/>
      </c>
      <c r="F205" s="24" t="str">
        <f t="shared" si="40"/>
        <v/>
      </c>
      <c r="G205" s="24" t="str">
        <f t="shared" si="42"/>
        <v xml:space="preserve"> </v>
      </c>
      <c r="H205" s="24" t="str">
        <f t="shared" si="41"/>
        <v/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</v>
      </c>
      <c r="D207" s="23">
        <v>0</v>
      </c>
      <c r="E207" s="24">
        <f t="shared" si="39"/>
        <v>9.0909090909090912E-2</v>
      </c>
      <c r="F207" s="24" t="str">
        <f t="shared" si="40"/>
        <v/>
      </c>
      <c r="G207" s="24">
        <f t="shared" si="42"/>
        <v>-1</v>
      </c>
      <c r="H207" s="24">
        <f t="shared" si="41"/>
        <v>-9.0909090909090912E-2</v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4</v>
      </c>
      <c r="E208" s="24" t="str">
        <f t="shared" si="39"/>
        <v/>
      </c>
      <c r="F208" s="24">
        <f t="shared" si="40"/>
        <v>4.2105263157894736E-2</v>
      </c>
      <c r="G208" s="24">
        <f t="shared" si="42"/>
        <v>1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1</v>
      </c>
      <c r="D209" s="23">
        <v>1</v>
      </c>
      <c r="E209" s="24">
        <f t="shared" si="39"/>
        <v>9.0909090909090912E-2</v>
      </c>
      <c r="F209" s="24">
        <f t="shared" si="40"/>
        <v>1.0526315789473684E-2</v>
      </c>
      <c r="G209" s="24">
        <f t="shared" si="42"/>
        <v>0</v>
      </c>
      <c r="H209" s="24">
        <f t="shared" si="41"/>
        <v>0</v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0</v>
      </c>
      <c r="E210" s="24" t="str">
        <f t="shared" si="39"/>
        <v/>
      </c>
      <c r="F210" s="24" t="str">
        <f t="shared" si="40"/>
        <v/>
      </c>
      <c r="G210" s="24" t="str">
        <f t="shared" si="42"/>
        <v xml:space="preserve"> 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1</v>
      </c>
      <c r="E213" s="24" t="str">
        <f t="shared" si="51"/>
        <v/>
      </c>
      <c r="F213" s="24">
        <f t="shared" si="52"/>
        <v>1.0526315789473684E-2</v>
      </c>
      <c r="G213" s="24">
        <f t="shared" si="54"/>
        <v>1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0</v>
      </c>
      <c r="E215" s="24" t="str">
        <f t="shared" si="51"/>
        <v/>
      </c>
      <c r="F215" s="24" t="str">
        <f t="shared" si="52"/>
        <v/>
      </c>
      <c r="G215" s="24" t="str">
        <f t="shared" si="54"/>
        <v xml:space="preserve"> 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0</v>
      </c>
      <c r="E216" s="24" t="str">
        <f t="shared" si="51"/>
        <v/>
      </c>
      <c r="F216" s="24" t="str">
        <f t="shared" si="52"/>
        <v/>
      </c>
      <c r="G216" s="24" t="str">
        <f t="shared" si="54"/>
        <v xml:space="preserve"> 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1</v>
      </c>
      <c r="E219" s="24" t="str">
        <f t="shared" si="51"/>
        <v/>
      </c>
      <c r="F219" s="24">
        <f t="shared" si="52"/>
        <v>1.0526315789473684E-2</v>
      </c>
      <c r="G219" s="24">
        <f t="shared" si="54"/>
        <v>1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0</v>
      </c>
      <c r="E222" s="24" t="str">
        <f t="shared" si="51"/>
        <v/>
      </c>
      <c r="F222" s="24" t="str">
        <f t="shared" si="52"/>
        <v/>
      </c>
      <c r="G222" s="24" t="str">
        <f t="shared" si="54"/>
        <v xml:space="preserve"> 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0</v>
      </c>
      <c r="E224" s="24" t="str">
        <f t="shared" si="51"/>
        <v/>
      </c>
      <c r="F224" s="24" t="str">
        <f t="shared" si="52"/>
        <v/>
      </c>
      <c r="G224" s="24" t="str">
        <f t="shared" si="54"/>
        <v xml:space="preserve"> 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0</v>
      </c>
      <c r="D231" s="23">
        <v>0</v>
      </c>
      <c r="E231" s="24" t="str">
        <f t="shared" si="51"/>
        <v/>
      </c>
      <c r="F231" s="24" t="str">
        <f t="shared" si="52"/>
        <v/>
      </c>
      <c r="G231" s="24" t="str">
        <f t="shared" si="54"/>
        <v xml:space="preserve"> </v>
      </c>
      <c r="H231" s="24" t="str">
        <f t="shared" si="53"/>
        <v/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0</v>
      </c>
      <c r="E237" s="24" t="str">
        <f t="shared" si="51"/>
        <v/>
      </c>
      <c r="F237" s="24" t="str">
        <f t="shared" si="52"/>
        <v/>
      </c>
      <c r="G237" s="24" t="str">
        <f t="shared" si="54"/>
        <v xml:space="preserve"> 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0</v>
      </c>
      <c r="D244" s="23">
        <v>1</v>
      </c>
      <c r="E244" s="24" t="str">
        <f t="shared" si="55"/>
        <v/>
      </c>
      <c r="F244" s="24">
        <f t="shared" si="56"/>
        <v>1.0526315789473684E-2</v>
      </c>
      <c r="G244" s="24">
        <f t="shared" ref="G244:G275" si="62">+IF(AND(C244=0,D244=0)," ",IF(C244=0,1,IF(D244=0,-1,(D244-C244)/C244)))</f>
        <v>1</v>
      </c>
      <c r="H244" s="24" t="str">
        <f t="shared" si="57"/>
        <v/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3</v>
      </c>
      <c r="E247" s="24" t="str">
        <f t="shared" si="55"/>
        <v/>
      </c>
      <c r="F247" s="24">
        <f t="shared" si="56"/>
        <v>3.1578947368421054E-2</v>
      </c>
      <c r="G247" s="24">
        <f t="shared" si="62"/>
        <v>1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0</v>
      </c>
      <c r="E250" s="24" t="str">
        <f t="shared" si="55"/>
        <v/>
      </c>
      <c r="F250" s="24" t="str">
        <f t="shared" si="56"/>
        <v/>
      </c>
      <c r="G250" s="24" t="str">
        <f t="shared" si="62"/>
        <v xml:space="preserve"> 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1</v>
      </c>
      <c r="E259" s="24" t="str">
        <f t="shared" si="55"/>
        <v/>
      </c>
      <c r="F259" s="24">
        <f t="shared" si="56"/>
        <v>1.0526315789473684E-2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2</v>
      </c>
      <c r="E260" s="24" t="str">
        <f t="shared" si="55"/>
        <v/>
      </c>
      <c r="F260" s="24">
        <f t="shared" si="56"/>
        <v>2.1052631578947368E-2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1</v>
      </c>
      <c r="E267" s="24" t="str">
        <f t="shared" si="55"/>
        <v/>
      </c>
      <c r="F267" s="24">
        <f t="shared" si="56"/>
        <v>1.0526315789473684E-2</v>
      </c>
      <c r="G267" s="24">
        <f t="shared" si="62"/>
        <v>1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0</v>
      </c>
      <c r="D270" s="23">
        <v>1</v>
      </c>
      <c r="E270" s="24" t="str">
        <f t="shared" si="55"/>
        <v/>
      </c>
      <c r="F270" s="24">
        <f t="shared" si="56"/>
        <v>1.0526315789473684E-2</v>
      </c>
      <c r="G270" s="24">
        <f t="shared" si="62"/>
        <v>1</v>
      </c>
      <c r="H270" s="24" t="str">
        <f t="shared" si="57"/>
        <v/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0</v>
      </c>
      <c r="E275" s="24" t="str">
        <f t="shared" ref="E275:E306" si="63">+IF(C275=0,"",C275/C$177)</f>
        <v/>
      </c>
      <c r="F275" s="24" t="str">
        <f t="shared" ref="F275:F306" si="64">+IF(D275=0,"",D275/D$177)</f>
        <v/>
      </c>
      <c r="G275" s="24" t="str">
        <f t="shared" si="62"/>
        <v xml:space="preserve"> 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0</v>
      </c>
      <c r="D277" s="23">
        <v>0</v>
      </c>
      <c r="E277" s="24" t="str">
        <f t="shared" si="63"/>
        <v/>
      </c>
      <c r="F277" s="24" t="str">
        <f t="shared" si="64"/>
        <v/>
      </c>
      <c r="G277" s="24" t="str">
        <f t="shared" si="66"/>
        <v xml:space="preserve"> </v>
      </c>
      <c r="H277" s="24" t="str">
        <f t="shared" si="65"/>
        <v/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0</v>
      </c>
      <c r="D282" s="23">
        <v>0</v>
      </c>
      <c r="E282" s="24" t="str">
        <f t="shared" si="63"/>
        <v/>
      </c>
      <c r="F282" s="24" t="str">
        <f t="shared" si="64"/>
        <v/>
      </c>
      <c r="G282" s="24" t="str">
        <f t="shared" si="66"/>
        <v xml:space="preserve"> </v>
      </c>
      <c r="H282" s="24" t="str">
        <f t="shared" si="65"/>
        <v/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0</v>
      </c>
      <c r="E283" s="24" t="str">
        <f t="shared" si="63"/>
        <v/>
      </c>
      <c r="F283" s="24" t="str">
        <f t="shared" si="64"/>
        <v/>
      </c>
      <c r="G283" s="24" t="str">
        <f t="shared" si="66"/>
        <v xml:space="preserve"> 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0</v>
      </c>
      <c r="D294" s="23">
        <v>1</v>
      </c>
      <c r="E294" s="24" t="str">
        <f t="shared" si="63"/>
        <v/>
      </c>
      <c r="F294" s="24">
        <f t="shared" si="64"/>
        <v>1.0526315789473684E-2</v>
      </c>
      <c r="G294" s="24">
        <f t="shared" si="66"/>
        <v>1</v>
      </c>
      <c r="H294" s="24" t="str">
        <f t="shared" si="65"/>
        <v/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1</v>
      </c>
      <c r="E295" s="24" t="str">
        <f t="shared" si="63"/>
        <v/>
      </c>
      <c r="F295" s="24">
        <f t="shared" si="64"/>
        <v>1.0526315789473684E-2</v>
      </c>
      <c r="G295" s="24">
        <f t="shared" si="66"/>
        <v>1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0</v>
      </c>
      <c r="E296" s="24" t="str">
        <f t="shared" si="63"/>
        <v/>
      </c>
      <c r="F296" s="24" t="str">
        <f t="shared" si="64"/>
        <v/>
      </c>
      <c r="G296" s="24" t="str">
        <f t="shared" si="66"/>
        <v xml:space="preserve"> 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2</v>
      </c>
      <c r="E298" s="24" t="str">
        <f t="shared" si="63"/>
        <v/>
      </c>
      <c r="F298" s="24">
        <f t="shared" si="64"/>
        <v>2.1052631578947368E-2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0</v>
      </c>
      <c r="D299" s="23">
        <v>0</v>
      </c>
      <c r="E299" s="24" t="str">
        <f t="shared" si="63"/>
        <v/>
      </c>
      <c r="F299" s="24" t="str">
        <f t="shared" si="64"/>
        <v/>
      </c>
      <c r="G299" s="24" t="str">
        <f t="shared" si="66"/>
        <v xml:space="preserve"> </v>
      </c>
      <c r="H299" s="24" t="str">
        <f t="shared" si="65"/>
        <v/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2</v>
      </c>
      <c r="E300" s="24" t="str">
        <f t="shared" si="63"/>
        <v/>
      </c>
      <c r="F300" s="24">
        <f t="shared" si="64"/>
        <v>2.1052631578947368E-2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4</v>
      </c>
      <c r="E306" s="24" t="str">
        <f t="shared" si="63"/>
        <v/>
      </c>
      <c r="F306" s="24">
        <f t="shared" si="64"/>
        <v>4.2105263157894736E-2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0</v>
      </c>
      <c r="E308" s="24" t="str">
        <f t="shared" si="67"/>
        <v/>
      </c>
      <c r="F308" s="24" t="str">
        <f t="shared" si="68"/>
        <v/>
      </c>
      <c r="G308" s="24" t="str">
        <f t="shared" ref="G308:G339" si="70">+IF(AND(C308=0,D308=0)," ",IF(C308=0,1,IF(D308=0,-1,(D308-C308)/C308)))</f>
        <v xml:space="preserve"> 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5</v>
      </c>
      <c r="E311" s="24" t="str">
        <f t="shared" si="67"/>
        <v/>
      </c>
      <c r="F311" s="24">
        <f t="shared" si="68"/>
        <v>5.2631578947368418E-2</v>
      </c>
      <c r="G311" s="24">
        <f t="shared" si="70"/>
        <v>1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3</v>
      </c>
      <c r="D314" s="23">
        <v>39</v>
      </c>
      <c r="E314" s="24">
        <f t="shared" si="67"/>
        <v>0.27272727272727271</v>
      </c>
      <c r="F314" s="24">
        <f t="shared" si="68"/>
        <v>0.41052631578947368</v>
      </c>
      <c r="G314" s="24">
        <f t="shared" si="70"/>
        <v>12</v>
      </c>
      <c r="H314" s="24">
        <f t="shared" si="69"/>
        <v>3.2727272727272725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10</v>
      </c>
      <c r="E316" s="24" t="str">
        <f t="shared" si="67"/>
        <v/>
      </c>
      <c r="F316" s="24">
        <f t="shared" si="68"/>
        <v>0.10526315789473684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1</v>
      </c>
      <c r="E321" s="24" t="str">
        <f t="shared" si="67"/>
        <v/>
      </c>
      <c r="F321" s="24">
        <f t="shared" si="68"/>
        <v>1.0526315789473684E-2</v>
      </c>
      <c r="G321" s="24">
        <f t="shared" si="70"/>
        <v>1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0</v>
      </c>
      <c r="D325" s="23">
        <v>3</v>
      </c>
      <c r="E325" s="24" t="str">
        <f t="shared" si="67"/>
        <v/>
      </c>
      <c r="F325" s="24">
        <f t="shared" si="68"/>
        <v>3.1578947368421054E-2</v>
      </c>
      <c r="G325" s="24">
        <f t="shared" si="70"/>
        <v>1</v>
      </c>
      <c r="H325" s="24" t="str">
        <f t="shared" si="69"/>
        <v/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0</v>
      </c>
      <c r="D334" s="23">
        <v>0</v>
      </c>
      <c r="E334" s="24" t="str">
        <f t="shared" si="67"/>
        <v/>
      </c>
      <c r="F334" s="24" t="str">
        <f t="shared" si="68"/>
        <v/>
      </c>
      <c r="G334" s="24" t="str">
        <f t="shared" si="70"/>
        <v xml:space="preserve"> </v>
      </c>
      <c r="H334" s="24" t="str">
        <f t="shared" si="69"/>
        <v/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B351"/>
      <c r="C351"/>
      <c r="D351"/>
      <c r="E351"/>
      <c r="F351"/>
      <c r="G351"/>
      <c r="H351"/>
      <c r="I351" s="25"/>
    </row>
    <row r="352" spans="1:9" x14ac:dyDescent="0.2">
      <c r="A352" s="11"/>
      <c r="B352"/>
      <c r="C352"/>
      <c r="D352"/>
      <c r="E352"/>
      <c r="F352"/>
      <c r="G352"/>
      <c r="H352"/>
      <c r="I352" s="25"/>
    </row>
    <row r="353" spans="1:9" ht="15.75" thickBot="1" x14ac:dyDescent="0.25">
      <c r="A353" s="11"/>
      <c r="B353"/>
      <c r="C353"/>
      <c r="D353"/>
      <c r="E353"/>
      <c r="F353"/>
      <c r="G353"/>
      <c r="H353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277</v>
      </c>
      <c r="D356" s="19">
        <f>SUM(D357:D585)</f>
        <v>248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-0.10469314079422383</v>
      </c>
      <c r="H356" s="20">
        <f t="shared" ref="H356:H420" si="81">+IF(OR(AND(E356=""),(G356="")),"",E356*G356)</f>
        <v>-0.10469314079422383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3</v>
      </c>
      <c r="E357" s="24">
        <f t="shared" si="79"/>
        <v>3.6101083032490976E-3</v>
      </c>
      <c r="F357" s="24">
        <f t="shared" si="80"/>
        <v>1.2096774193548387E-2</v>
      </c>
      <c r="G357" s="24">
        <f t="shared" ref="G357:G421" si="82">+IF(AND(C357=0,D357=0)," ",IF(C357=0,1,IF(D357=0,-1,(D357-C357)/C357)))</f>
        <v>2</v>
      </c>
      <c r="H357" s="24">
        <f t="shared" si="81"/>
        <v>7.2202166064981952E-3</v>
      </c>
    </row>
    <row r="358" spans="1:9" s="25" customFormat="1" x14ac:dyDescent="0.2">
      <c r="A358" s="21"/>
      <c r="B358" s="22" t="s">
        <v>317</v>
      </c>
      <c r="C358" s="23">
        <v>0</v>
      </c>
      <c r="D358" s="23">
        <v>0</v>
      </c>
      <c r="E358" s="24" t="str">
        <f t="shared" si="79"/>
        <v/>
      </c>
      <c r="F358" s="24" t="str">
        <f t="shared" si="80"/>
        <v/>
      </c>
      <c r="G358" s="24" t="str">
        <f t="shared" si="82"/>
        <v xml:space="preserve"> </v>
      </c>
      <c r="H358" s="24" t="str">
        <f t="shared" si="81"/>
        <v/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3</v>
      </c>
      <c r="D362" s="23">
        <v>2</v>
      </c>
      <c r="E362" s="24">
        <f t="shared" si="79"/>
        <v>1.0830324909747292E-2</v>
      </c>
      <c r="F362" s="24">
        <f t="shared" si="80"/>
        <v>8.0645161290322578E-3</v>
      </c>
      <c r="G362" s="24">
        <f t="shared" si="82"/>
        <v>-0.33333333333333331</v>
      </c>
      <c r="H362" s="24">
        <f t="shared" si="81"/>
        <v>-3.6101083032490972E-3</v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0</v>
      </c>
      <c r="E363" s="24" t="str">
        <f t="shared" si="79"/>
        <v/>
      </c>
      <c r="F363" s="24" t="str">
        <f t="shared" si="80"/>
        <v/>
      </c>
      <c r="G363" s="24" t="str">
        <f t="shared" si="82"/>
        <v xml:space="preserve"> 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0</v>
      </c>
      <c r="D364" s="23">
        <v>0</v>
      </c>
      <c r="E364" s="24" t="str">
        <f t="shared" si="79"/>
        <v/>
      </c>
      <c r="F364" s="24" t="str">
        <f t="shared" si="80"/>
        <v/>
      </c>
      <c r="G364" s="24" t="str">
        <f t="shared" si="82"/>
        <v xml:space="preserve"> </v>
      </c>
      <c r="H364" s="24" t="str">
        <f t="shared" si="81"/>
        <v/>
      </c>
    </row>
    <row r="365" spans="1:9" s="25" customFormat="1" x14ac:dyDescent="0.2">
      <c r="A365" s="21"/>
      <c r="B365" s="22" t="s">
        <v>324</v>
      </c>
      <c r="C365" s="23">
        <v>0</v>
      </c>
      <c r="D365" s="23">
        <v>0</v>
      </c>
      <c r="E365" s="24" t="str">
        <f t="shared" si="79"/>
        <v/>
      </c>
      <c r="F365" s="24" t="str">
        <f t="shared" si="80"/>
        <v/>
      </c>
      <c r="G365" s="24" t="str">
        <f t="shared" si="82"/>
        <v xml:space="preserve"> </v>
      </c>
      <c r="H365" s="24" t="str">
        <f t="shared" si="81"/>
        <v/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</v>
      </c>
      <c r="D368" s="23">
        <v>12</v>
      </c>
      <c r="E368" s="24">
        <f t="shared" si="79"/>
        <v>3.6101083032490976E-3</v>
      </c>
      <c r="F368" s="24">
        <f t="shared" si="80"/>
        <v>4.8387096774193547E-2</v>
      </c>
      <c r="G368" s="24">
        <f t="shared" si="82"/>
        <v>11</v>
      </c>
      <c r="H368" s="24">
        <f t="shared" si="81"/>
        <v>3.9711191335740074E-2</v>
      </c>
    </row>
    <row r="369" spans="1:8" s="25" customFormat="1" x14ac:dyDescent="0.2">
      <c r="A369" s="21"/>
      <c r="B369" s="22" t="s">
        <v>328</v>
      </c>
      <c r="C369" s="23">
        <v>0</v>
      </c>
      <c r="D369" s="23">
        <v>0</v>
      </c>
      <c r="E369" s="24" t="str">
        <f t="shared" si="79"/>
        <v/>
      </c>
      <c r="F369" s="24" t="str">
        <f t="shared" si="80"/>
        <v/>
      </c>
      <c r="G369" s="24" t="str">
        <f t="shared" si="82"/>
        <v xml:space="preserve"> </v>
      </c>
      <c r="H369" s="24" t="str">
        <f t="shared" si="81"/>
        <v/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0</v>
      </c>
      <c r="D371" s="23">
        <v>6</v>
      </c>
      <c r="E371" s="24" t="str">
        <f t="shared" si="79"/>
        <v/>
      </c>
      <c r="F371" s="24">
        <f t="shared" si="80"/>
        <v>2.4193548387096774E-2</v>
      </c>
      <c r="G371" s="24">
        <f t="shared" si="82"/>
        <v>1</v>
      </c>
      <c r="H371" s="24" t="str">
        <f t="shared" si="81"/>
        <v/>
      </c>
    </row>
    <row r="372" spans="1:8" s="25" customFormat="1" x14ac:dyDescent="0.2">
      <c r="A372" s="21"/>
      <c r="B372" s="22" t="s">
        <v>631</v>
      </c>
      <c r="C372" s="23">
        <v>15</v>
      </c>
      <c r="D372" s="23">
        <v>1</v>
      </c>
      <c r="E372" s="24">
        <f t="shared" si="79"/>
        <v>5.4151624548736461E-2</v>
      </c>
      <c r="F372" s="24">
        <f t="shared" si="80"/>
        <v>4.0322580645161289E-3</v>
      </c>
      <c r="G372" s="24">
        <f t="shared" si="82"/>
        <v>-0.93333333333333335</v>
      </c>
      <c r="H372" s="24">
        <f t="shared" si="81"/>
        <v>-5.0541516245487368E-2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0</v>
      </c>
      <c r="D376" s="23">
        <v>9</v>
      </c>
      <c r="E376" s="24" t="str">
        <f t="shared" si="79"/>
        <v/>
      </c>
      <c r="F376" s="24">
        <f t="shared" si="80"/>
        <v>3.6290322580645164E-2</v>
      </c>
      <c r="G376" s="24">
        <f t="shared" si="82"/>
        <v>1</v>
      </c>
      <c r="H376" s="24" t="str">
        <f t="shared" si="81"/>
        <v/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1</v>
      </c>
      <c r="E377" s="24">
        <f t="shared" si="79"/>
        <v>3.6101083032490976E-3</v>
      </c>
      <c r="F377" s="24">
        <f t="shared" si="80"/>
        <v>4.0322580645161289E-3</v>
      </c>
      <c r="G377" s="24">
        <f t="shared" si="82"/>
        <v>0</v>
      </c>
      <c r="H377" s="24">
        <f t="shared" si="81"/>
        <v>0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1</v>
      </c>
      <c r="E378" s="24" t="str">
        <f t="shared" si="79"/>
        <v/>
      </c>
      <c r="F378" s="24">
        <f t="shared" si="80"/>
        <v>4.0322580645161289E-3</v>
      </c>
      <c r="G378" s="24">
        <f t="shared" si="82"/>
        <v>1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2</v>
      </c>
      <c r="E379" s="24" t="str">
        <f t="shared" si="79"/>
        <v/>
      </c>
      <c r="F379" s="24">
        <f t="shared" si="80"/>
        <v>8.0645161290322578E-3</v>
      </c>
      <c r="G379" s="24">
        <f t="shared" si="82"/>
        <v>1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2</v>
      </c>
      <c r="D380" s="23">
        <v>16</v>
      </c>
      <c r="E380" s="24">
        <f t="shared" si="79"/>
        <v>7.2202166064981952E-3</v>
      </c>
      <c r="F380" s="24">
        <f t="shared" si="80"/>
        <v>6.4516129032258063E-2</v>
      </c>
      <c r="G380" s="24">
        <f t="shared" si="82"/>
        <v>7</v>
      </c>
      <c r="H380" s="24">
        <f t="shared" si="81"/>
        <v>5.0541516245487368E-2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1</v>
      </c>
      <c r="E385" s="24" t="str">
        <f t="shared" si="79"/>
        <v/>
      </c>
      <c r="F385" s="24">
        <f t="shared" si="80"/>
        <v>4.0322580645161289E-3</v>
      </c>
      <c r="G385" s="24">
        <f t="shared" si="82"/>
        <v>1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0</v>
      </c>
      <c r="E386" s="24" t="str">
        <f t="shared" si="79"/>
        <v/>
      </c>
      <c r="F386" s="24" t="str">
        <f t="shared" si="80"/>
        <v/>
      </c>
      <c r="G386" s="24" t="str">
        <f t="shared" si="82"/>
        <v xml:space="preserve"> 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0</v>
      </c>
      <c r="D387" s="23">
        <v>1</v>
      </c>
      <c r="E387" s="24" t="str">
        <f t="shared" si="79"/>
        <v/>
      </c>
      <c r="F387" s="24">
        <f t="shared" si="80"/>
        <v>4.0322580645161289E-3</v>
      </c>
      <c r="G387" s="24">
        <f t="shared" si="82"/>
        <v>1</v>
      </c>
      <c r="H387" s="24" t="str">
        <f t="shared" si="81"/>
        <v/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0</v>
      </c>
      <c r="D390" s="23">
        <v>2</v>
      </c>
      <c r="E390" s="24" t="str">
        <f t="shared" si="79"/>
        <v/>
      </c>
      <c r="F390" s="24">
        <f t="shared" si="80"/>
        <v>8.0645161290322578E-3</v>
      </c>
      <c r="G390" s="24">
        <f t="shared" si="82"/>
        <v>1</v>
      </c>
      <c r="H390" s="24" t="str">
        <f t="shared" si="81"/>
        <v/>
      </c>
    </row>
    <row r="391" spans="1:8" s="25" customFormat="1" x14ac:dyDescent="0.2">
      <c r="A391" s="21"/>
      <c r="B391" s="22" t="s">
        <v>349</v>
      </c>
      <c r="C391" s="23">
        <v>0</v>
      </c>
      <c r="D391" s="23">
        <v>25</v>
      </c>
      <c r="E391" s="24" t="str">
        <f t="shared" si="79"/>
        <v/>
      </c>
      <c r="F391" s="24">
        <f t="shared" si="80"/>
        <v>0.10080645161290322</v>
      </c>
      <c r="G391" s="24">
        <f t="shared" si="82"/>
        <v>1</v>
      </c>
      <c r="H391" s="24" t="str">
        <f t="shared" si="81"/>
        <v/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0</v>
      </c>
      <c r="E392" s="24" t="str">
        <f t="shared" si="79"/>
        <v/>
      </c>
      <c r="F392" s="24" t="str">
        <f t="shared" si="80"/>
        <v/>
      </c>
      <c r="G392" s="24" t="str">
        <f t="shared" si="82"/>
        <v xml:space="preserve"> 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0</v>
      </c>
      <c r="D395" s="23">
        <v>0</v>
      </c>
      <c r="E395" s="24" t="str">
        <f t="shared" si="79"/>
        <v/>
      </c>
      <c r="F395" s="24" t="str">
        <f t="shared" si="80"/>
        <v/>
      </c>
      <c r="G395" s="24" t="str">
        <f t="shared" si="82"/>
        <v xml:space="preserve"> </v>
      </c>
      <c r="H395" s="24" t="str">
        <f t="shared" si="81"/>
        <v/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4.0322580645161289E-3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0</v>
      </c>
      <c r="D398" s="23">
        <v>15</v>
      </c>
      <c r="E398" s="24" t="str">
        <f t="shared" si="79"/>
        <v/>
      </c>
      <c r="F398" s="24">
        <f t="shared" si="80"/>
        <v>6.0483870967741937E-2</v>
      </c>
      <c r="G398" s="24">
        <f t="shared" si="82"/>
        <v>1</v>
      </c>
      <c r="H398" s="24" t="str">
        <f t="shared" si="81"/>
        <v/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0</v>
      </c>
      <c r="D402" s="23">
        <v>3</v>
      </c>
      <c r="E402" s="24" t="str">
        <f t="shared" si="79"/>
        <v/>
      </c>
      <c r="F402" s="24">
        <f t="shared" si="80"/>
        <v>1.2096774193548387E-2</v>
      </c>
      <c r="G402" s="24">
        <f t="shared" si="82"/>
        <v>1</v>
      </c>
      <c r="H402" s="24" t="str">
        <f t="shared" si="81"/>
        <v/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0</v>
      </c>
      <c r="D405" s="23">
        <v>1</v>
      </c>
      <c r="E405" s="24" t="str">
        <f t="shared" si="79"/>
        <v/>
      </c>
      <c r="F405" s="24">
        <f t="shared" si="80"/>
        <v>4.0322580645161289E-3</v>
      </c>
      <c r="G405" s="24">
        <f t="shared" si="82"/>
        <v>1</v>
      </c>
      <c r="H405" s="24" t="str">
        <f t="shared" si="81"/>
        <v/>
      </c>
    </row>
    <row r="406" spans="1:8" s="25" customFormat="1" x14ac:dyDescent="0.2">
      <c r="A406" s="21"/>
      <c r="B406" s="22" t="s">
        <v>362</v>
      </c>
      <c r="C406" s="23">
        <v>0</v>
      </c>
      <c r="D406" s="23">
        <v>2</v>
      </c>
      <c r="E406" s="24" t="str">
        <f t="shared" si="79"/>
        <v/>
      </c>
      <c r="F406" s="24">
        <f t="shared" si="80"/>
        <v>8.0645161290322578E-3</v>
      </c>
      <c r="G406" s="24">
        <f t="shared" si="82"/>
        <v>1</v>
      </c>
      <c r="H406" s="24" t="str">
        <f t="shared" si="81"/>
        <v/>
      </c>
    </row>
    <row r="407" spans="1:8" s="25" customFormat="1" x14ac:dyDescent="0.2">
      <c r="A407" s="21"/>
      <c r="B407" s="22" t="s">
        <v>363</v>
      </c>
      <c r="C407" s="23">
        <v>0</v>
      </c>
      <c r="D407" s="23">
        <v>2</v>
      </c>
      <c r="E407" s="24" t="str">
        <f t="shared" si="79"/>
        <v/>
      </c>
      <c r="F407" s="24">
        <f t="shared" si="80"/>
        <v>8.0645161290322578E-3</v>
      </c>
      <c r="G407" s="24">
        <f t="shared" si="82"/>
        <v>1</v>
      </c>
      <c r="H407" s="24" t="str">
        <f t="shared" si="81"/>
        <v/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0</v>
      </c>
      <c r="E410" s="24" t="str">
        <f t="shared" si="79"/>
        <v/>
      </c>
      <c r="F410" s="24" t="str">
        <f t="shared" si="80"/>
        <v/>
      </c>
      <c r="G410" s="24" t="str">
        <f t="shared" si="82"/>
        <v xml:space="preserve"> 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3</v>
      </c>
      <c r="E412" s="24" t="str">
        <f t="shared" si="79"/>
        <v/>
      </c>
      <c r="F412" s="24">
        <f t="shared" si="80"/>
        <v>1.2096774193548387E-2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1</v>
      </c>
      <c r="E417" s="24" t="str">
        <f t="shared" si="79"/>
        <v/>
      </c>
      <c r="F417" s="24">
        <f t="shared" si="80"/>
        <v>4.0322580645161289E-3</v>
      </c>
      <c r="G417" s="24">
        <f t="shared" si="82"/>
        <v>1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0</v>
      </c>
      <c r="D418" s="23">
        <v>1</v>
      </c>
      <c r="E418" s="24" t="str">
        <f t="shared" si="79"/>
        <v/>
      </c>
      <c r="F418" s="24">
        <f t="shared" si="80"/>
        <v>4.0322580645161289E-3</v>
      </c>
      <c r="G418" s="24">
        <f t="shared" si="82"/>
        <v>1</v>
      </c>
      <c r="H418" s="24" t="str">
        <f t="shared" si="81"/>
        <v/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0</v>
      </c>
      <c r="E420" s="24" t="str">
        <f t="shared" si="79"/>
        <v/>
      </c>
      <c r="F420" s="24" t="str">
        <f t="shared" si="80"/>
        <v/>
      </c>
      <c r="G420" s="24" t="str">
        <f t="shared" si="82"/>
        <v xml:space="preserve"> 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0</v>
      </c>
      <c r="D427" s="23">
        <v>0</v>
      </c>
      <c r="E427" s="24" t="str">
        <f t="shared" si="87"/>
        <v/>
      </c>
      <c r="F427" s="24" t="str">
        <f t="shared" si="88"/>
        <v/>
      </c>
      <c r="G427" s="24" t="str">
        <f t="shared" si="90"/>
        <v xml:space="preserve"> </v>
      </c>
      <c r="H427" s="24" t="str">
        <f t="shared" si="89"/>
        <v/>
      </c>
    </row>
    <row r="428" spans="1:8" s="25" customFormat="1" x14ac:dyDescent="0.2">
      <c r="A428" s="21"/>
      <c r="B428" s="22" t="s">
        <v>383</v>
      </c>
      <c r="C428" s="23">
        <v>0</v>
      </c>
      <c r="D428" s="23">
        <v>58</v>
      </c>
      <c r="E428" s="24" t="str">
        <f t="shared" si="87"/>
        <v/>
      </c>
      <c r="F428" s="24">
        <f t="shared" si="88"/>
        <v>0.23387096774193547</v>
      </c>
      <c r="G428" s="24">
        <f t="shared" si="90"/>
        <v>1</v>
      </c>
      <c r="H428" s="24" t="str">
        <f t="shared" si="89"/>
        <v/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0</v>
      </c>
      <c r="E430" s="24" t="str">
        <f t="shared" si="87"/>
        <v/>
      </c>
      <c r="F430" s="24" t="str">
        <f t="shared" si="88"/>
        <v/>
      </c>
      <c r="G430" s="24" t="str">
        <f t="shared" si="90"/>
        <v xml:space="preserve"> 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14</v>
      </c>
      <c r="E431" s="24" t="str">
        <f t="shared" si="87"/>
        <v/>
      </c>
      <c r="F431" s="24">
        <f t="shared" si="88"/>
        <v>5.6451612903225805E-2</v>
      </c>
      <c r="G431" s="24">
        <f t="shared" si="90"/>
        <v>1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0</v>
      </c>
      <c r="D432" s="23">
        <v>0</v>
      </c>
      <c r="E432" s="24" t="str">
        <f t="shared" si="87"/>
        <v/>
      </c>
      <c r="F432" s="24" t="str">
        <f t="shared" si="88"/>
        <v/>
      </c>
      <c r="G432" s="24" t="str">
        <f t="shared" si="90"/>
        <v xml:space="preserve"> </v>
      </c>
      <c r="H432" s="24" t="str">
        <f t="shared" si="89"/>
        <v/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0</v>
      </c>
      <c r="E433" s="24" t="str">
        <f t="shared" si="87"/>
        <v/>
      </c>
      <c r="F433" s="24" t="str">
        <f t="shared" si="88"/>
        <v/>
      </c>
      <c r="G433" s="24" t="str">
        <f t="shared" si="90"/>
        <v xml:space="preserve"> 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0</v>
      </c>
      <c r="D442" s="23">
        <v>0</v>
      </c>
      <c r="E442" s="24" t="str">
        <f t="shared" si="87"/>
        <v/>
      </c>
      <c r="F442" s="24" t="str">
        <f t="shared" si="88"/>
        <v/>
      </c>
      <c r="G442" s="24" t="str">
        <f t="shared" si="90"/>
        <v xml:space="preserve"> </v>
      </c>
      <c r="H442" s="24" t="str">
        <f t="shared" si="89"/>
        <v/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3</v>
      </c>
      <c r="E450" s="24" t="str">
        <f t="shared" si="87"/>
        <v/>
      </c>
      <c r="F450" s="24">
        <f t="shared" si="88"/>
        <v>1.2096774193548387E-2</v>
      </c>
      <c r="G450" s="24">
        <f t="shared" si="90"/>
        <v>1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2</v>
      </c>
      <c r="D451" s="23">
        <v>3</v>
      </c>
      <c r="E451" s="24">
        <f t="shared" si="87"/>
        <v>7.2202166064981952E-3</v>
      </c>
      <c r="F451" s="24">
        <f t="shared" si="88"/>
        <v>1.2096774193548387E-2</v>
      </c>
      <c r="G451" s="24">
        <f t="shared" si="90"/>
        <v>0.5</v>
      </c>
      <c r="H451" s="24">
        <f t="shared" si="89"/>
        <v>3.6101083032490976E-3</v>
      </c>
    </row>
    <row r="452" spans="1:9" s="25" customFormat="1" x14ac:dyDescent="0.2">
      <c r="A452" s="21"/>
      <c r="B452" s="22" t="s">
        <v>405</v>
      </c>
      <c r="C452" s="23">
        <v>237</v>
      </c>
      <c r="D452" s="23">
        <v>2</v>
      </c>
      <c r="E452" s="24">
        <f t="shared" si="87"/>
        <v>0.85559566787003605</v>
      </c>
      <c r="F452" s="24">
        <f t="shared" si="88"/>
        <v>8.0645161290322578E-3</v>
      </c>
      <c r="G452" s="24">
        <f t="shared" si="90"/>
        <v>-0.99156118143459915</v>
      </c>
      <c r="H452" s="24">
        <f t="shared" si="89"/>
        <v>-0.84837545126353786</v>
      </c>
    </row>
    <row r="453" spans="1:9" s="25" customFormat="1" x14ac:dyDescent="0.2">
      <c r="A453" s="21"/>
      <c r="B453" s="22" t="s">
        <v>406</v>
      </c>
      <c r="C453" s="23">
        <v>8</v>
      </c>
      <c r="D453" s="23">
        <v>6</v>
      </c>
      <c r="E453" s="24">
        <f t="shared" si="87"/>
        <v>2.8880866425992781E-2</v>
      </c>
      <c r="F453" s="24">
        <f t="shared" si="88"/>
        <v>2.4193548387096774E-2</v>
      </c>
      <c r="G453" s="24">
        <f t="shared" si="90"/>
        <v>-0.25</v>
      </c>
      <c r="H453" s="24">
        <f t="shared" si="89"/>
        <v>-7.2202166064981952E-3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1</v>
      </c>
      <c r="E454" s="24" t="str">
        <f t="shared" si="87"/>
        <v/>
      </c>
      <c r="F454" s="24">
        <f t="shared" si="88"/>
        <v>4.0322580645161289E-3</v>
      </c>
      <c r="G454" s="24">
        <f t="shared" si="90"/>
        <v>1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0</v>
      </c>
      <c r="D455" s="23">
        <v>0</v>
      </c>
      <c r="E455" s="24" t="str">
        <f t="shared" si="87"/>
        <v/>
      </c>
      <c r="F455" s="24" t="str">
        <f t="shared" si="88"/>
        <v/>
      </c>
      <c r="G455" s="24" t="str">
        <f t="shared" si="90"/>
        <v xml:space="preserve"> </v>
      </c>
      <c r="H455" s="24" t="str">
        <f t="shared" si="89"/>
        <v/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9</v>
      </c>
      <c r="E459" s="24" t="str">
        <f t="shared" si="87"/>
        <v/>
      </c>
      <c r="F459" s="24">
        <f t="shared" si="88"/>
        <v>3.6290322580645164E-2</v>
      </c>
      <c r="G459" s="24">
        <f t="shared" si="90"/>
        <v>1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0</v>
      </c>
      <c r="D460" s="23">
        <v>1</v>
      </c>
      <c r="E460" s="24" t="str">
        <f t="shared" si="87"/>
        <v/>
      </c>
      <c r="F460" s="24">
        <f t="shared" si="88"/>
        <v>4.0322580645161289E-3</v>
      </c>
      <c r="G460" s="24">
        <f t="shared" si="90"/>
        <v>1</v>
      </c>
      <c r="H460" s="24" t="str">
        <f t="shared" si="89"/>
        <v/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0</v>
      </c>
      <c r="E466" s="24" t="str">
        <f t="shared" si="87"/>
        <v/>
      </c>
      <c r="F466" s="24" t="str">
        <f t="shared" si="88"/>
        <v/>
      </c>
      <c r="G466" s="24" t="str">
        <f t="shared" si="90"/>
        <v xml:space="preserve"> 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1</v>
      </c>
      <c r="E468" s="24" t="str">
        <f t="shared" si="87"/>
        <v/>
      </c>
      <c r="F468" s="24">
        <f t="shared" si="88"/>
        <v>4.0322580645161289E-3</v>
      </c>
      <c r="G468" s="24">
        <f t="shared" si="90"/>
        <v>1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0</v>
      </c>
      <c r="E469" s="24" t="str">
        <f t="shared" si="87"/>
        <v/>
      </c>
      <c r="F469" s="24" t="str">
        <f t="shared" si="88"/>
        <v/>
      </c>
      <c r="G469" s="24" t="str">
        <f t="shared" si="90"/>
        <v xml:space="preserve"> 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0</v>
      </c>
      <c r="D475" s="23">
        <v>0</v>
      </c>
      <c r="E475" s="24" t="str">
        <f t="shared" si="87"/>
        <v/>
      </c>
      <c r="F475" s="24" t="str">
        <f t="shared" si="88"/>
        <v/>
      </c>
      <c r="G475" s="24" t="str">
        <f t="shared" si="90"/>
        <v xml:space="preserve"> </v>
      </c>
      <c r="H475" s="24" t="str">
        <f t="shared" si="89"/>
        <v/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3</v>
      </c>
      <c r="D481" s="23">
        <v>1</v>
      </c>
      <c r="E481" s="24">
        <f t="shared" si="87"/>
        <v>1.0830324909747292E-2</v>
      </c>
      <c r="F481" s="24">
        <f t="shared" si="88"/>
        <v>4.0322580645161289E-3</v>
      </c>
      <c r="G481" s="24">
        <f t="shared" si="90"/>
        <v>-0.66666666666666663</v>
      </c>
      <c r="H481" s="24">
        <f t="shared" si="89"/>
        <v>-7.2202166064981943E-3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1</v>
      </c>
      <c r="D489" s="23">
        <v>0</v>
      </c>
      <c r="E489" s="24">
        <f t="shared" si="95"/>
        <v>3.6101083032490976E-3</v>
      </c>
      <c r="F489" s="24" t="str">
        <f t="shared" si="96"/>
        <v/>
      </c>
      <c r="G489" s="24">
        <f t="shared" si="98"/>
        <v>-1</v>
      </c>
      <c r="H489" s="24">
        <f t="shared" si="97"/>
        <v>-3.6101083032490976E-3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1</v>
      </c>
      <c r="E494" s="24" t="str">
        <f t="shared" si="95"/>
        <v/>
      </c>
      <c r="F494" s="24">
        <f t="shared" si="96"/>
        <v>4.0322580645161289E-3</v>
      </c>
      <c r="G494" s="24">
        <f t="shared" si="98"/>
        <v>1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3</v>
      </c>
      <c r="E496" s="24" t="str">
        <f t="shared" si="95"/>
        <v/>
      </c>
      <c r="F496" s="24">
        <f t="shared" si="96"/>
        <v>1.2096774193548387E-2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1</v>
      </c>
      <c r="E497" s="24" t="str">
        <f t="shared" si="95"/>
        <v/>
      </c>
      <c r="F497" s="24">
        <f t="shared" si="96"/>
        <v>4.0322580645161289E-3</v>
      </c>
      <c r="G497" s="24">
        <f t="shared" si="98"/>
        <v>1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0</v>
      </c>
      <c r="E500" s="24" t="str">
        <f t="shared" si="95"/>
        <v/>
      </c>
      <c r="F500" s="24" t="str">
        <f t="shared" si="96"/>
        <v/>
      </c>
      <c r="G500" s="24" t="str">
        <f t="shared" si="98"/>
        <v xml:space="preserve"> 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1</v>
      </c>
      <c r="D510" s="23">
        <v>0</v>
      </c>
      <c r="E510" s="24">
        <f t="shared" si="95"/>
        <v>3.6101083032490976E-3</v>
      </c>
      <c r="F510" s="24" t="str">
        <f t="shared" si="96"/>
        <v/>
      </c>
      <c r="G510" s="24">
        <f t="shared" si="98"/>
        <v>-1</v>
      </c>
      <c r="H510" s="24">
        <f t="shared" si="97"/>
        <v>-3.6101083032490976E-3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1</v>
      </c>
      <c r="E511" s="24" t="str">
        <f t="shared" si="95"/>
        <v/>
      </c>
      <c r="F511" s="24">
        <f t="shared" si="96"/>
        <v>4.0322580645161289E-3</v>
      </c>
      <c r="G511" s="24">
        <f t="shared" si="98"/>
        <v>1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0</v>
      </c>
      <c r="E520" s="24" t="str">
        <f t="shared" si="95"/>
        <v/>
      </c>
      <c r="F520" s="24" t="str">
        <f t="shared" si="96"/>
        <v/>
      </c>
      <c r="G520" s="24" t="str">
        <f t="shared" si="98"/>
        <v xml:space="preserve"> 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0</v>
      </c>
      <c r="D521" s="23">
        <v>0</v>
      </c>
      <c r="E521" s="24" t="str">
        <f t="shared" si="95"/>
        <v/>
      </c>
      <c r="F521" s="24" t="str">
        <f t="shared" si="96"/>
        <v/>
      </c>
      <c r="G521" s="24" t="str">
        <f t="shared" si="98"/>
        <v xml:space="preserve"> </v>
      </c>
      <c r="H521" s="24" t="str">
        <f t="shared" si="97"/>
        <v/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0</v>
      </c>
      <c r="D525" s="23">
        <v>0</v>
      </c>
      <c r="E525" s="24" t="str">
        <f t="shared" si="95"/>
        <v/>
      </c>
      <c r="F525" s="24" t="str">
        <f t="shared" si="96"/>
        <v/>
      </c>
      <c r="G525" s="24" t="str">
        <f t="shared" si="98"/>
        <v xml:space="preserve"> </v>
      </c>
      <c r="H525" s="24" t="str">
        <f t="shared" si="97"/>
        <v/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1</v>
      </c>
      <c r="E540" s="24" t="str">
        <f t="shared" si="95"/>
        <v/>
      </c>
      <c r="F540" s="24">
        <f t="shared" si="96"/>
        <v>4.0322580645161289E-3</v>
      </c>
      <c r="G540" s="24">
        <f t="shared" si="98"/>
        <v>1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5</v>
      </c>
      <c r="E544" s="24" t="str">
        <f t="shared" si="95"/>
        <v/>
      </c>
      <c r="F544" s="24">
        <f t="shared" si="96"/>
        <v>2.0161290322580645E-2</v>
      </c>
      <c r="G544" s="24">
        <f t="shared" si="98"/>
        <v>1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0</v>
      </c>
      <c r="D545" s="23">
        <v>5</v>
      </c>
      <c r="E545" s="24" t="str">
        <f t="shared" si="95"/>
        <v/>
      </c>
      <c r="F545" s="24">
        <f t="shared" si="96"/>
        <v>2.0161290322580645E-2</v>
      </c>
      <c r="G545" s="24">
        <f t="shared" si="98"/>
        <v>1</v>
      </c>
      <c r="H545" s="24" t="str">
        <f t="shared" si="97"/>
        <v/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0</v>
      </c>
      <c r="D548" s="23">
        <v>6</v>
      </c>
      <c r="E548" s="24" t="str">
        <f t="shared" si="95"/>
        <v/>
      </c>
      <c r="F548" s="24">
        <f t="shared" si="96"/>
        <v>2.4193548387096774E-2</v>
      </c>
      <c r="G548" s="24">
        <f t="shared" si="98"/>
        <v>1</v>
      </c>
      <c r="H548" s="24" t="str">
        <f t="shared" si="97"/>
        <v/>
      </c>
    </row>
    <row r="549" spans="1:8" s="25" customFormat="1" x14ac:dyDescent="0.2">
      <c r="A549" s="21"/>
      <c r="B549" s="22" t="s">
        <v>497</v>
      </c>
      <c r="C549" s="23">
        <v>0</v>
      </c>
      <c r="D549" s="23">
        <v>1</v>
      </c>
      <c r="E549" s="24" t="str">
        <f t="shared" si="95"/>
        <v/>
      </c>
      <c r="F549" s="24">
        <f t="shared" si="96"/>
        <v>4.0322580645161289E-3</v>
      </c>
      <c r="G549" s="24">
        <f t="shared" si="98"/>
        <v>1</v>
      </c>
      <c r="H549" s="24" t="str">
        <f t="shared" si="97"/>
        <v/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1</v>
      </c>
      <c r="E550" s="24" t="str">
        <f t="shared" si="95"/>
        <v/>
      </c>
      <c r="F550" s="24">
        <f t="shared" si="96"/>
        <v>4.0322580645161289E-3</v>
      </c>
      <c r="G550" s="24">
        <f t="shared" si="98"/>
        <v>1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2</v>
      </c>
      <c r="E564" s="24" t="str">
        <f t="shared" si="99"/>
        <v/>
      </c>
      <c r="F564" s="24">
        <f t="shared" si="100"/>
        <v>8.0645161290322578E-3</v>
      </c>
      <c r="G564" s="24">
        <f t="shared" si="102"/>
        <v>1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1</v>
      </c>
      <c r="E566" s="24" t="str">
        <f t="shared" si="99"/>
        <v/>
      </c>
      <c r="F566" s="24">
        <f t="shared" si="100"/>
        <v>4.0322580645161289E-3</v>
      </c>
      <c r="G566" s="24">
        <f t="shared" si="102"/>
        <v>1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0</v>
      </c>
      <c r="D569" s="23">
        <v>0</v>
      </c>
      <c r="E569" s="24" t="str">
        <f t="shared" si="99"/>
        <v/>
      </c>
      <c r="F569" s="24" t="str">
        <f t="shared" si="100"/>
        <v/>
      </c>
      <c r="G569" s="24" t="str">
        <f t="shared" si="102"/>
        <v xml:space="preserve"> </v>
      </c>
      <c r="H569" s="24" t="str">
        <f t="shared" si="101"/>
        <v/>
      </c>
    </row>
    <row r="570" spans="1:8" s="25" customFormat="1" ht="25.5" x14ac:dyDescent="0.2">
      <c r="A570" s="21"/>
      <c r="B570" s="22" t="s">
        <v>517</v>
      </c>
      <c r="C570" s="23">
        <v>0</v>
      </c>
      <c r="D570" s="23">
        <v>3</v>
      </c>
      <c r="E570" s="24" t="str">
        <f t="shared" si="99"/>
        <v/>
      </c>
      <c r="F570" s="24">
        <f t="shared" si="100"/>
        <v>1.2096774193548387E-2</v>
      </c>
      <c r="G570" s="24">
        <f t="shared" si="102"/>
        <v>1</v>
      </c>
      <c r="H570" s="24" t="str">
        <f t="shared" si="101"/>
        <v/>
      </c>
    </row>
    <row r="571" spans="1:8" s="25" customFormat="1" x14ac:dyDescent="0.2">
      <c r="A571" s="21"/>
      <c r="B571" s="22" t="s">
        <v>518</v>
      </c>
      <c r="C571" s="23">
        <v>2</v>
      </c>
      <c r="D571" s="23">
        <v>1</v>
      </c>
      <c r="E571" s="24">
        <f t="shared" si="99"/>
        <v>7.2202166064981952E-3</v>
      </c>
      <c r="F571" s="24">
        <f t="shared" si="100"/>
        <v>4.0322580645161289E-3</v>
      </c>
      <c r="G571" s="24">
        <f t="shared" si="102"/>
        <v>-0.5</v>
      </c>
      <c r="H571" s="24">
        <f t="shared" si="101"/>
        <v>-3.6101083032490976E-3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2</v>
      </c>
      <c r="E572" s="24" t="str">
        <f t="shared" si="99"/>
        <v/>
      </c>
      <c r="F572" s="24">
        <f t="shared" si="100"/>
        <v>8.0645161290322578E-3</v>
      </c>
      <c r="G572" s="24">
        <f t="shared" si="102"/>
        <v>1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1</v>
      </c>
      <c r="E573" s="24" t="str">
        <f t="shared" si="99"/>
        <v/>
      </c>
      <c r="F573" s="24">
        <f t="shared" si="100"/>
        <v>4.0322580645161289E-3</v>
      </c>
      <c r="G573" s="24">
        <f t="shared" si="102"/>
        <v>1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1</v>
      </c>
      <c r="E575" s="24" t="str">
        <f t="shared" si="99"/>
        <v/>
      </c>
      <c r="F575" s="24">
        <f t="shared" si="100"/>
        <v>4.0322580645161289E-3</v>
      </c>
      <c r="G575" s="24">
        <f t="shared" si="102"/>
        <v>1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0</v>
      </c>
      <c r="D578" s="23">
        <v>1</v>
      </c>
      <c r="E578" s="24" t="str">
        <f t="shared" si="99"/>
        <v/>
      </c>
      <c r="F578" s="24">
        <f t="shared" si="100"/>
        <v>4.0322580645161289E-3</v>
      </c>
      <c r="G578" s="24">
        <f t="shared" si="102"/>
        <v>1</v>
      </c>
      <c r="H578" s="24" t="str">
        <f t="shared" si="101"/>
        <v/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1</v>
      </c>
      <c r="E579" s="24" t="str">
        <f t="shared" si="99"/>
        <v/>
      </c>
      <c r="F579" s="24">
        <f t="shared" si="100"/>
        <v>4.0322580645161289E-3</v>
      </c>
      <c r="G579" s="24">
        <f t="shared" si="102"/>
        <v>1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B586"/>
      <c r="C586"/>
      <c r="D586"/>
      <c r="E586"/>
      <c r="F586"/>
      <c r="G586"/>
      <c r="H586"/>
      <c r="I586" s="25"/>
    </row>
    <row r="587" spans="1:9" x14ac:dyDescent="0.2">
      <c r="A587" s="11"/>
      <c r="B587"/>
      <c r="C587"/>
      <c r="D587"/>
      <c r="E587"/>
      <c r="F587"/>
      <c r="G587"/>
      <c r="H587"/>
      <c r="I587" s="25"/>
    </row>
    <row r="588" spans="1:9" ht="15.75" thickBot="1" x14ac:dyDescent="0.25">
      <c r="A588" s="11"/>
      <c r="B588"/>
      <c r="C588"/>
      <c r="D588"/>
      <c r="E588"/>
      <c r="F588"/>
      <c r="G588"/>
      <c r="H588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30</v>
      </c>
      <c r="D591" s="19">
        <f>SUM(D592:D618)</f>
        <v>166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4.5333333333333332</v>
      </c>
      <c r="H591" s="20">
        <f t="shared" ref="H591:H618" si="105">+IF(OR(AND(E591=""),(G591="")),"",E591*G591)</f>
        <v>4.5333333333333332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0</v>
      </c>
      <c r="E592" s="24" t="str">
        <f t="shared" si="103"/>
        <v/>
      </c>
      <c r="F592" s="24" t="str">
        <f t="shared" si="104"/>
        <v/>
      </c>
      <c r="G592" s="24" t="str">
        <f t="shared" ref="G592:G618" si="106">+IF(AND(C592=0,D592=0)," ",IF(C592=0,1,IF(D592=0,-1,(D592-C592)/C592)))</f>
        <v xml:space="preserve"> 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16</v>
      </c>
      <c r="E593" s="24" t="str">
        <f t="shared" si="103"/>
        <v/>
      </c>
      <c r="F593" s="24">
        <f t="shared" si="104"/>
        <v>9.6385542168674704E-2</v>
      </c>
      <c r="G593" s="24">
        <f t="shared" si="106"/>
        <v>1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0</v>
      </c>
      <c r="D594" s="23">
        <v>11</v>
      </c>
      <c r="E594" s="24" t="str">
        <f t="shared" si="103"/>
        <v/>
      </c>
      <c r="F594" s="24">
        <f t="shared" si="104"/>
        <v>6.6265060240963861E-2</v>
      </c>
      <c r="G594" s="24">
        <f t="shared" si="106"/>
        <v>1</v>
      </c>
      <c r="H594" s="24" t="str">
        <f t="shared" si="105"/>
        <v/>
      </c>
    </row>
    <row r="595" spans="1:8" s="25" customFormat="1" x14ac:dyDescent="0.2">
      <c r="A595" s="21"/>
      <c r="B595" s="22" t="s">
        <v>536</v>
      </c>
      <c r="C595" s="23">
        <v>0</v>
      </c>
      <c r="D595" s="23">
        <v>38</v>
      </c>
      <c r="E595" s="24" t="str">
        <f t="shared" si="103"/>
        <v/>
      </c>
      <c r="F595" s="24">
        <f t="shared" si="104"/>
        <v>0.2289156626506024</v>
      </c>
      <c r="G595" s="24">
        <f t="shared" si="106"/>
        <v>1</v>
      </c>
      <c r="H595" s="24" t="str">
        <f t="shared" si="105"/>
        <v/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2</v>
      </c>
      <c r="E596" s="24" t="str">
        <f t="shared" si="103"/>
        <v/>
      </c>
      <c r="F596" s="24">
        <f t="shared" si="104"/>
        <v>1.2048192771084338E-2</v>
      </c>
      <c r="G596" s="24">
        <f t="shared" si="106"/>
        <v>1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0</v>
      </c>
      <c r="E602" s="24" t="str">
        <f t="shared" si="103"/>
        <v/>
      </c>
      <c r="F602" s="24" t="str">
        <f t="shared" si="104"/>
        <v/>
      </c>
      <c r="G602" s="24" t="str">
        <f t="shared" si="106"/>
        <v xml:space="preserve"> 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0</v>
      </c>
      <c r="D606" s="23">
        <v>1</v>
      </c>
      <c r="E606" s="24" t="str">
        <f t="shared" si="103"/>
        <v/>
      </c>
      <c r="F606" s="24">
        <f t="shared" si="104"/>
        <v>6.024096385542169E-3</v>
      </c>
      <c r="G606" s="24">
        <f t="shared" si="106"/>
        <v>1</v>
      </c>
      <c r="H606" s="24" t="str">
        <f t="shared" si="105"/>
        <v/>
      </c>
    </row>
    <row r="607" spans="1:8" s="25" customFormat="1" x14ac:dyDescent="0.2">
      <c r="A607" s="21"/>
      <c r="B607" s="22" t="s">
        <v>547</v>
      </c>
      <c r="C607" s="23">
        <v>0</v>
      </c>
      <c r="D607" s="23">
        <v>22</v>
      </c>
      <c r="E607" s="24" t="str">
        <f t="shared" si="103"/>
        <v/>
      </c>
      <c r="F607" s="24">
        <f t="shared" si="104"/>
        <v>0.13253012048192772</v>
      </c>
      <c r="G607" s="24">
        <f t="shared" si="106"/>
        <v>1</v>
      </c>
      <c r="H607" s="24" t="str">
        <f t="shared" si="105"/>
        <v/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33</v>
      </c>
      <c r="E608" s="24" t="str">
        <f t="shared" si="103"/>
        <v/>
      </c>
      <c r="F608" s="24">
        <f t="shared" si="104"/>
        <v>0.19879518072289157</v>
      </c>
      <c r="G608" s="24">
        <f t="shared" si="106"/>
        <v>1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30</v>
      </c>
      <c r="D609" s="23">
        <v>34</v>
      </c>
      <c r="E609" s="24">
        <f t="shared" si="103"/>
        <v>1</v>
      </c>
      <c r="F609" s="24">
        <f t="shared" si="104"/>
        <v>0.20481927710843373</v>
      </c>
      <c r="G609" s="24">
        <f t="shared" si="106"/>
        <v>0.13333333333333333</v>
      </c>
      <c r="H609" s="24">
        <f t="shared" si="105"/>
        <v>0.13333333333333333</v>
      </c>
    </row>
    <row r="610" spans="1:9" s="25" customFormat="1" x14ac:dyDescent="0.2">
      <c r="A610" s="21"/>
      <c r="B610" s="22" t="s">
        <v>550</v>
      </c>
      <c r="C610" s="23">
        <v>0</v>
      </c>
      <c r="D610" s="23">
        <v>4</v>
      </c>
      <c r="E610" s="24" t="str">
        <f t="shared" si="103"/>
        <v/>
      </c>
      <c r="F610" s="24">
        <f t="shared" si="104"/>
        <v>2.4096385542168676E-2</v>
      </c>
      <c r="G610" s="24">
        <f t="shared" si="106"/>
        <v>1</v>
      </c>
      <c r="H610" s="24" t="str">
        <f t="shared" si="105"/>
        <v/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2</v>
      </c>
      <c r="E612" s="24" t="str">
        <f t="shared" si="103"/>
        <v/>
      </c>
      <c r="F612" s="24">
        <f t="shared" si="104"/>
        <v>1.2048192771084338E-2</v>
      </c>
      <c r="G612" s="24">
        <f t="shared" si="106"/>
        <v>1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0</v>
      </c>
      <c r="D614" s="23">
        <v>1</v>
      </c>
      <c r="E614" s="24" t="str">
        <f t="shared" si="103"/>
        <v/>
      </c>
      <c r="F614" s="24">
        <f t="shared" si="104"/>
        <v>6.024096385542169E-3</v>
      </c>
      <c r="G614" s="24">
        <f t="shared" si="106"/>
        <v>1</v>
      </c>
      <c r="H614" s="24" t="str">
        <f t="shared" si="105"/>
        <v/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0</v>
      </c>
      <c r="E616" s="24" t="str">
        <f t="shared" si="103"/>
        <v/>
      </c>
      <c r="F616" s="24" t="str">
        <f t="shared" si="104"/>
        <v/>
      </c>
      <c r="G616" s="24" t="str">
        <f t="shared" si="106"/>
        <v xml:space="preserve"> 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0</v>
      </c>
      <c r="D617" s="23">
        <v>2</v>
      </c>
      <c r="E617" s="24" t="str">
        <f t="shared" si="103"/>
        <v/>
      </c>
      <c r="F617" s="24">
        <f t="shared" si="104"/>
        <v>1.2048192771084338E-2</v>
      </c>
      <c r="G617" s="24">
        <f t="shared" si="106"/>
        <v>1</v>
      </c>
      <c r="H617" s="24" t="str">
        <f t="shared" si="105"/>
        <v/>
      </c>
    </row>
    <row r="618" spans="1:9" ht="25.5" x14ac:dyDescent="0.2">
      <c r="A618" s="14"/>
      <c r="B618" s="15" t="s">
        <v>557</v>
      </c>
      <c r="C618" s="16">
        <v>0</v>
      </c>
      <c r="D618" s="23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562</v>
      </c>
      <c r="F4" s="36"/>
      <c r="G4" s="36"/>
      <c r="H4" s="36"/>
    </row>
    <row r="5" spans="1:8" ht="20.45" customHeight="1" thickBot="1" x14ac:dyDescent="0.25">
      <c r="A5" s="6"/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563</v>
      </c>
      <c r="C8" s="12">
        <f>+C19+C76+C177+C356+C591</f>
        <v>984</v>
      </c>
      <c r="D8" s="13">
        <f>+D19+D76+D177+D356+D591</f>
        <v>1645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0.6717479674796748</v>
      </c>
      <c r="H8" s="10">
        <f t="shared" ref="H8:H13" si="1">+IF(OR(AND(E8=""),(G8="")),"",E8*G8)</f>
        <v>0.6717479674796748</v>
      </c>
    </row>
    <row r="9" spans="1:8" s="25" customFormat="1" x14ac:dyDescent="0.2">
      <c r="A9" s="21"/>
      <c r="B9" s="22" t="s">
        <v>6</v>
      </c>
      <c r="C9" s="23">
        <f>+C19</f>
        <v>5</v>
      </c>
      <c r="D9" s="23">
        <f>+D19</f>
        <v>39</v>
      </c>
      <c r="E9" s="24">
        <f t="shared" ref="E9:F13" si="2">+C9/C$8</f>
        <v>5.08130081300813E-3</v>
      </c>
      <c r="F9" s="24">
        <f t="shared" si="2"/>
        <v>2.3708206686930092E-2</v>
      </c>
      <c r="G9" s="24">
        <f t="shared" si="0"/>
        <v>6.8</v>
      </c>
      <c r="H9" s="24">
        <f t="shared" si="1"/>
        <v>3.4552845528455285E-2</v>
      </c>
    </row>
    <row r="10" spans="1:8" s="25" customFormat="1" x14ac:dyDescent="0.2">
      <c r="A10" s="21"/>
      <c r="B10" s="22" t="s">
        <v>7</v>
      </c>
      <c r="C10" s="23">
        <f>+C76</f>
        <v>89</v>
      </c>
      <c r="D10" s="23">
        <f>+D76</f>
        <v>138</v>
      </c>
      <c r="E10" s="24">
        <f t="shared" si="2"/>
        <v>9.0447154471544722E-2</v>
      </c>
      <c r="F10" s="24">
        <f t="shared" si="2"/>
        <v>8.389057750759879E-2</v>
      </c>
      <c r="G10" s="24">
        <f t="shared" si="0"/>
        <v>0.550561797752809</v>
      </c>
      <c r="H10" s="24">
        <f t="shared" si="1"/>
        <v>4.9796747967479682E-2</v>
      </c>
    </row>
    <row r="11" spans="1:8" s="25" customFormat="1" ht="25.5" x14ac:dyDescent="0.2">
      <c r="A11" s="21"/>
      <c r="B11" s="22" t="s">
        <v>8</v>
      </c>
      <c r="C11" s="23">
        <f>+C177</f>
        <v>221</v>
      </c>
      <c r="D11" s="23">
        <f>+D177</f>
        <v>585</v>
      </c>
      <c r="E11" s="24">
        <f t="shared" si="2"/>
        <v>0.22459349593495934</v>
      </c>
      <c r="F11" s="24">
        <f t="shared" si="2"/>
        <v>0.35562310030395139</v>
      </c>
      <c r="G11" s="24">
        <f t="shared" si="0"/>
        <v>1.6470588235294117</v>
      </c>
      <c r="H11" s="24">
        <f t="shared" si="1"/>
        <v>0.36991869918699183</v>
      </c>
    </row>
    <row r="12" spans="1:8" s="25" customFormat="1" x14ac:dyDescent="0.2">
      <c r="A12" s="21"/>
      <c r="B12" s="22" t="s">
        <v>9</v>
      </c>
      <c r="C12" s="23">
        <f>+C356</f>
        <v>466</v>
      </c>
      <c r="D12" s="23">
        <f>+D356</f>
        <v>687</v>
      </c>
      <c r="E12" s="24">
        <f t="shared" si="2"/>
        <v>0.47357723577235772</v>
      </c>
      <c r="F12" s="24">
        <f t="shared" si="2"/>
        <v>0.417629179331307</v>
      </c>
      <c r="G12" s="24">
        <f t="shared" si="0"/>
        <v>0.47424892703862659</v>
      </c>
      <c r="H12" s="24">
        <f t="shared" si="1"/>
        <v>0.22459349593495934</v>
      </c>
    </row>
    <row r="13" spans="1:8" s="25" customFormat="1" x14ac:dyDescent="0.2">
      <c r="A13" s="21"/>
      <c r="B13" s="22" t="s">
        <v>10</v>
      </c>
      <c r="C13" s="23">
        <f>+C591</f>
        <v>203</v>
      </c>
      <c r="D13" s="23">
        <f>+D591</f>
        <v>196</v>
      </c>
      <c r="E13" s="24">
        <f t="shared" si="2"/>
        <v>0.20630081300813008</v>
      </c>
      <c r="F13" s="24">
        <f t="shared" si="2"/>
        <v>0.11914893617021277</v>
      </c>
      <c r="G13" s="24">
        <f t="shared" si="0"/>
        <v>-3.4482758620689655E-2</v>
      </c>
      <c r="H13" s="24">
        <f t="shared" si="1"/>
        <v>-7.1138211382113818E-3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5</v>
      </c>
      <c r="D19" s="19">
        <f>SUM(D20:D70)</f>
        <v>39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6.8</v>
      </c>
      <c r="H19" s="20">
        <f t="shared" ref="H19:H50" si="5">+IF(OR(AND(E19=""),(G19="")),"",E19*G19)</f>
        <v>6.8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2.564102564102564E-2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0</v>
      </c>
      <c r="D30" s="23">
        <v>8</v>
      </c>
      <c r="E30" s="24" t="str">
        <f t="shared" si="3"/>
        <v/>
      </c>
      <c r="F30" s="24">
        <f t="shared" si="4"/>
        <v>0.20512820512820512</v>
      </c>
      <c r="G30" s="24">
        <f t="shared" si="6"/>
        <v>1</v>
      </c>
      <c r="H30" s="24" t="str">
        <f t="shared" si="5"/>
        <v/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0</v>
      </c>
      <c r="D32" s="23">
        <v>0</v>
      </c>
      <c r="E32" s="24" t="str">
        <f t="shared" si="3"/>
        <v/>
      </c>
      <c r="F32" s="24" t="str">
        <f t="shared" si="4"/>
        <v/>
      </c>
      <c r="G32" s="24" t="str">
        <f t="shared" si="6"/>
        <v xml:space="preserve"> </v>
      </c>
      <c r="H32" s="24" t="str">
        <f t="shared" si="5"/>
        <v/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0</v>
      </c>
      <c r="E36" s="24" t="str">
        <f t="shared" si="3"/>
        <v/>
      </c>
      <c r="F36" s="24" t="str">
        <f t="shared" si="4"/>
        <v/>
      </c>
      <c r="G36" s="24" t="str">
        <f t="shared" si="6"/>
        <v xml:space="preserve"> 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0</v>
      </c>
      <c r="E41" s="24">
        <f t="shared" si="3"/>
        <v>0.2</v>
      </c>
      <c r="F41" s="24" t="str">
        <f t="shared" si="4"/>
        <v/>
      </c>
      <c r="G41" s="24">
        <f t="shared" si="6"/>
        <v>-1</v>
      </c>
      <c r="H41" s="24">
        <f t="shared" si="5"/>
        <v>-0.2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0</v>
      </c>
      <c r="E45" s="24" t="str">
        <f t="shared" si="3"/>
        <v/>
      </c>
      <c r="F45" s="24" t="str">
        <f t="shared" si="4"/>
        <v/>
      </c>
      <c r="G45" s="24" t="str">
        <f t="shared" si="6"/>
        <v xml:space="preserve"> 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0</v>
      </c>
      <c r="E49" s="24" t="str">
        <f t="shared" si="3"/>
        <v/>
      </c>
      <c r="F49" s="24" t="str">
        <f t="shared" si="4"/>
        <v/>
      </c>
      <c r="G49" s="24" t="str">
        <f t="shared" si="6"/>
        <v xml:space="preserve"> 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1</v>
      </c>
      <c r="D50" s="23">
        <v>1</v>
      </c>
      <c r="E50" s="24">
        <f t="shared" si="3"/>
        <v>0.2</v>
      </c>
      <c r="F50" s="24">
        <f t="shared" si="4"/>
        <v>2.564102564102564E-2</v>
      </c>
      <c r="G50" s="24">
        <f t="shared" si="6"/>
        <v>0</v>
      </c>
      <c r="H50" s="24">
        <f t="shared" si="5"/>
        <v>0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1</v>
      </c>
      <c r="E53" s="24" t="str">
        <f t="shared" si="7"/>
        <v/>
      </c>
      <c r="F53" s="24">
        <f t="shared" si="8"/>
        <v>2.564102564102564E-2</v>
      </c>
      <c r="G53" s="24">
        <f t="shared" si="10"/>
        <v>1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0</v>
      </c>
      <c r="E55" s="24" t="str">
        <f t="shared" si="7"/>
        <v/>
      </c>
      <c r="F55" s="24" t="str">
        <f t="shared" si="8"/>
        <v/>
      </c>
      <c r="G55" s="24" t="str">
        <f t="shared" si="10"/>
        <v xml:space="preserve"> 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2</v>
      </c>
      <c r="E60" s="24" t="str">
        <f t="shared" si="7"/>
        <v/>
      </c>
      <c r="F60" s="24">
        <f t="shared" si="8"/>
        <v>5.128205128205128E-2</v>
      </c>
      <c r="G60" s="24">
        <f t="shared" si="10"/>
        <v>1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0</v>
      </c>
      <c r="D61" s="23">
        <v>4</v>
      </c>
      <c r="E61" s="24" t="str">
        <f t="shared" si="7"/>
        <v/>
      </c>
      <c r="F61" s="24">
        <f t="shared" si="8"/>
        <v>0.10256410256410256</v>
      </c>
      <c r="G61" s="24">
        <f t="shared" si="10"/>
        <v>1</v>
      </c>
      <c r="H61" s="24" t="str">
        <f t="shared" si="9"/>
        <v/>
      </c>
    </row>
    <row r="62" spans="1:8" s="25" customFormat="1" x14ac:dyDescent="0.2">
      <c r="A62" s="21"/>
      <c r="B62" s="22" t="s">
        <v>54</v>
      </c>
      <c r="C62" s="23">
        <v>1</v>
      </c>
      <c r="D62" s="23">
        <v>0</v>
      </c>
      <c r="E62" s="24">
        <f t="shared" si="7"/>
        <v>0.2</v>
      </c>
      <c r="F62" s="24" t="str">
        <f t="shared" si="8"/>
        <v/>
      </c>
      <c r="G62" s="24">
        <f t="shared" si="10"/>
        <v>-1</v>
      </c>
      <c r="H62" s="24">
        <f t="shared" si="9"/>
        <v>-0.2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0</v>
      </c>
      <c r="D64" s="23">
        <v>20</v>
      </c>
      <c r="E64" s="24" t="str">
        <f t="shared" si="7"/>
        <v/>
      </c>
      <c r="F64" s="24">
        <f t="shared" si="8"/>
        <v>0.51282051282051277</v>
      </c>
      <c r="G64" s="24">
        <f t="shared" si="10"/>
        <v>1</v>
      </c>
      <c r="H64" s="24" t="str">
        <f t="shared" si="9"/>
        <v/>
      </c>
    </row>
    <row r="65" spans="1:9" s="25" customFormat="1" x14ac:dyDescent="0.2">
      <c r="A65" s="21"/>
      <c r="B65" s="22" t="s">
        <v>57</v>
      </c>
      <c r="C65" s="23">
        <v>0</v>
      </c>
      <c r="D65" s="23">
        <v>0</v>
      </c>
      <c r="E65" s="24" t="str">
        <f t="shared" si="7"/>
        <v/>
      </c>
      <c r="F65" s="24" t="str">
        <f t="shared" si="8"/>
        <v/>
      </c>
      <c r="G65" s="24" t="str">
        <f t="shared" si="10"/>
        <v xml:space="preserve"> 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1</v>
      </c>
      <c r="E67" s="24" t="str">
        <f t="shared" si="7"/>
        <v/>
      </c>
      <c r="F67" s="24">
        <f t="shared" si="8"/>
        <v>2.564102564102564E-2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1</v>
      </c>
      <c r="D69" s="23">
        <v>0</v>
      </c>
      <c r="E69" s="24">
        <f t="shared" si="7"/>
        <v>0.2</v>
      </c>
      <c r="F69" s="24" t="str">
        <f t="shared" si="8"/>
        <v/>
      </c>
      <c r="G69" s="24">
        <f t="shared" si="10"/>
        <v>-1</v>
      </c>
      <c r="H69" s="24">
        <f t="shared" si="9"/>
        <v>-0.2</v>
      </c>
    </row>
    <row r="70" spans="1:9" s="25" customFormat="1" x14ac:dyDescent="0.2">
      <c r="A70" s="21"/>
      <c r="B70" s="22" t="s">
        <v>61</v>
      </c>
      <c r="C70" s="23">
        <v>1</v>
      </c>
      <c r="D70" s="23">
        <v>1</v>
      </c>
      <c r="E70" s="24">
        <f t="shared" si="7"/>
        <v>0.2</v>
      </c>
      <c r="F70" s="24">
        <f t="shared" si="8"/>
        <v>2.564102564102564E-2</v>
      </c>
      <c r="G70" s="24">
        <f t="shared" si="10"/>
        <v>0</v>
      </c>
      <c r="H70" s="24">
        <f t="shared" si="9"/>
        <v>0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89</v>
      </c>
      <c r="D76" s="19">
        <f>SUM(D77:D171)</f>
        <v>138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0.550561797752809</v>
      </c>
      <c r="H76" s="20">
        <f t="shared" ref="H76:H109" si="17">+IF(OR(AND(E76=""),(G76="")),"",E76*G76)</f>
        <v>0.550561797752809</v>
      </c>
      <c r="I76" s="25"/>
    </row>
    <row r="77" spans="1:9" s="25" customFormat="1" x14ac:dyDescent="0.2">
      <c r="A77" s="21"/>
      <c r="B77" s="22" t="s">
        <v>62</v>
      </c>
      <c r="C77" s="23">
        <v>1</v>
      </c>
      <c r="D77" s="23">
        <v>4</v>
      </c>
      <c r="E77" s="24">
        <f t="shared" si="15"/>
        <v>1.1235955056179775E-2</v>
      </c>
      <c r="F77" s="24">
        <f t="shared" si="16"/>
        <v>2.8985507246376812E-2</v>
      </c>
      <c r="G77" s="24">
        <f t="shared" ref="G77:G110" si="18">+IF(AND(C77=0,D77=0)," ",IF(C77=0,1,IF(D77=0,-1,(D77-C77)/C77)))</f>
        <v>3</v>
      </c>
      <c r="H77" s="24">
        <f t="shared" si="17"/>
        <v>3.3707865168539325E-2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1</v>
      </c>
      <c r="E78" s="24" t="str">
        <f t="shared" si="15"/>
        <v/>
      </c>
      <c r="F78" s="24">
        <f t="shared" si="16"/>
        <v>7.246376811594203E-3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4</v>
      </c>
      <c r="D79" s="23">
        <v>0</v>
      </c>
      <c r="E79" s="24">
        <f t="shared" si="15"/>
        <v>4.49438202247191E-2</v>
      </c>
      <c r="F79" s="24" t="str">
        <f t="shared" si="16"/>
        <v/>
      </c>
      <c r="G79" s="24">
        <f t="shared" si="18"/>
        <v>-1</v>
      </c>
      <c r="H79" s="24">
        <f t="shared" si="17"/>
        <v>-4.49438202247191E-2</v>
      </c>
    </row>
    <row r="80" spans="1:9" s="25" customFormat="1" x14ac:dyDescent="0.2">
      <c r="A80" s="21"/>
      <c r="B80" s="22" t="s">
        <v>65</v>
      </c>
      <c r="C80" s="23">
        <v>1</v>
      </c>
      <c r="D80" s="23">
        <v>4</v>
      </c>
      <c r="E80" s="24">
        <f t="shared" si="15"/>
        <v>1.1235955056179775E-2</v>
      </c>
      <c r="F80" s="24">
        <f t="shared" si="16"/>
        <v>2.8985507246376812E-2</v>
      </c>
      <c r="G80" s="24">
        <f t="shared" si="18"/>
        <v>3</v>
      </c>
      <c r="H80" s="24">
        <f t="shared" si="17"/>
        <v>3.3707865168539325E-2</v>
      </c>
    </row>
    <row r="81" spans="1:8" s="25" customFormat="1" ht="25.5" x14ac:dyDescent="0.2">
      <c r="A81" s="21"/>
      <c r="B81" s="22" t="s">
        <v>66</v>
      </c>
      <c r="C81" s="23">
        <v>32</v>
      </c>
      <c r="D81" s="23">
        <v>13</v>
      </c>
      <c r="E81" s="24">
        <f t="shared" si="15"/>
        <v>0.3595505617977528</v>
      </c>
      <c r="F81" s="24">
        <f t="shared" si="16"/>
        <v>9.420289855072464E-2</v>
      </c>
      <c r="G81" s="24">
        <f t="shared" si="18"/>
        <v>-0.59375</v>
      </c>
      <c r="H81" s="24">
        <f t="shared" si="17"/>
        <v>-0.21348314606741572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2</v>
      </c>
      <c r="D83" s="23">
        <v>2</v>
      </c>
      <c r="E83" s="24">
        <f t="shared" si="15"/>
        <v>2.247191011235955E-2</v>
      </c>
      <c r="F83" s="24">
        <f t="shared" si="16"/>
        <v>1.4492753623188406E-2</v>
      </c>
      <c r="G83" s="24">
        <f t="shared" si="18"/>
        <v>0</v>
      </c>
      <c r="H83" s="24">
        <f t="shared" si="17"/>
        <v>0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0</v>
      </c>
      <c r="D86" s="23">
        <v>1</v>
      </c>
      <c r="E86" s="24" t="str">
        <f t="shared" si="15"/>
        <v/>
      </c>
      <c r="F86" s="24">
        <f t="shared" si="16"/>
        <v>7.246376811594203E-3</v>
      </c>
      <c r="G86" s="24">
        <f t="shared" si="18"/>
        <v>1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0</v>
      </c>
      <c r="D89" s="23">
        <v>3</v>
      </c>
      <c r="E89" s="24" t="str">
        <f t="shared" si="15"/>
        <v/>
      </c>
      <c r="F89" s="24">
        <f t="shared" si="16"/>
        <v>2.1739130434782608E-2</v>
      </c>
      <c r="G89" s="24">
        <f t="shared" si="18"/>
        <v>1</v>
      </c>
      <c r="H89" s="24" t="str">
        <f t="shared" si="17"/>
        <v/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</v>
      </c>
      <c r="D91" s="23">
        <v>6</v>
      </c>
      <c r="E91" s="24">
        <f t="shared" si="15"/>
        <v>1.1235955056179775E-2</v>
      </c>
      <c r="F91" s="24">
        <f t="shared" si="16"/>
        <v>4.3478260869565216E-2</v>
      </c>
      <c r="G91" s="24">
        <f t="shared" si="18"/>
        <v>5</v>
      </c>
      <c r="H91" s="24">
        <f t="shared" si="17"/>
        <v>5.6179775280898875E-2</v>
      </c>
    </row>
    <row r="92" spans="1:8" s="25" customFormat="1" x14ac:dyDescent="0.2">
      <c r="A92" s="21"/>
      <c r="B92" s="22" t="s">
        <v>76</v>
      </c>
      <c r="C92" s="23">
        <v>3</v>
      </c>
      <c r="D92" s="23">
        <v>1</v>
      </c>
      <c r="E92" s="24">
        <f t="shared" si="15"/>
        <v>3.3707865168539325E-2</v>
      </c>
      <c r="F92" s="24">
        <f t="shared" si="16"/>
        <v>7.246376811594203E-3</v>
      </c>
      <c r="G92" s="24">
        <f t="shared" si="18"/>
        <v>-0.66666666666666663</v>
      </c>
      <c r="H92" s="24">
        <f t="shared" si="17"/>
        <v>-2.247191011235955E-2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</v>
      </c>
      <c r="D94" s="23">
        <v>6</v>
      </c>
      <c r="E94" s="24">
        <f t="shared" si="15"/>
        <v>2.247191011235955E-2</v>
      </c>
      <c r="F94" s="24">
        <f t="shared" si="16"/>
        <v>4.3478260869565216E-2</v>
      </c>
      <c r="G94" s="24">
        <f t="shared" si="18"/>
        <v>2</v>
      </c>
      <c r="H94" s="24">
        <f t="shared" si="17"/>
        <v>4.49438202247191E-2</v>
      </c>
    </row>
    <row r="95" spans="1:8" s="25" customFormat="1" x14ac:dyDescent="0.2">
      <c r="A95" s="21"/>
      <c r="B95" s="22" t="s">
        <v>78</v>
      </c>
      <c r="C95" s="23">
        <v>0</v>
      </c>
      <c r="D95" s="23">
        <v>1</v>
      </c>
      <c r="E95" s="24" t="str">
        <f t="shared" si="15"/>
        <v/>
      </c>
      <c r="F95" s="24">
        <f t="shared" si="16"/>
        <v>7.246376811594203E-3</v>
      </c>
      <c r="G95" s="24">
        <f t="shared" si="18"/>
        <v>1</v>
      </c>
      <c r="H95" s="24" t="str">
        <f t="shared" si="17"/>
        <v/>
      </c>
    </row>
    <row r="96" spans="1:8" s="25" customFormat="1" x14ac:dyDescent="0.2">
      <c r="A96" s="21"/>
      <c r="B96" s="22" t="s">
        <v>79</v>
      </c>
      <c r="C96" s="23">
        <v>0</v>
      </c>
      <c r="D96" s="23">
        <v>1</v>
      </c>
      <c r="E96" s="24" t="str">
        <f t="shared" si="15"/>
        <v/>
      </c>
      <c r="F96" s="24">
        <f t="shared" si="16"/>
        <v>7.246376811594203E-3</v>
      </c>
      <c r="G96" s="24">
        <f t="shared" si="18"/>
        <v>1</v>
      </c>
      <c r="H96" s="24" t="str">
        <f t="shared" si="17"/>
        <v/>
      </c>
    </row>
    <row r="97" spans="1:8" s="25" customFormat="1" x14ac:dyDescent="0.2">
      <c r="A97" s="21"/>
      <c r="B97" s="22" t="s">
        <v>80</v>
      </c>
      <c r="C97" s="23">
        <v>1</v>
      </c>
      <c r="D97" s="23">
        <v>0</v>
      </c>
      <c r="E97" s="24">
        <f t="shared" si="15"/>
        <v>1.1235955056179775E-2</v>
      </c>
      <c r="F97" s="24" t="str">
        <f t="shared" si="16"/>
        <v/>
      </c>
      <c r="G97" s="24">
        <f t="shared" si="18"/>
        <v>-1</v>
      </c>
      <c r="H97" s="24">
        <f t="shared" si="17"/>
        <v>-1.1235955056179775E-2</v>
      </c>
    </row>
    <row r="98" spans="1:8" s="25" customFormat="1" x14ac:dyDescent="0.2">
      <c r="A98" s="21"/>
      <c r="B98" s="22" t="s">
        <v>81</v>
      </c>
      <c r="C98" s="23">
        <v>0</v>
      </c>
      <c r="D98" s="23">
        <v>1</v>
      </c>
      <c r="E98" s="24" t="str">
        <f t="shared" si="15"/>
        <v/>
      </c>
      <c r="F98" s="24">
        <f t="shared" si="16"/>
        <v>7.246376811594203E-3</v>
      </c>
      <c r="G98" s="24">
        <f t="shared" si="18"/>
        <v>1</v>
      </c>
      <c r="H98" s="24" t="str">
        <f t="shared" si="17"/>
        <v/>
      </c>
    </row>
    <row r="99" spans="1:8" s="25" customFormat="1" x14ac:dyDescent="0.2">
      <c r="A99" s="21"/>
      <c r="B99" s="22" t="s">
        <v>82</v>
      </c>
      <c r="C99" s="23">
        <v>0</v>
      </c>
      <c r="D99" s="23">
        <v>0</v>
      </c>
      <c r="E99" s="24" t="str">
        <f t="shared" si="15"/>
        <v/>
      </c>
      <c r="F99" s="24" t="str">
        <f t="shared" si="16"/>
        <v/>
      </c>
      <c r="G99" s="24" t="str">
        <f t="shared" si="18"/>
        <v xml:space="preserve"> 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0</v>
      </c>
      <c r="D100" s="23">
        <v>0</v>
      </c>
      <c r="E100" s="24" t="str">
        <f t="shared" si="15"/>
        <v/>
      </c>
      <c r="F100" s="24" t="str">
        <f t="shared" si="16"/>
        <v/>
      </c>
      <c r="G100" s="24" t="str">
        <f t="shared" si="18"/>
        <v xml:space="preserve"> 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2</v>
      </c>
      <c r="D102" s="23">
        <v>5</v>
      </c>
      <c r="E102" s="24">
        <f t="shared" si="15"/>
        <v>2.247191011235955E-2</v>
      </c>
      <c r="F102" s="24">
        <f t="shared" si="16"/>
        <v>3.6231884057971016E-2</v>
      </c>
      <c r="G102" s="24">
        <f t="shared" si="18"/>
        <v>1.5</v>
      </c>
      <c r="H102" s="24">
        <f t="shared" si="17"/>
        <v>3.3707865168539325E-2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0</v>
      </c>
      <c r="E103" s="24" t="str">
        <f t="shared" si="15"/>
        <v/>
      </c>
      <c r="F103" s="24" t="str">
        <f t="shared" si="16"/>
        <v/>
      </c>
      <c r="G103" s="24" t="str">
        <f t="shared" si="18"/>
        <v xml:space="preserve"> 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1</v>
      </c>
      <c r="E105" s="24" t="str">
        <f t="shared" si="15"/>
        <v/>
      </c>
      <c r="F105" s="24">
        <f t="shared" si="16"/>
        <v>7.246376811594203E-3</v>
      </c>
      <c r="G105" s="24">
        <f t="shared" si="18"/>
        <v>1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1</v>
      </c>
      <c r="D106" s="23">
        <v>3</v>
      </c>
      <c r="E106" s="24">
        <f t="shared" si="15"/>
        <v>1.1235955056179775E-2</v>
      </c>
      <c r="F106" s="24">
        <f t="shared" si="16"/>
        <v>2.1739130434782608E-2</v>
      </c>
      <c r="G106" s="24">
        <f t="shared" si="18"/>
        <v>2</v>
      </c>
      <c r="H106" s="24">
        <f t="shared" si="17"/>
        <v>2.247191011235955E-2</v>
      </c>
    </row>
    <row r="107" spans="1:8" s="25" customFormat="1" x14ac:dyDescent="0.2">
      <c r="A107" s="21"/>
      <c r="B107" s="22" t="s">
        <v>90</v>
      </c>
      <c r="C107" s="23">
        <v>4</v>
      </c>
      <c r="D107" s="23">
        <v>3</v>
      </c>
      <c r="E107" s="24">
        <f t="shared" si="15"/>
        <v>4.49438202247191E-2</v>
      </c>
      <c r="F107" s="24">
        <f t="shared" si="16"/>
        <v>2.1739130434782608E-2</v>
      </c>
      <c r="G107" s="24">
        <f t="shared" si="18"/>
        <v>-0.25</v>
      </c>
      <c r="H107" s="24">
        <f t="shared" si="17"/>
        <v>-1.1235955056179775E-2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1</v>
      </c>
      <c r="E108" s="24" t="str">
        <f t="shared" si="15"/>
        <v/>
      </c>
      <c r="F108" s="24">
        <f t="shared" si="16"/>
        <v>7.246376811594203E-3</v>
      </c>
      <c r="G108" s="24">
        <f t="shared" si="18"/>
        <v>1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0</v>
      </c>
      <c r="D109" s="23">
        <v>1</v>
      </c>
      <c r="E109" s="24" t="str">
        <f t="shared" si="15"/>
        <v/>
      </c>
      <c r="F109" s="24">
        <f t="shared" si="16"/>
        <v>7.246376811594203E-3</v>
      </c>
      <c r="G109" s="24">
        <f t="shared" si="18"/>
        <v>1</v>
      </c>
      <c r="H109" s="24" t="str">
        <f t="shared" si="17"/>
        <v/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0</v>
      </c>
      <c r="D114" s="23">
        <v>1</v>
      </c>
      <c r="E114" s="24" t="str">
        <f t="shared" si="27"/>
        <v/>
      </c>
      <c r="F114" s="24">
        <f t="shared" si="28"/>
        <v>7.246376811594203E-3</v>
      </c>
      <c r="G114" s="24">
        <f t="shared" si="30"/>
        <v>1</v>
      </c>
      <c r="H114" s="24" t="str">
        <f t="shared" si="29"/>
        <v/>
      </c>
    </row>
    <row r="115" spans="1:8" s="25" customFormat="1" ht="25.5" x14ac:dyDescent="0.2">
      <c r="A115" s="21"/>
      <c r="B115" s="22" t="s">
        <v>98</v>
      </c>
      <c r="C115" s="23">
        <v>3</v>
      </c>
      <c r="D115" s="23">
        <v>0</v>
      </c>
      <c r="E115" s="24">
        <f t="shared" si="27"/>
        <v>3.3707865168539325E-2</v>
      </c>
      <c r="F115" s="24" t="str">
        <f t="shared" si="28"/>
        <v/>
      </c>
      <c r="G115" s="24">
        <f t="shared" si="30"/>
        <v>-1</v>
      </c>
      <c r="H115" s="24">
        <f t="shared" si="29"/>
        <v>-3.3707865168539325E-2</v>
      </c>
    </row>
    <row r="116" spans="1:8" s="25" customFormat="1" ht="25.5" x14ac:dyDescent="0.2">
      <c r="A116" s="21"/>
      <c r="B116" s="22" t="s">
        <v>99</v>
      </c>
      <c r="C116" s="23">
        <v>0</v>
      </c>
      <c r="D116" s="23">
        <v>3</v>
      </c>
      <c r="E116" s="24" t="str">
        <f t="shared" si="27"/>
        <v/>
      </c>
      <c r="F116" s="24">
        <f t="shared" si="28"/>
        <v>2.1739130434782608E-2</v>
      </c>
      <c r="G116" s="24">
        <f t="shared" si="30"/>
        <v>1</v>
      </c>
      <c r="H116" s="24" t="str">
        <f t="shared" si="29"/>
        <v/>
      </c>
    </row>
    <row r="117" spans="1:8" s="25" customFormat="1" x14ac:dyDescent="0.2">
      <c r="A117" s="21"/>
      <c r="B117" s="22" t="s">
        <v>100</v>
      </c>
      <c r="C117" s="23">
        <v>1</v>
      </c>
      <c r="D117" s="23">
        <v>0</v>
      </c>
      <c r="E117" s="24">
        <f t="shared" si="27"/>
        <v>1.1235955056179775E-2</v>
      </c>
      <c r="F117" s="24" t="str">
        <f t="shared" si="28"/>
        <v/>
      </c>
      <c r="G117" s="24">
        <f t="shared" si="30"/>
        <v>-1</v>
      </c>
      <c r="H117" s="24">
        <f t="shared" si="29"/>
        <v>-1.1235955056179775E-2</v>
      </c>
    </row>
    <row r="118" spans="1:8" s="25" customFormat="1" x14ac:dyDescent="0.2">
      <c r="A118" s="21"/>
      <c r="B118" s="22" t="s">
        <v>101</v>
      </c>
      <c r="C118" s="23">
        <v>1</v>
      </c>
      <c r="D118" s="23">
        <v>0</v>
      </c>
      <c r="E118" s="24">
        <f t="shared" si="27"/>
        <v>1.1235955056179775E-2</v>
      </c>
      <c r="F118" s="24" t="str">
        <f t="shared" si="28"/>
        <v/>
      </c>
      <c r="G118" s="24">
        <f t="shared" si="30"/>
        <v>-1</v>
      </c>
      <c r="H118" s="24">
        <f t="shared" si="29"/>
        <v>-1.1235955056179775E-2</v>
      </c>
    </row>
    <row r="119" spans="1:8" s="25" customFormat="1" x14ac:dyDescent="0.2">
      <c r="A119" s="21"/>
      <c r="B119" s="22" t="s">
        <v>102</v>
      </c>
      <c r="C119" s="23">
        <v>0</v>
      </c>
      <c r="D119" s="23">
        <v>0</v>
      </c>
      <c r="E119" s="24" t="str">
        <f t="shared" si="27"/>
        <v/>
      </c>
      <c r="F119" s="24" t="str">
        <f t="shared" si="28"/>
        <v/>
      </c>
      <c r="G119" s="24" t="str">
        <f t="shared" si="30"/>
        <v xml:space="preserve"> </v>
      </c>
      <c r="H119" s="24" t="str">
        <f t="shared" si="29"/>
        <v/>
      </c>
    </row>
    <row r="120" spans="1:8" s="25" customFormat="1" x14ac:dyDescent="0.2">
      <c r="A120" s="21"/>
      <c r="B120" s="22" t="s">
        <v>103</v>
      </c>
      <c r="C120" s="23">
        <v>3</v>
      </c>
      <c r="D120" s="23">
        <v>0</v>
      </c>
      <c r="E120" s="24">
        <f t="shared" si="27"/>
        <v>3.3707865168539325E-2</v>
      </c>
      <c r="F120" s="24" t="str">
        <f t="shared" si="28"/>
        <v/>
      </c>
      <c r="G120" s="24">
        <f t="shared" si="30"/>
        <v>-1</v>
      </c>
      <c r="H120" s="24">
        <f t="shared" si="29"/>
        <v>-3.3707865168539325E-2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1</v>
      </c>
      <c r="E121" s="24" t="str">
        <f t="shared" si="27"/>
        <v/>
      </c>
      <c r="F121" s="24">
        <f t="shared" si="28"/>
        <v>7.246376811594203E-3</v>
      </c>
      <c r="G121" s="24">
        <f t="shared" si="30"/>
        <v>1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0</v>
      </c>
      <c r="D123" s="23">
        <v>0</v>
      </c>
      <c r="E123" s="24" t="str">
        <f t="shared" si="27"/>
        <v/>
      </c>
      <c r="F123" s="24" t="str">
        <f t="shared" si="28"/>
        <v/>
      </c>
      <c r="G123" s="24" t="str">
        <f t="shared" si="30"/>
        <v xml:space="preserve"> </v>
      </c>
      <c r="H123" s="24" t="str">
        <f t="shared" si="29"/>
        <v/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1</v>
      </c>
      <c r="E124" s="24" t="str">
        <f t="shared" si="27"/>
        <v/>
      </c>
      <c r="F124" s="24">
        <f t="shared" si="28"/>
        <v>7.246376811594203E-3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0</v>
      </c>
      <c r="D126" s="23">
        <v>0</v>
      </c>
      <c r="E126" s="24" t="str">
        <f t="shared" si="27"/>
        <v/>
      </c>
      <c r="F126" s="24" t="str">
        <f t="shared" si="28"/>
        <v/>
      </c>
      <c r="G126" s="24" t="str">
        <f t="shared" si="30"/>
        <v xml:space="preserve"> </v>
      </c>
      <c r="H126" s="24" t="str">
        <f t="shared" si="29"/>
        <v/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3</v>
      </c>
      <c r="D128" s="23">
        <v>4</v>
      </c>
      <c r="E128" s="24">
        <f t="shared" si="27"/>
        <v>3.3707865168539325E-2</v>
      </c>
      <c r="F128" s="24">
        <f t="shared" si="28"/>
        <v>2.8985507246376812E-2</v>
      </c>
      <c r="G128" s="24">
        <f t="shared" si="30"/>
        <v>0.33333333333333331</v>
      </c>
      <c r="H128" s="24">
        <f t="shared" si="29"/>
        <v>1.1235955056179775E-2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5</v>
      </c>
      <c r="D130" s="23">
        <v>5</v>
      </c>
      <c r="E130" s="24">
        <f t="shared" si="27"/>
        <v>5.6179775280898875E-2</v>
      </c>
      <c r="F130" s="24">
        <f t="shared" si="28"/>
        <v>3.6231884057971016E-2</v>
      </c>
      <c r="G130" s="24">
        <f t="shared" si="30"/>
        <v>0</v>
      </c>
      <c r="H130" s="24">
        <f t="shared" si="29"/>
        <v>0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</v>
      </c>
      <c r="D132" s="23">
        <v>0</v>
      </c>
      <c r="E132" s="24">
        <f t="shared" si="27"/>
        <v>2.247191011235955E-2</v>
      </c>
      <c r="F132" s="24" t="str">
        <f t="shared" si="28"/>
        <v/>
      </c>
      <c r="G132" s="24">
        <f t="shared" si="30"/>
        <v>-1</v>
      </c>
      <c r="H132" s="24">
        <f t="shared" si="29"/>
        <v>-2.247191011235955E-2</v>
      </c>
    </row>
    <row r="133" spans="1:8" s="25" customFormat="1" x14ac:dyDescent="0.2">
      <c r="A133" s="21"/>
      <c r="B133" s="22" t="s">
        <v>115</v>
      </c>
      <c r="C133" s="23">
        <v>1</v>
      </c>
      <c r="D133" s="23">
        <v>2</v>
      </c>
      <c r="E133" s="24">
        <f t="shared" si="27"/>
        <v>1.1235955056179775E-2</v>
      </c>
      <c r="F133" s="24">
        <f t="shared" si="28"/>
        <v>1.4492753623188406E-2</v>
      </c>
      <c r="G133" s="24">
        <f t="shared" si="30"/>
        <v>1</v>
      </c>
      <c r="H133" s="24">
        <f t="shared" si="29"/>
        <v>1.1235955056179775E-2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1</v>
      </c>
      <c r="E134" s="24" t="str">
        <f t="shared" si="27"/>
        <v/>
      </c>
      <c r="F134" s="24">
        <f t="shared" si="28"/>
        <v>7.246376811594203E-3</v>
      </c>
      <c r="G134" s="24">
        <f t="shared" si="30"/>
        <v>1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0</v>
      </c>
      <c r="D135" s="23">
        <v>0</v>
      </c>
      <c r="E135" s="24" t="str">
        <f t="shared" si="27"/>
        <v/>
      </c>
      <c r="F135" s="24" t="str">
        <f t="shared" si="28"/>
        <v/>
      </c>
      <c r="G135" s="24" t="str">
        <f t="shared" si="30"/>
        <v xml:space="preserve"> </v>
      </c>
      <c r="H135" s="24" t="str">
        <f t="shared" si="29"/>
        <v/>
      </c>
    </row>
    <row r="136" spans="1:8" s="25" customFormat="1" ht="25.5" x14ac:dyDescent="0.2">
      <c r="A136" s="21"/>
      <c r="B136" s="22" t="s">
        <v>118</v>
      </c>
      <c r="C136" s="23">
        <v>1</v>
      </c>
      <c r="D136" s="23">
        <v>2</v>
      </c>
      <c r="E136" s="24">
        <f t="shared" si="27"/>
        <v>1.1235955056179775E-2</v>
      </c>
      <c r="F136" s="24">
        <f t="shared" si="28"/>
        <v>1.4492753623188406E-2</v>
      </c>
      <c r="G136" s="24">
        <f t="shared" si="30"/>
        <v>1</v>
      </c>
      <c r="H136" s="24">
        <f t="shared" si="29"/>
        <v>1.1235955056179775E-2</v>
      </c>
    </row>
    <row r="137" spans="1:8" s="25" customFormat="1" x14ac:dyDescent="0.2">
      <c r="A137" s="21"/>
      <c r="B137" s="22" t="s">
        <v>119</v>
      </c>
      <c r="C137" s="23">
        <v>0</v>
      </c>
      <c r="D137" s="23">
        <v>2</v>
      </c>
      <c r="E137" s="24" t="str">
        <f t="shared" si="27"/>
        <v/>
      </c>
      <c r="F137" s="24">
        <f t="shared" si="28"/>
        <v>1.4492753623188406E-2</v>
      </c>
      <c r="G137" s="24">
        <f t="shared" si="30"/>
        <v>1</v>
      </c>
      <c r="H137" s="24" t="str">
        <f t="shared" si="29"/>
        <v/>
      </c>
    </row>
    <row r="138" spans="1:8" s="25" customFormat="1" x14ac:dyDescent="0.2">
      <c r="A138" s="21"/>
      <c r="B138" s="22" t="s">
        <v>120</v>
      </c>
      <c r="C138" s="23">
        <v>1</v>
      </c>
      <c r="D138" s="23">
        <v>1</v>
      </c>
      <c r="E138" s="24">
        <f t="shared" si="27"/>
        <v>1.1235955056179775E-2</v>
      </c>
      <c r="F138" s="24">
        <f t="shared" si="28"/>
        <v>7.246376811594203E-3</v>
      </c>
      <c r="G138" s="24">
        <f t="shared" si="30"/>
        <v>0</v>
      </c>
      <c r="H138" s="24">
        <f t="shared" si="29"/>
        <v>0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0</v>
      </c>
      <c r="D140" s="23">
        <v>0</v>
      </c>
      <c r="E140" s="24" t="str">
        <f t="shared" si="27"/>
        <v/>
      </c>
      <c r="F140" s="24" t="str">
        <f t="shared" si="28"/>
        <v/>
      </c>
      <c r="G140" s="24" t="str">
        <f t="shared" si="30"/>
        <v xml:space="preserve"> </v>
      </c>
      <c r="H140" s="24" t="str">
        <f t="shared" si="29"/>
        <v/>
      </c>
    </row>
    <row r="141" spans="1:8" s="25" customFormat="1" x14ac:dyDescent="0.2">
      <c r="A141" s="21"/>
      <c r="B141" s="22" t="s">
        <v>123</v>
      </c>
      <c r="C141" s="23">
        <v>1</v>
      </c>
      <c r="D141" s="23">
        <v>0</v>
      </c>
      <c r="E141" s="24">
        <f t="shared" si="27"/>
        <v>1.1235955056179775E-2</v>
      </c>
      <c r="F141" s="24" t="str">
        <f t="shared" si="28"/>
        <v/>
      </c>
      <c r="G141" s="24">
        <f t="shared" si="30"/>
        <v>-1</v>
      </c>
      <c r="H141" s="24">
        <f t="shared" si="29"/>
        <v>-1.1235955056179775E-2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0</v>
      </c>
      <c r="E144" s="24" t="str">
        <f t="shared" si="35"/>
        <v/>
      </c>
      <c r="F144" s="24" t="str">
        <f t="shared" si="36"/>
        <v/>
      </c>
      <c r="G144" s="24" t="str">
        <f t="shared" ref="G144:G171" si="38">+IF(AND(C144=0,D144=0)," ",IF(C144=0,1,IF(D144=0,-1,(D144-C144)/C144)))</f>
        <v xml:space="preserve"> 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1</v>
      </c>
      <c r="E145" s="24" t="str">
        <f t="shared" si="35"/>
        <v/>
      </c>
      <c r="F145" s="24">
        <f t="shared" si="36"/>
        <v>7.246376811594203E-3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0</v>
      </c>
      <c r="E146" s="24" t="str">
        <f t="shared" si="35"/>
        <v/>
      </c>
      <c r="F146" s="24" t="str">
        <f t="shared" si="36"/>
        <v/>
      </c>
      <c r="G146" s="24" t="str">
        <f t="shared" si="38"/>
        <v xml:space="preserve"> 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0</v>
      </c>
      <c r="D147" s="23">
        <v>0</v>
      </c>
      <c r="E147" s="24" t="str">
        <f t="shared" si="35"/>
        <v/>
      </c>
      <c r="F147" s="24" t="str">
        <f t="shared" si="36"/>
        <v/>
      </c>
      <c r="G147" s="24" t="str">
        <f t="shared" si="38"/>
        <v xml:space="preserve"> </v>
      </c>
      <c r="H147" s="24" t="str">
        <f t="shared" si="37"/>
        <v/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1</v>
      </c>
      <c r="E148" s="24" t="str">
        <f t="shared" si="35"/>
        <v/>
      </c>
      <c r="F148" s="24">
        <f t="shared" si="36"/>
        <v>7.246376811594203E-3</v>
      </c>
      <c r="G148" s="24">
        <f t="shared" si="38"/>
        <v>1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2</v>
      </c>
      <c r="D157" s="23">
        <v>0</v>
      </c>
      <c r="E157" s="24">
        <f t="shared" si="35"/>
        <v>2.247191011235955E-2</v>
      </c>
      <c r="F157" s="24" t="str">
        <f t="shared" si="36"/>
        <v/>
      </c>
      <c r="G157" s="24">
        <f t="shared" si="38"/>
        <v>-1</v>
      </c>
      <c r="H157" s="24">
        <f t="shared" si="37"/>
        <v>-2.247191011235955E-2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0</v>
      </c>
      <c r="E159" s="24" t="str">
        <f t="shared" si="35"/>
        <v/>
      </c>
      <c r="F159" s="24" t="str">
        <f t="shared" si="36"/>
        <v/>
      </c>
      <c r="G159" s="24" t="str">
        <f t="shared" si="38"/>
        <v xml:space="preserve"> 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1</v>
      </c>
      <c r="E161" s="24" t="str">
        <f t="shared" si="35"/>
        <v/>
      </c>
      <c r="F161" s="24">
        <f t="shared" si="36"/>
        <v>7.246376811594203E-3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0</v>
      </c>
      <c r="E162" s="24" t="str">
        <f t="shared" si="35"/>
        <v/>
      </c>
      <c r="F162" s="24" t="str">
        <f t="shared" si="36"/>
        <v/>
      </c>
      <c r="G162" s="24" t="str">
        <f t="shared" si="38"/>
        <v xml:space="preserve"> 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1</v>
      </c>
      <c r="E163" s="24" t="str">
        <f t="shared" si="35"/>
        <v/>
      </c>
      <c r="F163" s="24">
        <f t="shared" si="36"/>
        <v>7.246376811594203E-3</v>
      </c>
      <c r="G163" s="24">
        <f t="shared" si="38"/>
        <v>1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1</v>
      </c>
      <c r="E166" s="24" t="str">
        <f t="shared" si="35"/>
        <v/>
      </c>
      <c r="F166" s="24">
        <f t="shared" si="36"/>
        <v>7.246376811594203E-3</v>
      </c>
      <c r="G166" s="24">
        <f t="shared" si="38"/>
        <v>1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1</v>
      </c>
      <c r="E167" s="24" t="str">
        <f t="shared" si="35"/>
        <v/>
      </c>
      <c r="F167" s="24">
        <f t="shared" si="36"/>
        <v>7.246376811594203E-3</v>
      </c>
      <c r="G167" s="24">
        <f t="shared" si="38"/>
        <v>1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11</v>
      </c>
      <c r="D168" s="23">
        <v>46</v>
      </c>
      <c r="E168" s="24">
        <f t="shared" si="35"/>
        <v>0.12359550561797752</v>
      </c>
      <c r="F168" s="24">
        <f t="shared" si="36"/>
        <v>0.33333333333333331</v>
      </c>
      <c r="G168" s="24">
        <f t="shared" si="38"/>
        <v>3.1818181818181817</v>
      </c>
      <c r="H168" s="24">
        <f t="shared" si="37"/>
        <v>0.3932584269662921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5</v>
      </c>
      <c r="E169" s="24" t="str">
        <f t="shared" si="35"/>
        <v/>
      </c>
      <c r="F169" s="24">
        <f t="shared" si="36"/>
        <v>3.6231884057971016E-2</v>
      </c>
      <c r="G169" s="24">
        <f t="shared" si="38"/>
        <v>1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221</v>
      </c>
      <c r="D177" s="19">
        <f>SUM(D178:D350)</f>
        <v>585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1.6470588235294117</v>
      </c>
      <c r="H177" s="20">
        <f t="shared" ref="H177:H210" si="41">+IF(OR(AND(E177=""),(G177="")),"",E177*G177)</f>
        <v>1.6470588235294117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3</v>
      </c>
      <c r="E178" s="24" t="str">
        <f t="shared" si="39"/>
        <v/>
      </c>
      <c r="F178" s="24">
        <f t="shared" si="40"/>
        <v>5.1282051282051282E-3</v>
      </c>
      <c r="G178" s="24">
        <f t="shared" ref="G178:G211" si="42">+IF(AND(C178=0,D178=0)," ",IF(C178=0,1,IF(D178=0,-1,(D178-C178)/C178)))</f>
        <v>1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0</v>
      </c>
      <c r="D180" s="23">
        <v>1</v>
      </c>
      <c r="E180" s="24" t="str">
        <f t="shared" si="39"/>
        <v/>
      </c>
      <c r="F180" s="24">
        <f t="shared" si="40"/>
        <v>1.7094017094017094E-3</v>
      </c>
      <c r="G180" s="24">
        <f t="shared" si="42"/>
        <v>1</v>
      </c>
      <c r="H180" s="24" t="str">
        <f t="shared" si="41"/>
        <v/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1</v>
      </c>
      <c r="E181" s="24" t="str">
        <f t="shared" si="39"/>
        <v/>
      </c>
      <c r="F181" s="24">
        <f t="shared" si="40"/>
        <v>1.7094017094017094E-3</v>
      </c>
      <c r="G181" s="24">
        <f t="shared" si="42"/>
        <v>1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0</v>
      </c>
      <c r="D182" s="23">
        <v>2</v>
      </c>
      <c r="E182" s="24" t="str">
        <f t="shared" si="39"/>
        <v/>
      </c>
      <c r="F182" s="24">
        <f t="shared" si="40"/>
        <v>3.4188034188034188E-3</v>
      </c>
      <c r="G182" s="24">
        <f t="shared" si="42"/>
        <v>1</v>
      </c>
      <c r="H182" s="24" t="str">
        <f t="shared" si="41"/>
        <v/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87</v>
      </c>
      <c r="D184" s="23">
        <v>105</v>
      </c>
      <c r="E184" s="24">
        <f t="shared" si="39"/>
        <v>0.39366515837104071</v>
      </c>
      <c r="F184" s="24">
        <f t="shared" si="40"/>
        <v>0.17948717948717949</v>
      </c>
      <c r="G184" s="24">
        <f t="shared" si="42"/>
        <v>0.20689655172413793</v>
      </c>
      <c r="H184" s="24">
        <f t="shared" si="41"/>
        <v>8.1447963800904979E-2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1</v>
      </c>
      <c r="D186" s="23">
        <v>2</v>
      </c>
      <c r="E186" s="24">
        <f t="shared" si="39"/>
        <v>4.5248868778280547E-3</v>
      </c>
      <c r="F186" s="24">
        <f t="shared" si="40"/>
        <v>3.4188034188034188E-3</v>
      </c>
      <c r="G186" s="24">
        <f t="shared" si="42"/>
        <v>1</v>
      </c>
      <c r="H186" s="24">
        <f t="shared" si="41"/>
        <v>4.5248868778280547E-3</v>
      </c>
    </row>
    <row r="187" spans="1:9" s="25" customFormat="1" x14ac:dyDescent="0.2">
      <c r="A187" s="21"/>
      <c r="B187" s="22" t="s">
        <v>162</v>
      </c>
      <c r="C187" s="23">
        <v>0</v>
      </c>
      <c r="D187" s="23">
        <v>1</v>
      </c>
      <c r="E187" s="24" t="str">
        <f t="shared" si="39"/>
        <v/>
      </c>
      <c r="F187" s="24">
        <f t="shared" si="40"/>
        <v>1.7094017094017094E-3</v>
      </c>
      <c r="G187" s="24">
        <f t="shared" si="42"/>
        <v>1</v>
      </c>
      <c r="H187" s="24" t="str">
        <f t="shared" si="41"/>
        <v/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0</v>
      </c>
      <c r="E190" s="24" t="str">
        <f t="shared" si="39"/>
        <v/>
      </c>
      <c r="F190" s="24" t="str">
        <f t="shared" si="40"/>
        <v/>
      </c>
      <c r="G190" s="24" t="str">
        <f t="shared" si="42"/>
        <v xml:space="preserve"> 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1</v>
      </c>
      <c r="D191" s="23">
        <v>5</v>
      </c>
      <c r="E191" s="24">
        <f t="shared" si="39"/>
        <v>4.5248868778280547E-3</v>
      </c>
      <c r="F191" s="24">
        <f t="shared" si="40"/>
        <v>8.5470085470085479E-3</v>
      </c>
      <c r="G191" s="24">
        <f t="shared" si="42"/>
        <v>4</v>
      </c>
      <c r="H191" s="24">
        <f t="shared" si="41"/>
        <v>1.8099547511312219E-2</v>
      </c>
    </row>
    <row r="192" spans="1:9" s="25" customFormat="1" x14ac:dyDescent="0.2">
      <c r="A192" s="21"/>
      <c r="B192" s="22" t="s">
        <v>167</v>
      </c>
      <c r="C192" s="23">
        <v>14</v>
      </c>
      <c r="D192" s="23">
        <v>3</v>
      </c>
      <c r="E192" s="24">
        <f t="shared" si="39"/>
        <v>6.3348416289592757E-2</v>
      </c>
      <c r="F192" s="24">
        <f t="shared" si="40"/>
        <v>5.1282051282051282E-3</v>
      </c>
      <c r="G192" s="24">
        <f t="shared" si="42"/>
        <v>-0.7857142857142857</v>
      </c>
      <c r="H192" s="24">
        <f t="shared" si="41"/>
        <v>-4.9773755656108594E-2</v>
      </c>
    </row>
    <row r="193" spans="1:8" s="25" customFormat="1" ht="25.5" x14ac:dyDescent="0.2">
      <c r="A193" s="21"/>
      <c r="B193" s="22" t="s">
        <v>168</v>
      </c>
      <c r="C193" s="23">
        <v>0</v>
      </c>
      <c r="D193" s="23">
        <v>0</v>
      </c>
      <c r="E193" s="24" t="str">
        <f t="shared" si="39"/>
        <v/>
      </c>
      <c r="F193" s="24" t="str">
        <f t="shared" si="40"/>
        <v/>
      </c>
      <c r="G193" s="24" t="str">
        <f t="shared" si="42"/>
        <v xml:space="preserve"> </v>
      </c>
      <c r="H193" s="24" t="str">
        <f t="shared" si="41"/>
        <v/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0</v>
      </c>
      <c r="E194" s="24" t="str">
        <f t="shared" si="39"/>
        <v/>
      </c>
      <c r="F194" s="24" t="str">
        <f t="shared" si="40"/>
        <v/>
      </c>
      <c r="G194" s="24" t="str">
        <f t="shared" si="42"/>
        <v xml:space="preserve"> 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0</v>
      </c>
      <c r="D198" s="23">
        <v>14</v>
      </c>
      <c r="E198" s="24" t="str">
        <f t="shared" si="39"/>
        <v/>
      </c>
      <c r="F198" s="24">
        <f t="shared" si="40"/>
        <v>2.3931623931623933E-2</v>
      </c>
      <c r="G198" s="24">
        <f t="shared" si="42"/>
        <v>1</v>
      </c>
      <c r="H198" s="24" t="str">
        <f t="shared" si="41"/>
        <v/>
      </c>
    </row>
    <row r="199" spans="1:8" s="25" customFormat="1" x14ac:dyDescent="0.2">
      <c r="A199" s="21"/>
      <c r="B199" s="22" t="s">
        <v>174</v>
      </c>
      <c r="C199" s="23">
        <v>0</v>
      </c>
      <c r="D199" s="23">
        <v>0</v>
      </c>
      <c r="E199" s="24" t="str">
        <f t="shared" si="39"/>
        <v/>
      </c>
      <c r="F199" s="24" t="str">
        <f t="shared" si="40"/>
        <v/>
      </c>
      <c r="G199" s="24" t="str">
        <f t="shared" si="42"/>
        <v xml:space="preserve"> </v>
      </c>
      <c r="H199" s="24" t="str">
        <f t="shared" si="41"/>
        <v/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0</v>
      </c>
      <c r="E202" s="24" t="str">
        <f t="shared" si="39"/>
        <v/>
      </c>
      <c r="F202" s="24" t="str">
        <f t="shared" si="40"/>
        <v/>
      </c>
      <c r="G202" s="24" t="str">
        <f t="shared" si="42"/>
        <v xml:space="preserve"> 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</v>
      </c>
      <c r="D204" s="23">
        <v>13</v>
      </c>
      <c r="E204" s="24">
        <f t="shared" si="39"/>
        <v>4.5248868778280547E-3</v>
      </c>
      <c r="F204" s="24">
        <f t="shared" si="40"/>
        <v>2.2222222222222223E-2</v>
      </c>
      <c r="G204" s="24">
        <f t="shared" si="42"/>
        <v>12</v>
      </c>
      <c r="H204" s="24">
        <f t="shared" si="41"/>
        <v>5.4298642533936653E-2</v>
      </c>
    </row>
    <row r="205" spans="1:8" s="25" customFormat="1" ht="25.5" x14ac:dyDescent="0.2">
      <c r="A205" s="21"/>
      <c r="B205" s="22" t="s">
        <v>180</v>
      </c>
      <c r="C205" s="23">
        <v>14</v>
      </c>
      <c r="D205" s="23">
        <v>0</v>
      </c>
      <c r="E205" s="24">
        <f t="shared" si="39"/>
        <v>6.3348416289592757E-2</v>
      </c>
      <c r="F205" s="24" t="str">
        <f t="shared" si="40"/>
        <v/>
      </c>
      <c r="G205" s="24">
        <f t="shared" si="42"/>
        <v>-1</v>
      </c>
      <c r="H205" s="24">
        <f t="shared" si="41"/>
        <v>-6.3348416289592757E-2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0</v>
      </c>
      <c r="D207" s="23">
        <v>1</v>
      </c>
      <c r="E207" s="24" t="str">
        <f t="shared" si="39"/>
        <v/>
      </c>
      <c r="F207" s="24">
        <f t="shared" si="40"/>
        <v>1.7094017094017094E-3</v>
      </c>
      <c r="G207" s="24">
        <f t="shared" si="42"/>
        <v>1</v>
      </c>
      <c r="H207" s="24" t="str">
        <f t="shared" si="41"/>
        <v/>
      </c>
    </row>
    <row r="208" spans="1:8" s="25" customFormat="1" x14ac:dyDescent="0.2">
      <c r="A208" s="21"/>
      <c r="B208" s="22" t="s">
        <v>182</v>
      </c>
      <c r="C208" s="23">
        <v>0</v>
      </c>
      <c r="D208" s="23">
        <v>4</v>
      </c>
      <c r="E208" s="24" t="str">
        <f t="shared" si="39"/>
        <v/>
      </c>
      <c r="F208" s="24">
        <f t="shared" si="40"/>
        <v>6.8376068376068376E-3</v>
      </c>
      <c r="G208" s="24">
        <f t="shared" si="42"/>
        <v>1</v>
      </c>
      <c r="H208" s="24" t="str">
        <f t="shared" si="41"/>
        <v/>
      </c>
    </row>
    <row r="209" spans="1:8" s="25" customFormat="1" x14ac:dyDescent="0.2">
      <c r="A209" s="21"/>
      <c r="B209" s="22" t="s">
        <v>183</v>
      </c>
      <c r="C209" s="23">
        <v>0</v>
      </c>
      <c r="D209" s="23">
        <v>6</v>
      </c>
      <c r="E209" s="24" t="str">
        <f t="shared" si="39"/>
        <v/>
      </c>
      <c r="F209" s="24">
        <f t="shared" si="40"/>
        <v>1.0256410256410256E-2</v>
      </c>
      <c r="G209" s="24">
        <f t="shared" si="42"/>
        <v>1</v>
      </c>
      <c r="H209" s="24" t="str">
        <f t="shared" si="41"/>
        <v/>
      </c>
    </row>
    <row r="210" spans="1:8" s="25" customFormat="1" x14ac:dyDescent="0.2">
      <c r="A210" s="21"/>
      <c r="B210" s="22" t="s">
        <v>184</v>
      </c>
      <c r="C210" s="23">
        <v>0</v>
      </c>
      <c r="D210" s="23">
        <v>2</v>
      </c>
      <c r="E210" s="24" t="str">
        <f t="shared" si="39"/>
        <v/>
      </c>
      <c r="F210" s="24">
        <f t="shared" si="40"/>
        <v>3.4188034188034188E-3</v>
      </c>
      <c r="G210" s="24">
        <f t="shared" si="42"/>
        <v>1</v>
      </c>
      <c r="H210" s="24" t="str">
        <f t="shared" si="41"/>
        <v/>
      </c>
    </row>
    <row r="211" spans="1:8" s="25" customFormat="1" x14ac:dyDescent="0.2">
      <c r="A211" s="21"/>
      <c r="B211" s="22" t="s">
        <v>185</v>
      </c>
      <c r="C211" s="23">
        <v>0</v>
      </c>
      <c r="D211" s="23">
        <v>0</v>
      </c>
      <c r="E211" s="24" t="str">
        <f t="shared" ref="E211:E241" si="51">+IF(C211=0,"",C211/C$177)</f>
        <v/>
      </c>
      <c r="F211" s="24" t="str">
        <f t="shared" ref="F211:F241" si="52">+IF(D211=0,"",D211/D$177)</f>
        <v/>
      </c>
      <c r="G211" s="24" t="str">
        <f t="shared" si="42"/>
        <v xml:space="preserve"> </v>
      </c>
      <c r="H211" s="24" t="str">
        <f t="shared" ref="H211:H241" si="53">+IF(OR(AND(E211=""),(G211="")),"",E211*G211)</f>
        <v/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0</v>
      </c>
      <c r="E212" s="24" t="str">
        <f t="shared" si="51"/>
        <v/>
      </c>
      <c r="F212" s="24" t="str">
        <f t="shared" si="52"/>
        <v/>
      </c>
      <c r="G212" s="24" t="str">
        <f t="shared" ref="G212:G242" si="54">+IF(AND(C212=0,D212=0)," ",IF(C212=0,1,IF(D212=0,-1,(D212-C212)/C212)))</f>
        <v xml:space="preserve"> 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</v>
      </c>
      <c r="D214" s="23">
        <v>0</v>
      </c>
      <c r="E214" s="24">
        <f t="shared" si="51"/>
        <v>4.5248868778280547E-3</v>
      </c>
      <c r="F214" s="24" t="str">
        <f t="shared" si="52"/>
        <v/>
      </c>
      <c r="G214" s="24">
        <f t="shared" si="54"/>
        <v>-1</v>
      </c>
      <c r="H214" s="24">
        <f t="shared" si="53"/>
        <v>-4.5248868778280547E-3</v>
      </c>
    </row>
    <row r="215" spans="1:8" s="25" customFormat="1" x14ac:dyDescent="0.2">
      <c r="A215" s="21"/>
      <c r="B215" s="22" t="s">
        <v>189</v>
      </c>
      <c r="C215" s="23">
        <v>0</v>
      </c>
      <c r="D215" s="23">
        <v>25</v>
      </c>
      <c r="E215" s="24" t="str">
        <f t="shared" si="51"/>
        <v/>
      </c>
      <c r="F215" s="24">
        <f t="shared" si="52"/>
        <v>4.2735042735042736E-2</v>
      </c>
      <c r="G215" s="24">
        <f t="shared" si="54"/>
        <v>1</v>
      </c>
      <c r="H215" s="24" t="str">
        <f t="shared" si="53"/>
        <v/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1</v>
      </c>
      <c r="E216" s="24" t="str">
        <f t="shared" si="51"/>
        <v/>
      </c>
      <c r="F216" s="24">
        <f t="shared" si="52"/>
        <v>1.7094017094017094E-3</v>
      </c>
      <c r="G216" s="24">
        <f t="shared" si="54"/>
        <v>1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0</v>
      </c>
      <c r="D219" s="23">
        <v>4</v>
      </c>
      <c r="E219" s="24" t="str">
        <f t="shared" si="51"/>
        <v/>
      </c>
      <c r="F219" s="24">
        <f t="shared" si="52"/>
        <v>6.8376068376068376E-3</v>
      </c>
      <c r="G219" s="24">
        <f t="shared" si="54"/>
        <v>1</v>
      </c>
      <c r="H219" s="24" t="str">
        <f t="shared" si="53"/>
        <v/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2</v>
      </c>
      <c r="E220" s="24" t="str">
        <f t="shared" si="51"/>
        <v/>
      </c>
      <c r="F220" s="24">
        <f t="shared" si="52"/>
        <v>3.4188034188034188E-3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4</v>
      </c>
      <c r="E222" s="24" t="str">
        <f t="shared" si="51"/>
        <v/>
      </c>
      <c r="F222" s="24">
        <f t="shared" si="52"/>
        <v>6.8376068376068376E-3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2</v>
      </c>
      <c r="D224" s="23">
        <v>3</v>
      </c>
      <c r="E224" s="24">
        <f t="shared" si="51"/>
        <v>9.0497737556561094E-3</v>
      </c>
      <c r="F224" s="24">
        <f t="shared" si="52"/>
        <v>5.1282051282051282E-3</v>
      </c>
      <c r="G224" s="24">
        <f t="shared" si="54"/>
        <v>0.5</v>
      </c>
      <c r="H224" s="24">
        <f t="shared" si="53"/>
        <v>4.5248868778280547E-3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1</v>
      </c>
      <c r="D228" s="23">
        <v>0</v>
      </c>
      <c r="E228" s="24">
        <f t="shared" si="51"/>
        <v>4.5248868778280547E-3</v>
      </c>
      <c r="F228" s="24" t="str">
        <f t="shared" si="52"/>
        <v/>
      </c>
      <c r="G228" s="24">
        <f t="shared" si="54"/>
        <v>-1</v>
      </c>
      <c r="H228" s="24">
        <f t="shared" si="53"/>
        <v>-4.5248868778280547E-3</v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23</v>
      </c>
      <c r="D231" s="23">
        <v>93</v>
      </c>
      <c r="E231" s="24">
        <f t="shared" si="51"/>
        <v>0.10407239819004525</v>
      </c>
      <c r="F231" s="24">
        <f t="shared" si="52"/>
        <v>0.15897435897435896</v>
      </c>
      <c r="G231" s="24">
        <f t="shared" si="54"/>
        <v>3.0434782608695654</v>
      </c>
      <c r="H231" s="24">
        <f t="shared" si="53"/>
        <v>0.31674208144796384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0</v>
      </c>
      <c r="D237" s="23">
        <v>3</v>
      </c>
      <c r="E237" s="24" t="str">
        <f t="shared" si="51"/>
        <v/>
      </c>
      <c r="F237" s="24">
        <f t="shared" si="52"/>
        <v>5.1282051282051282E-3</v>
      </c>
      <c r="G237" s="24">
        <f t="shared" si="54"/>
        <v>1</v>
      </c>
      <c r="H237" s="24" t="str">
        <f t="shared" si="53"/>
        <v/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1</v>
      </c>
      <c r="E238" s="24" t="str">
        <f t="shared" si="51"/>
        <v/>
      </c>
      <c r="F238" s="24">
        <f t="shared" si="52"/>
        <v>1.7094017094017094E-3</v>
      </c>
      <c r="G238" s="24">
        <f t="shared" si="54"/>
        <v>1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0</v>
      </c>
      <c r="E241" s="24" t="str">
        <f t="shared" si="51"/>
        <v/>
      </c>
      <c r="F241" s="24" t="str">
        <f t="shared" si="52"/>
        <v/>
      </c>
      <c r="G241" s="24" t="str">
        <f t="shared" si="54"/>
        <v xml:space="preserve"> 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</v>
      </c>
      <c r="D244" s="23">
        <v>0</v>
      </c>
      <c r="E244" s="24">
        <f t="shared" si="55"/>
        <v>4.5248868778280547E-3</v>
      </c>
      <c r="F244" s="24" t="str">
        <f t="shared" si="56"/>
        <v/>
      </c>
      <c r="G244" s="24">
        <f t="shared" ref="G244:G275" si="62">+IF(AND(C244=0,D244=0)," ",IF(C244=0,1,IF(D244=0,-1,(D244-C244)/C244)))</f>
        <v>-1</v>
      </c>
      <c r="H244" s="24">
        <f t="shared" si="57"/>
        <v>-4.5248868778280547E-3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0</v>
      </c>
      <c r="D247" s="23">
        <v>0</v>
      </c>
      <c r="E247" s="24" t="str">
        <f t="shared" si="55"/>
        <v/>
      </c>
      <c r="F247" s="24" t="str">
        <f t="shared" si="56"/>
        <v/>
      </c>
      <c r="G247" s="24" t="str">
        <f t="shared" si="62"/>
        <v xml:space="preserve"> </v>
      </c>
      <c r="H247" s="24" t="str">
        <f t="shared" si="57"/>
        <v/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0</v>
      </c>
      <c r="D249" s="23">
        <v>0</v>
      </c>
      <c r="E249" s="24" t="str">
        <f t="shared" si="55"/>
        <v/>
      </c>
      <c r="F249" s="24" t="str">
        <f t="shared" si="56"/>
        <v/>
      </c>
      <c r="G249" s="24" t="str">
        <f t="shared" si="62"/>
        <v xml:space="preserve"> </v>
      </c>
      <c r="H249" s="24" t="str">
        <f t="shared" si="57"/>
        <v/>
      </c>
    </row>
    <row r="250" spans="1:8" s="25" customFormat="1" x14ac:dyDescent="0.2">
      <c r="A250" s="21"/>
      <c r="B250" s="22" t="s">
        <v>220</v>
      </c>
      <c r="C250" s="23">
        <v>0</v>
      </c>
      <c r="D250" s="23">
        <v>0</v>
      </c>
      <c r="E250" s="24" t="str">
        <f t="shared" si="55"/>
        <v/>
      </c>
      <c r="F250" s="24" t="str">
        <f t="shared" si="56"/>
        <v/>
      </c>
      <c r="G250" s="24" t="str">
        <f t="shared" si="62"/>
        <v xml:space="preserve"> </v>
      </c>
      <c r="H250" s="24" t="str">
        <f t="shared" si="57"/>
        <v/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0</v>
      </c>
      <c r="E254" s="24" t="str">
        <f t="shared" si="55"/>
        <v/>
      </c>
      <c r="F254" s="24" t="str">
        <f t="shared" si="56"/>
        <v/>
      </c>
      <c r="G254" s="24" t="str">
        <f t="shared" si="62"/>
        <v xml:space="preserve"> 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45</v>
      </c>
      <c r="E259" s="24" t="str">
        <f t="shared" si="55"/>
        <v/>
      </c>
      <c r="F259" s="24">
        <f t="shared" si="56"/>
        <v>7.6923076923076927E-2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9</v>
      </c>
      <c r="E260" s="24" t="str">
        <f t="shared" si="55"/>
        <v/>
      </c>
      <c r="F260" s="24">
        <f t="shared" si="56"/>
        <v>1.5384615384615385E-2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0</v>
      </c>
      <c r="D265" s="23">
        <v>0</v>
      </c>
      <c r="E265" s="24" t="str">
        <f t="shared" si="55"/>
        <v/>
      </c>
      <c r="F265" s="24" t="str">
        <f t="shared" si="56"/>
        <v/>
      </c>
      <c r="G265" s="24" t="str">
        <f t="shared" si="62"/>
        <v xml:space="preserve"> </v>
      </c>
      <c r="H265" s="24" t="str">
        <f t="shared" si="57"/>
        <v/>
      </c>
    </row>
    <row r="266" spans="1:8" s="25" customFormat="1" x14ac:dyDescent="0.2">
      <c r="A266" s="21"/>
      <c r="B266" s="22" t="s">
        <v>235</v>
      </c>
      <c r="C266" s="23">
        <v>5</v>
      </c>
      <c r="D266" s="23">
        <v>0</v>
      </c>
      <c r="E266" s="24">
        <f t="shared" si="55"/>
        <v>2.2624434389140271E-2</v>
      </c>
      <c r="F266" s="24" t="str">
        <f t="shared" si="56"/>
        <v/>
      </c>
      <c r="G266" s="24">
        <f t="shared" si="62"/>
        <v>-1</v>
      </c>
      <c r="H266" s="24">
        <f t="shared" si="57"/>
        <v>-2.2624434389140271E-2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0</v>
      </c>
      <c r="E268" s="24" t="str">
        <f t="shared" si="55"/>
        <v/>
      </c>
      <c r="F268" s="24" t="str">
        <f t="shared" si="56"/>
        <v/>
      </c>
      <c r="G268" s="24" t="str">
        <f t="shared" si="62"/>
        <v xml:space="preserve"> 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9</v>
      </c>
      <c r="D270" s="23">
        <v>0</v>
      </c>
      <c r="E270" s="24">
        <f t="shared" si="55"/>
        <v>4.072398190045249E-2</v>
      </c>
      <c r="F270" s="24" t="str">
        <f t="shared" si="56"/>
        <v/>
      </c>
      <c r="G270" s="24">
        <f t="shared" si="62"/>
        <v>-1</v>
      </c>
      <c r="H270" s="24">
        <f t="shared" si="57"/>
        <v>-4.072398190045249E-2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0</v>
      </c>
      <c r="E274" s="24" t="str">
        <f t="shared" si="55"/>
        <v/>
      </c>
      <c r="F274" s="24" t="str">
        <f t="shared" si="56"/>
        <v/>
      </c>
      <c r="G274" s="24" t="str">
        <f t="shared" si="62"/>
        <v xml:space="preserve"> 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5</v>
      </c>
      <c r="E275" s="24" t="str">
        <f t="shared" ref="E275:E306" si="63">+IF(C275=0,"",C275/C$177)</f>
        <v/>
      </c>
      <c r="F275" s="24">
        <f t="shared" ref="F275:F306" si="64">+IF(D275=0,"",D275/D$177)</f>
        <v>8.5470085470085479E-3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4</v>
      </c>
      <c r="D277" s="23">
        <v>0</v>
      </c>
      <c r="E277" s="24">
        <f t="shared" si="63"/>
        <v>1.8099547511312219E-2</v>
      </c>
      <c r="F277" s="24" t="str">
        <f t="shared" si="64"/>
        <v/>
      </c>
      <c r="G277" s="24">
        <f t="shared" si="66"/>
        <v>-1</v>
      </c>
      <c r="H277" s="24">
        <f t="shared" si="65"/>
        <v>-1.8099547511312219E-2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3</v>
      </c>
      <c r="D280" s="23">
        <v>0</v>
      </c>
      <c r="E280" s="24">
        <f t="shared" si="63"/>
        <v>1.3574660633484163E-2</v>
      </c>
      <c r="F280" s="24" t="str">
        <f t="shared" si="64"/>
        <v/>
      </c>
      <c r="G280" s="24">
        <f t="shared" si="66"/>
        <v>-1</v>
      </c>
      <c r="H280" s="24">
        <f t="shared" si="65"/>
        <v>-1.3574660633484163E-2</v>
      </c>
    </row>
    <row r="281" spans="1:8" s="25" customFormat="1" x14ac:dyDescent="0.2">
      <c r="A281" s="21"/>
      <c r="B281" s="22" t="s">
        <v>250</v>
      </c>
      <c r="C281" s="23">
        <v>0</v>
      </c>
      <c r="D281" s="23">
        <v>0</v>
      </c>
      <c r="E281" s="24" t="str">
        <f t="shared" si="63"/>
        <v/>
      </c>
      <c r="F281" s="24" t="str">
        <f t="shared" si="64"/>
        <v/>
      </c>
      <c r="G281" s="24" t="str">
        <f t="shared" si="66"/>
        <v xml:space="preserve"> </v>
      </c>
      <c r="H281" s="24" t="str">
        <f t="shared" si="65"/>
        <v/>
      </c>
    </row>
    <row r="282" spans="1:8" s="25" customFormat="1" ht="25.5" x14ac:dyDescent="0.2">
      <c r="A282" s="21"/>
      <c r="B282" s="22" t="s">
        <v>251</v>
      </c>
      <c r="C282" s="23">
        <v>1</v>
      </c>
      <c r="D282" s="23">
        <v>1</v>
      </c>
      <c r="E282" s="24">
        <f t="shared" si="63"/>
        <v>4.5248868778280547E-3</v>
      </c>
      <c r="F282" s="24">
        <f t="shared" si="64"/>
        <v>1.7094017094017094E-3</v>
      </c>
      <c r="G282" s="24">
        <f t="shared" si="66"/>
        <v>0</v>
      </c>
      <c r="H282" s="24">
        <f t="shared" si="65"/>
        <v>0</v>
      </c>
    </row>
    <row r="283" spans="1:8" s="25" customFormat="1" x14ac:dyDescent="0.2">
      <c r="A283" s="21"/>
      <c r="B283" s="22" t="s">
        <v>252</v>
      </c>
      <c r="C283" s="23">
        <v>0</v>
      </c>
      <c r="D283" s="23">
        <v>0</v>
      </c>
      <c r="E283" s="24" t="str">
        <f t="shared" si="63"/>
        <v/>
      </c>
      <c r="F283" s="24" t="str">
        <f t="shared" si="64"/>
        <v/>
      </c>
      <c r="G283" s="24" t="str">
        <f t="shared" si="66"/>
        <v xml:space="preserve"> </v>
      </c>
      <c r="H283" s="24" t="str">
        <f t="shared" si="65"/>
        <v/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0</v>
      </c>
      <c r="D288" s="23">
        <v>0</v>
      </c>
      <c r="E288" s="24" t="str">
        <f t="shared" si="63"/>
        <v/>
      </c>
      <c r="F288" s="24" t="str">
        <f t="shared" si="64"/>
        <v/>
      </c>
      <c r="G288" s="24" t="str">
        <f t="shared" si="66"/>
        <v xml:space="preserve"> </v>
      </c>
      <c r="H288" s="24" t="str">
        <f t="shared" si="65"/>
        <v/>
      </c>
    </row>
    <row r="289" spans="1:8" s="25" customFormat="1" x14ac:dyDescent="0.2">
      <c r="A289" s="21"/>
      <c r="B289" s="22" t="s">
        <v>258</v>
      </c>
      <c r="C289" s="23">
        <v>0</v>
      </c>
      <c r="D289" s="23">
        <v>0</v>
      </c>
      <c r="E289" s="24" t="str">
        <f t="shared" si="63"/>
        <v/>
      </c>
      <c r="F289" s="24" t="str">
        <f t="shared" si="64"/>
        <v/>
      </c>
      <c r="G289" s="24" t="str">
        <f t="shared" si="66"/>
        <v xml:space="preserve"> </v>
      </c>
      <c r="H289" s="24" t="str">
        <f t="shared" si="65"/>
        <v/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24</v>
      </c>
      <c r="D292" s="23">
        <v>2</v>
      </c>
      <c r="E292" s="24">
        <f t="shared" si="63"/>
        <v>0.10859728506787331</v>
      </c>
      <c r="F292" s="24">
        <f t="shared" si="64"/>
        <v>3.4188034188034188E-3</v>
      </c>
      <c r="G292" s="24">
        <f t="shared" si="66"/>
        <v>-0.91666666666666663</v>
      </c>
      <c r="H292" s="24">
        <f t="shared" si="65"/>
        <v>-9.9547511312217188E-2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9</v>
      </c>
      <c r="E293" s="24" t="str">
        <f t="shared" si="63"/>
        <v/>
      </c>
      <c r="F293" s="24">
        <f t="shared" si="64"/>
        <v>1.5384615384615385E-2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7</v>
      </c>
      <c r="D294" s="23">
        <v>7</v>
      </c>
      <c r="E294" s="24">
        <f t="shared" si="63"/>
        <v>3.1674208144796379E-2</v>
      </c>
      <c r="F294" s="24">
        <f t="shared" si="64"/>
        <v>1.1965811965811967E-2</v>
      </c>
      <c r="G294" s="24">
        <f t="shared" si="66"/>
        <v>0</v>
      </c>
      <c r="H294" s="24">
        <f t="shared" si="65"/>
        <v>0</v>
      </c>
    </row>
    <row r="295" spans="1:8" s="25" customFormat="1" x14ac:dyDescent="0.2">
      <c r="A295" s="21"/>
      <c r="B295" s="22" t="s">
        <v>264</v>
      </c>
      <c r="C295" s="23">
        <v>0</v>
      </c>
      <c r="D295" s="23">
        <v>23</v>
      </c>
      <c r="E295" s="24" t="str">
        <f t="shared" si="63"/>
        <v/>
      </c>
      <c r="F295" s="24">
        <f t="shared" si="64"/>
        <v>3.9316239316239315E-2</v>
      </c>
      <c r="G295" s="24">
        <f t="shared" si="66"/>
        <v>1</v>
      </c>
      <c r="H295" s="24" t="str">
        <f t="shared" si="65"/>
        <v/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0</v>
      </c>
      <c r="E296" s="24">
        <f t="shared" si="63"/>
        <v>4.5248868778280547E-3</v>
      </c>
      <c r="F296" s="24" t="str">
        <f t="shared" si="64"/>
        <v/>
      </c>
      <c r="G296" s="24">
        <f t="shared" si="66"/>
        <v>-1</v>
      </c>
      <c r="H296" s="24">
        <f t="shared" si="65"/>
        <v>-4.5248868778280547E-3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0</v>
      </c>
      <c r="E297" s="24" t="str">
        <f t="shared" si="63"/>
        <v/>
      </c>
      <c r="F297" s="24" t="str">
        <f t="shared" si="64"/>
        <v/>
      </c>
      <c r="G297" s="24" t="str">
        <f t="shared" si="66"/>
        <v xml:space="preserve"> 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1</v>
      </c>
      <c r="D299" s="23">
        <v>0</v>
      </c>
      <c r="E299" s="24">
        <f t="shared" si="63"/>
        <v>4.5248868778280547E-3</v>
      </c>
      <c r="F299" s="24" t="str">
        <f t="shared" si="64"/>
        <v/>
      </c>
      <c r="G299" s="24">
        <f t="shared" si="66"/>
        <v>-1</v>
      </c>
      <c r="H299" s="24">
        <f t="shared" si="65"/>
        <v>-4.5248868778280547E-3</v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2</v>
      </c>
      <c r="E300" s="24" t="str">
        <f t="shared" si="63"/>
        <v/>
      </c>
      <c r="F300" s="24">
        <f t="shared" si="64"/>
        <v>3.4188034188034188E-3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4</v>
      </c>
      <c r="E306" s="24" t="str">
        <f t="shared" si="63"/>
        <v/>
      </c>
      <c r="F306" s="24">
        <f t="shared" si="64"/>
        <v>6.8376068376068376E-3</v>
      </c>
      <c r="G306" s="24">
        <f t="shared" si="66"/>
        <v>1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0</v>
      </c>
      <c r="E308" s="24">
        <f t="shared" si="67"/>
        <v>4.5248868778280547E-3</v>
      </c>
      <c r="F308" s="24" t="str">
        <f t="shared" si="68"/>
        <v/>
      </c>
      <c r="G308" s="24">
        <f t="shared" ref="G308:G339" si="70">+IF(AND(C308=0,D308=0)," ",IF(C308=0,1,IF(D308=0,-1,(D308-C308)/C308)))</f>
        <v>-1</v>
      </c>
      <c r="H308" s="24">
        <f t="shared" si="69"/>
        <v>-4.5248868778280547E-3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25</v>
      </c>
      <c r="E311" s="24" t="str">
        <f t="shared" si="67"/>
        <v/>
      </c>
      <c r="F311" s="24">
        <f t="shared" si="68"/>
        <v>4.2735042735042736E-2</v>
      </c>
      <c r="G311" s="24">
        <f t="shared" si="70"/>
        <v>1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9</v>
      </c>
      <c r="D314" s="23">
        <v>153</v>
      </c>
      <c r="E314" s="24">
        <f t="shared" si="67"/>
        <v>4.072398190045249E-2</v>
      </c>
      <c r="F314" s="24">
        <f t="shared" si="68"/>
        <v>0.26153846153846155</v>
      </c>
      <c r="G314" s="24">
        <f t="shared" si="70"/>
        <v>16</v>
      </c>
      <c r="H314" s="24">
        <f t="shared" si="69"/>
        <v>0.65158371040723984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0</v>
      </c>
      <c r="E319" s="24" t="str">
        <f t="shared" si="67"/>
        <v/>
      </c>
      <c r="F319" s="24" t="str">
        <f t="shared" si="68"/>
        <v/>
      </c>
      <c r="G319" s="24" t="str">
        <f t="shared" si="70"/>
        <v xml:space="preserve"> 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8</v>
      </c>
      <c r="D325" s="23">
        <v>1</v>
      </c>
      <c r="E325" s="24">
        <f t="shared" si="67"/>
        <v>3.6199095022624438E-2</v>
      </c>
      <c r="F325" s="24">
        <f t="shared" si="68"/>
        <v>1.7094017094017094E-3</v>
      </c>
      <c r="G325" s="24">
        <f t="shared" si="70"/>
        <v>-0.875</v>
      </c>
      <c r="H325" s="24">
        <f t="shared" si="69"/>
        <v>-3.1674208144796386E-2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1</v>
      </c>
      <c r="D327" s="23">
        <v>0</v>
      </c>
      <c r="E327" s="24">
        <f t="shared" si="67"/>
        <v>4.5248868778280547E-3</v>
      </c>
      <c r="F327" s="24" t="str">
        <f t="shared" si="68"/>
        <v/>
      </c>
      <c r="G327" s="24">
        <f t="shared" si="70"/>
        <v>-1</v>
      </c>
      <c r="H327" s="24">
        <f t="shared" si="69"/>
        <v>-4.5248868778280547E-3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0</v>
      </c>
      <c r="D330" s="23">
        <v>0</v>
      </c>
      <c r="E330" s="24" t="str">
        <f t="shared" si="67"/>
        <v/>
      </c>
      <c r="F330" s="24" t="str">
        <f t="shared" si="68"/>
        <v/>
      </c>
      <c r="G330" s="24" t="str">
        <f t="shared" si="70"/>
        <v xml:space="preserve"> </v>
      </c>
      <c r="H330" s="24" t="str">
        <f t="shared" si="69"/>
        <v/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</v>
      </c>
      <c r="D334" s="23">
        <v>0</v>
      </c>
      <c r="E334" s="24">
        <f t="shared" si="67"/>
        <v>4.5248868778280547E-3</v>
      </c>
      <c r="F334" s="24" t="str">
        <f t="shared" si="68"/>
        <v/>
      </c>
      <c r="G334" s="24">
        <f t="shared" si="70"/>
        <v>-1</v>
      </c>
      <c r="H334" s="24">
        <f t="shared" si="69"/>
        <v>-4.5248868778280547E-3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0</v>
      </c>
      <c r="E335" s="24" t="str">
        <f t="shared" si="67"/>
        <v/>
      </c>
      <c r="F335" s="24" t="str">
        <f t="shared" si="68"/>
        <v/>
      </c>
      <c r="G335" s="24" t="str">
        <f t="shared" si="70"/>
        <v xml:space="preserve"> 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466</v>
      </c>
      <c r="D356" s="19">
        <f>SUM(D357:D585)</f>
        <v>687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0.47424892703862659</v>
      </c>
      <c r="H356" s="20">
        <f t="shared" ref="H356:H420" si="81">+IF(OR(AND(E356=""),(G356="")),"",E356*G356)</f>
        <v>0.47424892703862659</v>
      </c>
      <c r="I356" s="25"/>
    </row>
    <row r="357" spans="1:9" s="25" customFormat="1" x14ac:dyDescent="0.2">
      <c r="A357" s="21"/>
      <c r="B357" s="22" t="s">
        <v>316</v>
      </c>
      <c r="C357" s="23">
        <v>1</v>
      </c>
      <c r="D357" s="23">
        <v>1</v>
      </c>
      <c r="E357" s="24">
        <f t="shared" si="79"/>
        <v>2.1459227467811159E-3</v>
      </c>
      <c r="F357" s="24">
        <f t="shared" si="80"/>
        <v>1.455604075691412E-3</v>
      </c>
      <c r="G357" s="24">
        <f t="shared" ref="G357:G421" si="82">+IF(AND(C357=0,D357=0)," ",IF(C357=0,1,IF(D357=0,-1,(D357-C357)/C357)))</f>
        <v>0</v>
      </c>
      <c r="H357" s="24">
        <f t="shared" si="81"/>
        <v>0</v>
      </c>
    </row>
    <row r="358" spans="1:9" s="25" customFormat="1" x14ac:dyDescent="0.2">
      <c r="A358" s="21"/>
      <c r="B358" s="22" t="s">
        <v>317</v>
      </c>
      <c r="C358" s="23">
        <v>1</v>
      </c>
      <c r="D358" s="23">
        <v>2</v>
      </c>
      <c r="E358" s="24">
        <f t="shared" si="79"/>
        <v>2.1459227467811159E-3</v>
      </c>
      <c r="F358" s="24">
        <f t="shared" si="80"/>
        <v>2.911208151382824E-3</v>
      </c>
      <c r="G358" s="24">
        <f t="shared" si="82"/>
        <v>1</v>
      </c>
      <c r="H358" s="24">
        <f t="shared" si="81"/>
        <v>2.1459227467811159E-3</v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5</v>
      </c>
      <c r="E359" s="24" t="str">
        <f t="shared" si="79"/>
        <v/>
      </c>
      <c r="F359" s="24">
        <f t="shared" si="80"/>
        <v>7.2780203784570596E-3</v>
      </c>
      <c r="G359" s="24">
        <f t="shared" si="82"/>
        <v>1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1.455604075691412E-3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6</v>
      </c>
      <c r="D362" s="23">
        <v>12</v>
      </c>
      <c r="E362" s="24">
        <f t="shared" si="79"/>
        <v>1.2875536480686695E-2</v>
      </c>
      <c r="F362" s="24">
        <f t="shared" si="80"/>
        <v>1.7467248908296942E-2</v>
      </c>
      <c r="G362" s="24">
        <f t="shared" si="82"/>
        <v>1</v>
      </c>
      <c r="H362" s="24">
        <f t="shared" si="81"/>
        <v>1.2875536480686695E-2</v>
      </c>
    </row>
    <row r="363" spans="1:9" s="25" customFormat="1" x14ac:dyDescent="0.2">
      <c r="A363" s="21"/>
      <c r="B363" s="22" t="s">
        <v>322</v>
      </c>
      <c r="C363" s="23">
        <v>0</v>
      </c>
      <c r="D363" s="23">
        <v>0</v>
      </c>
      <c r="E363" s="24" t="str">
        <f t="shared" si="79"/>
        <v/>
      </c>
      <c r="F363" s="24" t="str">
        <f t="shared" si="80"/>
        <v/>
      </c>
      <c r="G363" s="24" t="str">
        <f t="shared" si="82"/>
        <v xml:space="preserve"> </v>
      </c>
      <c r="H363" s="24" t="str">
        <f t="shared" si="81"/>
        <v/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1</v>
      </c>
      <c r="E364" s="24">
        <f t="shared" si="79"/>
        <v>2.1459227467811159E-3</v>
      </c>
      <c r="F364" s="24">
        <f t="shared" si="80"/>
        <v>1.455604075691412E-3</v>
      </c>
      <c r="G364" s="24">
        <f t="shared" si="82"/>
        <v>0</v>
      </c>
      <c r="H364" s="24">
        <f t="shared" si="81"/>
        <v>0</v>
      </c>
    </row>
    <row r="365" spans="1:9" s="25" customFormat="1" x14ac:dyDescent="0.2">
      <c r="A365" s="21"/>
      <c r="B365" s="22" t="s">
        <v>324</v>
      </c>
      <c r="C365" s="23">
        <v>1</v>
      </c>
      <c r="D365" s="23">
        <v>0</v>
      </c>
      <c r="E365" s="24">
        <f t="shared" si="79"/>
        <v>2.1459227467811159E-3</v>
      </c>
      <c r="F365" s="24" t="str">
        <f t="shared" si="80"/>
        <v/>
      </c>
      <c r="G365" s="24">
        <f t="shared" si="82"/>
        <v>-1</v>
      </c>
      <c r="H365" s="24">
        <f t="shared" si="81"/>
        <v>-2.1459227467811159E-3</v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81</v>
      </c>
      <c r="D368" s="23">
        <v>9</v>
      </c>
      <c r="E368" s="24">
        <f t="shared" si="79"/>
        <v>0.17381974248927037</v>
      </c>
      <c r="F368" s="24">
        <f t="shared" si="80"/>
        <v>1.3100436681222707E-2</v>
      </c>
      <c r="G368" s="24">
        <f t="shared" si="82"/>
        <v>-0.88888888888888884</v>
      </c>
      <c r="H368" s="24">
        <f t="shared" si="81"/>
        <v>-0.15450643776824033</v>
      </c>
    </row>
    <row r="369" spans="1:8" s="25" customFormat="1" x14ac:dyDescent="0.2">
      <c r="A369" s="21"/>
      <c r="B369" s="22" t="s">
        <v>328</v>
      </c>
      <c r="C369" s="23">
        <v>4</v>
      </c>
      <c r="D369" s="23">
        <v>2</v>
      </c>
      <c r="E369" s="24">
        <f t="shared" si="79"/>
        <v>8.5836909871244635E-3</v>
      </c>
      <c r="F369" s="24">
        <f t="shared" si="80"/>
        <v>2.911208151382824E-3</v>
      </c>
      <c r="G369" s="24">
        <f t="shared" si="82"/>
        <v>-0.5</v>
      </c>
      <c r="H369" s="24">
        <f t="shared" si="81"/>
        <v>-4.2918454935622317E-3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27</v>
      </c>
      <c r="D371" s="23">
        <v>5</v>
      </c>
      <c r="E371" s="24">
        <f t="shared" si="79"/>
        <v>5.7939914163090127E-2</v>
      </c>
      <c r="F371" s="24">
        <f t="shared" si="80"/>
        <v>7.2780203784570596E-3</v>
      </c>
      <c r="G371" s="24">
        <f t="shared" si="82"/>
        <v>-0.81481481481481477</v>
      </c>
      <c r="H371" s="24">
        <f t="shared" si="81"/>
        <v>-4.7210300429184546E-2</v>
      </c>
    </row>
    <row r="372" spans="1:8" s="25" customFormat="1" x14ac:dyDescent="0.2">
      <c r="A372" s="21"/>
      <c r="B372" s="22" t="s">
        <v>631</v>
      </c>
      <c r="C372" s="23">
        <v>0</v>
      </c>
      <c r="D372" s="23">
        <v>3</v>
      </c>
      <c r="E372" s="24" t="str">
        <f t="shared" si="79"/>
        <v/>
      </c>
      <c r="F372" s="24">
        <f t="shared" si="80"/>
        <v>4.3668122270742356E-3</v>
      </c>
      <c r="G372" s="24">
        <f t="shared" si="82"/>
        <v>1</v>
      </c>
      <c r="H372" s="24" t="str">
        <f t="shared" si="81"/>
        <v/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10</v>
      </c>
      <c r="D376" s="23">
        <v>24</v>
      </c>
      <c r="E376" s="24">
        <f t="shared" si="79"/>
        <v>2.1459227467811159E-2</v>
      </c>
      <c r="F376" s="24">
        <f t="shared" si="80"/>
        <v>3.4934497816593885E-2</v>
      </c>
      <c r="G376" s="24">
        <f t="shared" si="82"/>
        <v>1.4</v>
      </c>
      <c r="H376" s="24">
        <f t="shared" si="81"/>
        <v>3.0042918454935619E-2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1</v>
      </c>
      <c r="E377" s="24" t="str">
        <f t="shared" si="79"/>
        <v/>
      </c>
      <c r="F377" s="24">
        <f t="shared" si="80"/>
        <v>1.455604075691412E-3</v>
      </c>
      <c r="G377" s="24">
        <f t="shared" si="82"/>
        <v>1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0</v>
      </c>
      <c r="D379" s="23">
        <v>0</v>
      </c>
      <c r="E379" s="24" t="str">
        <f t="shared" si="79"/>
        <v/>
      </c>
      <c r="F379" s="24" t="str">
        <f t="shared" si="80"/>
        <v/>
      </c>
      <c r="G379" s="24" t="str">
        <f t="shared" si="82"/>
        <v xml:space="preserve"> </v>
      </c>
      <c r="H379" s="24" t="str">
        <f t="shared" si="81"/>
        <v/>
      </c>
    </row>
    <row r="380" spans="1:8" s="25" customFormat="1" x14ac:dyDescent="0.2">
      <c r="A380" s="21"/>
      <c r="B380" s="22" t="s">
        <v>338</v>
      </c>
      <c r="C380" s="23">
        <v>5</v>
      </c>
      <c r="D380" s="23">
        <v>4</v>
      </c>
      <c r="E380" s="24">
        <f t="shared" si="79"/>
        <v>1.0729613733905579E-2</v>
      </c>
      <c r="F380" s="24">
        <f t="shared" si="80"/>
        <v>5.822416302765648E-3</v>
      </c>
      <c r="G380" s="24">
        <f t="shared" si="82"/>
        <v>-0.2</v>
      </c>
      <c r="H380" s="24">
        <f t="shared" si="81"/>
        <v>-2.1459227467811159E-3</v>
      </c>
    </row>
    <row r="381" spans="1:8" s="25" customFormat="1" x14ac:dyDescent="0.2">
      <c r="A381" s="21"/>
      <c r="B381" s="22" t="s">
        <v>339</v>
      </c>
      <c r="C381" s="23">
        <v>0</v>
      </c>
      <c r="D381" s="23">
        <v>0</v>
      </c>
      <c r="E381" s="24" t="str">
        <f t="shared" si="79"/>
        <v/>
      </c>
      <c r="F381" s="24" t="str">
        <f t="shared" si="80"/>
        <v/>
      </c>
      <c r="G381" s="24" t="str">
        <f t="shared" si="82"/>
        <v xml:space="preserve"> </v>
      </c>
      <c r="H381" s="24" t="str">
        <f t="shared" si="81"/>
        <v/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0</v>
      </c>
      <c r="D386" s="23">
        <v>1</v>
      </c>
      <c r="E386" s="24" t="str">
        <f t="shared" si="79"/>
        <v/>
      </c>
      <c r="F386" s="24">
        <f t="shared" si="80"/>
        <v>1.455604075691412E-3</v>
      </c>
      <c r="G386" s="24">
        <f t="shared" si="82"/>
        <v>1</v>
      </c>
      <c r="H386" s="24" t="str">
        <f t="shared" si="81"/>
        <v/>
      </c>
    </row>
    <row r="387" spans="1:8" s="25" customFormat="1" x14ac:dyDescent="0.2">
      <c r="A387" s="21"/>
      <c r="B387" s="22" t="s">
        <v>345</v>
      </c>
      <c r="C387" s="23">
        <v>1</v>
      </c>
      <c r="D387" s="23">
        <v>1</v>
      </c>
      <c r="E387" s="24">
        <f t="shared" si="79"/>
        <v>2.1459227467811159E-3</v>
      </c>
      <c r="F387" s="24">
        <f t="shared" si="80"/>
        <v>1.455604075691412E-3</v>
      </c>
      <c r="G387" s="24">
        <f t="shared" si="82"/>
        <v>0</v>
      </c>
      <c r="H387" s="24">
        <f t="shared" si="81"/>
        <v>0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0</v>
      </c>
      <c r="E389" s="24" t="str">
        <f t="shared" si="79"/>
        <v/>
      </c>
      <c r="F389" s="24" t="str">
        <f t="shared" si="80"/>
        <v/>
      </c>
      <c r="G389" s="24" t="str">
        <f t="shared" si="82"/>
        <v xml:space="preserve"> 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2</v>
      </c>
      <c r="D390" s="23">
        <v>7</v>
      </c>
      <c r="E390" s="24">
        <f t="shared" si="79"/>
        <v>4.2918454935622317E-3</v>
      </c>
      <c r="F390" s="24">
        <f t="shared" si="80"/>
        <v>1.0189228529839884E-2</v>
      </c>
      <c r="G390" s="24">
        <f t="shared" si="82"/>
        <v>2.5</v>
      </c>
      <c r="H390" s="24">
        <f t="shared" si="81"/>
        <v>1.0729613733905579E-2</v>
      </c>
    </row>
    <row r="391" spans="1:8" s="25" customFormat="1" x14ac:dyDescent="0.2">
      <c r="A391" s="21"/>
      <c r="B391" s="22" t="s">
        <v>349</v>
      </c>
      <c r="C391" s="23">
        <v>9</v>
      </c>
      <c r="D391" s="23">
        <v>13</v>
      </c>
      <c r="E391" s="24">
        <f t="shared" si="79"/>
        <v>1.9313304721030045E-2</v>
      </c>
      <c r="F391" s="24">
        <f t="shared" si="80"/>
        <v>1.8922852983988356E-2</v>
      </c>
      <c r="G391" s="24">
        <f t="shared" si="82"/>
        <v>0.44444444444444442</v>
      </c>
      <c r="H391" s="24">
        <f t="shared" si="81"/>
        <v>8.5836909871244635E-3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1</v>
      </c>
      <c r="E392" s="24" t="str">
        <f t="shared" si="79"/>
        <v/>
      </c>
      <c r="F392" s="24">
        <f t="shared" si="80"/>
        <v>1.455604075691412E-3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0</v>
      </c>
      <c r="E393" s="24" t="str">
        <f t="shared" si="79"/>
        <v/>
      </c>
      <c r="F393" s="24" t="str">
        <f t="shared" si="80"/>
        <v/>
      </c>
      <c r="G393" s="24" t="str">
        <f t="shared" si="82"/>
        <v xml:space="preserve"> 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0</v>
      </c>
      <c r="D394" s="23">
        <v>0</v>
      </c>
      <c r="E394" s="24" t="str">
        <f t="shared" si="79"/>
        <v/>
      </c>
      <c r="F394" s="24" t="str">
        <f t="shared" si="80"/>
        <v/>
      </c>
      <c r="G394" s="24" t="str">
        <f t="shared" si="82"/>
        <v xml:space="preserve"> </v>
      </c>
      <c r="H394" s="24" t="str">
        <f t="shared" si="81"/>
        <v/>
      </c>
    </row>
    <row r="395" spans="1:8" s="25" customFormat="1" x14ac:dyDescent="0.2">
      <c r="A395" s="21"/>
      <c r="B395" s="22" t="s">
        <v>632</v>
      </c>
      <c r="C395" s="23">
        <v>1</v>
      </c>
      <c r="D395" s="23">
        <v>1</v>
      </c>
      <c r="E395" s="24">
        <f t="shared" si="79"/>
        <v>2.1459227467811159E-3</v>
      </c>
      <c r="F395" s="24">
        <f t="shared" si="80"/>
        <v>1.455604075691412E-3</v>
      </c>
      <c r="G395" s="24">
        <f t="shared" si="82"/>
        <v>0</v>
      </c>
      <c r="H395" s="24">
        <f t="shared" si="81"/>
        <v>0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8</v>
      </c>
      <c r="D398" s="23">
        <v>6</v>
      </c>
      <c r="E398" s="24">
        <f t="shared" si="79"/>
        <v>1.7167381974248927E-2</v>
      </c>
      <c r="F398" s="24">
        <f t="shared" si="80"/>
        <v>8.7336244541484712E-3</v>
      </c>
      <c r="G398" s="24">
        <f t="shared" si="82"/>
        <v>-0.25</v>
      </c>
      <c r="H398" s="24">
        <f t="shared" si="81"/>
        <v>-4.2918454935622317E-3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0</v>
      </c>
      <c r="E401" s="24" t="str">
        <f t="shared" si="79"/>
        <v/>
      </c>
      <c r="F401" s="24" t="str">
        <f t="shared" si="80"/>
        <v/>
      </c>
      <c r="G401" s="24" t="str">
        <f t="shared" si="82"/>
        <v xml:space="preserve"> 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55</v>
      </c>
      <c r="D402" s="23">
        <v>81</v>
      </c>
      <c r="E402" s="24">
        <f t="shared" si="79"/>
        <v>0.11802575107296137</v>
      </c>
      <c r="F402" s="24">
        <f t="shared" si="80"/>
        <v>0.11790393013100436</v>
      </c>
      <c r="G402" s="24">
        <f t="shared" si="82"/>
        <v>0.47272727272727272</v>
      </c>
      <c r="H402" s="24">
        <f t="shared" si="81"/>
        <v>5.5793991416309009E-2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</v>
      </c>
      <c r="D405" s="23">
        <v>13</v>
      </c>
      <c r="E405" s="24">
        <f t="shared" si="79"/>
        <v>2.1459227467811159E-3</v>
      </c>
      <c r="F405" s="24">
        <f t="shared" si="80"/>
        <v>1.8922852983988356E-2</v>
      </c>
      <c r="G405" s="24">
        <f t="shared" si="82"/>
        <v>12</v>
      </c>
      <c r="H405" s="24">
        <f t="shared" si="81"/>
        <v>2.575107296137339E-2</v>
      </c>
    </row>
    <row r="406" spans="1:8" s="25" customFormat="1" x14ac:dyDescent="0.2">
      <c r="A406" s="21"/>
      <c r="B406" s="22" t="s">
        <v>362</v>
      </c>
      <c r="C406" s="23">
        <v>51</v>
      </c>
      <c r="D406" s="23">
        <v>91</v>
      </c>
      <c r="E406" s="24">
        <f t="shared" si="79"/>
        <v>0.10944206008583691</v>
      </c>
      <c r="F406" s="24">
        <f t="shared" si="80"/>
        <v>0.1324599708879185</v>
      </c>
      <c r="G406" s="24">
        <f t="shared" si="82"/>
        <v>0.78431372549019607</v>
      </c>
      <c r="H406" s="24">
        <f t="shared" si="81"/>
        <v>8.5836909871244635E-2</v>
      </c>
    </row>
    <row r="407" spans="1:8" s="25" customFormat="1" x14ac:dyDescent="0.2">
      <c r="A407" s="21"/>
      <c r="B407" s="22" t="s">
        <v>363</v>
      </c>
      <c r="C407" s="23">
        <v>1</v>
      </c>
      <c r="D407" s="23">
        <v>1</v>
      </c>
      <c r="E407" s="24">
        <f t="shared" si="79"/>
        <v>2.1459227467811159E-3</v>
      </c>
      <c r="F407" s="24">
        <f t="shared" si="80"/>
        <v>1.455604075691412E-3</v>
      </c>
      <c r="G407" s="24">
        <f t="shared" si="82"/>
        <v>0</v>
      </c>
      <c r="H407" s="24">
        <f t="shared" si="81"/>
        <v>0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0</v>
      </c>
      <c r="E409" s="24" t="str">
        <f t="shared" si="79"/>
        <v/>
      </c>
      <c r="F409" s="24" t="str">
        <f t="shared" si="80"/>
        <v/>
      </c>
      <c r="G409" s="24" t="str">
        <f t="shared" si="82"/>
        <v xml:space="preserve"> 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1</v>
      </c>
      <c r="E410" s="24" t="str">
        <f t="shared" si="79"/>
        <v/>
      </c>
      <c r="F410" s="24">
        <f t="shared" si="80"/>
        <v>1.455604075691412E-3</v>
      </c>
      <c r="G410" s="24">
        <f t="shared" si="82"/>
        <v>1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0</v>
      </c>
      <c r="E412" s="24" t="str">
        <f t="shared" si="79"/>
        <v/>
      </c>
      <c r="F412" s="24" t="str">
        <f t="shared" si="80"/>
        <v/>
      </c>
      <c r="G412" s="24" t="str">
        <f t="shared" si="82"/>
        <v xml:space="preserve"> 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0</v>
      </c>
      <c r="E413" s="24" t="str">
        <f t="shared" si="79"/>
        <v/>
      </c>
      <c r="F413" s="24" t="str">
        <f t="shared" si="80"/>
        <v/>
      </c>
      <c r="G413" s="24" t="str">
        <f t="shared" si="82"/>
        <v xml:space="preserve"> 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2</v>
      </c>
      <c r="D417" s="23">
        <v>1</v>
      </c>
      <c r="E417" s="24">
        <f t="shared" si="79"/>
        <v>4.2918454935622317E-3</v>
      </c>
      <c r="F417" s="24">
        <f t="shared" si="80"/>
        <v>1.455604075691412E-3</v>
      </c>
      <c r="G417" s="24">
        <f t="shared" si="82"/>
        <v>-0.5</v>
      </c>
      <c r="H417" s="24">
        <f t="shared" si="81"/>
        <v>-2.1459227467811159E-3</v>
      </c>
    </row>
    <row r="418" spans="1:8" s="25" customFormat="1" x14ac:dyDescent="0.2">
      <c r="A418" s="21"/>
      <c r="B418" s="22" t="s">
        <v>373</v>
      </c>
      <c r="C418" s="23">
        <v>9</v>
      </c>
      <c r="D418" s="23">
        <v>6</v>
      </c>
      <c r="E418" s="24">
        <f t="shared" si="79"/>
        <v>1.9313304721030045E-2</v>
      </c>
      <c r="F418" s="24">
        <f t="shared" si="80"/>
        <v>8.7336244541484712E-3</v>
      </c>
      <c r="G418" s="24">
        <f t="shared" si="82"/>
        <v>-0.33333333333333331</v>
      </c>
      <c r="H418" s="24">
        <f t="shared" si="81"/>
        <v>-6.4377682403433476E-3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0</v>
      </c>
      <c r="D420" s="23">
        <v>3</v>
      </c>
      <c r="E420" s="24" t="str">
        <f t="shared" si="79"/>
        <v/>
      </c>
      <c r="F420" s="24">
        <f t="shared" si="80"/>
        <v>4.3668122270742356E-3</v>
      </c>
      <c r="G420" s="24">
        <f t="shared" si="82"/>
        <v>1</v>
      </c>
      <c r="H420" s="24" t="str">
        <f t="shared" si="81"/>
        <v/>
      </c>
    </row>
    <row r="421" spans="1:8" s="25" customFormat="1" x14ac:dyDescent="0.2">
      <c r="A421" s="21"/>
      <c r="B421" s="22" t="s">
        <v>376</v>
      </c>
      <c r="C421" s="23">
        <v>0</v>
      </c>
      <c r="D421" s="23">
        <v>0</v>
      </c>
      <c r="E421" s="24" t="str">
        <f t="shared" ref="E421:E486" si="87">+IF(C421=0,"",C421/C$356)</f>
        <v/>
      </c>
      <c r="F421" s="24" t="str">
        <f t="shared" ref="F421:F486" si="88">+IF(D421=0,"",D421/D$356)</f>
        <v/>
      </c>
      <c r="G421" s="24" t="str">
        <f t="shared" si="82"/>
        <v xml:space="preserve"> </v>
      </c>
      <c r="H421" s="24" t="str">
        <f t="shared" ref="H421:H486" si="89">+IF(OR(AND(E421=""),(G421="")),"",E421*G421)</f>
        <v/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0</v>
      </c>
      <c r="D424" s="23">
        <v>0</v>
      </c>
      <c r="E424" s="24" t="str">
        <f t="shared" si="87"/>
        <v/>
      </c>
      <c r="F424" s="24" t="str">
        <f t="shared" si="88"/>
        <v/>
      </c>
      <c r="G424" s="24" t="str">
        <f t="shared" si="90"/>
        <v xml:space="preserve"> </v>
      </c>
      <c r="H424" s="24" t="str">
        <f t="shared" si="89"/>
        <v/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0</v>
      </c>
      <c r="D427" s="23">
        <v>150</v>
      </c>
      <c r="E427" s="24" t="str">
        <f t="shared" si="87"/>
        <v/>
      </c>
      <c r="F427" s="24">
        <f t="shared" si="88"/>
        <v>0.2183406113537118</v>
      </c>
      <c r="G427" s="24">
        <f t="shared" si="90"/>
        <v>1</v>
      </c>
      <c r="H427" s="24" t="str">
        <f t="shared" si="89"/>
        <v/>
      </c>
    </row>
    <row r="428" spans="1:8" s="25" customFormat="1" x14ac:dyDescent="0.2">
      <c r="A428" s="21"/>
      <c r="B428" s="22" t="s">
        <v>383</v>
      </c>
      <c r="C428" s="23">
        <v>25</v>
      </c>
      <c r="D428" s="23">
        <v>28</v>
      </c>
      <c r="E428" s="24">
        <f t="shared" si="87"/>
        <v>5.3648068669527899E-2</v>
      </c>
      <c r="F428" s="24">
        <f t="shared" si="88"/>
        <v>4.0756914119359534E-2</v>
      </c>
      <c r="G428" s="24">
        <f t="shared" si="90"/>
        <v>0.12</v>
      </c>
      <c r="H428" s="24">
        <f t="shared" si="89"/>
        <v>6.4377682403433476E-3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0</v>
      </c>
      <c r="D430" s="23">
        <v>2</v>
      </c>
      <c r="E430" s="24" t="str">
        <f t="shared" si="87"/>
        <v/>
      </c>
      <c r="F430" s="24">
        <f t="shared" si="88"/>
        <v>2.911208151382824E-3</v>
      </c>
      <c r="G430" s="24">
        <f t="shared" si="90"/>
        <v>1</v>
      </c>
      <c r="H430" s="24" t="str">
        <f t="shared" si="89"/>
        <v/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2</v>
      </c>
      <c r="D432" s="23">
        <v>2</v>
      </c>
      <c r="E432" s="24">
        <f t="shared" si="87"/>
        <v>4.2918454935622317E-3</v>
      </c>
      <c r="F432" s="24">
        <f t="shared" si="88"/>
        <v>2.911208151382824E-3</v>
      </c>
      <c r="G432" s="24">
        <f t="shared" si="90"/>
        <v>0</v>
      </c>
      <c r="H432" s="24">
        <f t="shared" si="89"/>
        <v>0</v>
      </c>
    </row>
    <row r="433" spans="1:8" s="25" customFormat="1" x14ac:dyDescent="0.2">
      <c r="A433" s="21"/>
      <c r="B433" s="22" t="s">
        <v>388</v>
      </c>
      <c r="C433" s="23">
        <v>1</v>
      </c>
      <c r="D433" s="23">
        <v>1</v>
      </c>
      <c r="E433" s="24">
        <f t="shared" si="87"/>
        <v>2.1459227467811159E-3</v>
      </c>
      <c r="F433" s="24">
        <f t="shared" si="88"/>
        <v>1.455604075691412E-3</v>
      </c>
      <c r="G433" s="24">
        <f t="shared" si="90"/>
        <v>0</v>
      </c>
      <c r="H433" s="24">
        <f t="shared" si="89"/>
        <v>0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0</v>
      </c>
      <c r="D436" s="23">
        <v>0</v>
      </c>
      <c r="E436" s="24" t="str">
        <f t="shared" si="87"/>
        <v/>
      </c>
      <c r="F436" s="24" t="str">
        <f t="shared" si="88"/>
        <v/>
      </c>
      <c r="G436" s="24" t="str">
        <f t="shared" si="90"/>
        <v xml:space="preserve"> </v>
      </c>
      <c r="H436" s="24" t="str">
        <f t="shared" si="89"/>
        <v/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0</v>
      </c>
      <c r="E437" s="24" t="str">
        <f t="shared" si="87"/>
        <v/>
      </c>
      <c r="F437" s="24" t="str">
        <f t="shared" si="88"/>
        <v/>
      </c>
      <c r="G437" s="24" t="str">
        <f t="shared" si="90"/>
        <v xml:space="preserve"> 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6</v>
      </c>
      <c r="D442" s="23">
        <v>44</v>
      </c>
      <c r="E442" s="24">
        <f t="shared" si="87"/>
        <v>1.2875536480686695E-2</v>
      </c>
      <c r="F442" s="24">
        <f t="shared" si="88"/>
        <v>6.4046579330422126E-2</v>
      </c>
      <c r="G442" s="24">
        <f t="shared" si="90"/>
        <v>6.333333333333333</v>
      </c>
      <c r="H442" s="24">
        <f t="shared" si="89"/>
        <v>8.15450643776824E-2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1</v>
      </c>
      <c r="E444" s="24" t="str">
        <f t="shared" si="87"/>
        <v/>
      </c>
      <c r="F444" s="24">
        <f t="shared" si="88"/>
        <v>1.455604075691412E-3</v>
      </c>
      <c r="G444" s="24">
        <f t="shared" si="90"/>
        <v>1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1</v>
      </c>
      <c r="E448" s="24" t="str">
        <f t="shared" si="87"/>
        <v/>
      </c>
      <c r="F448" s="24">
        <f t="shared" si="88"/>
        <v>1.455604075691412E-3</v>
      </c>
      <c r="G448" s="24">
        <f t="shared" si="90"/>
        <v>1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2</v>
      </c>
      <c r="E449" s="24" t="str">
        <f t="shared" si="87"/>
        <v/>
      </c>
      <c r="F449" s="24">
        <f t="shared" si="88"/>
        <v>2.911208151382824E-3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0</v>
      </c>
      <c r="D452" s="23">
        <v>1</v>
      </c>
      <c r="E452" s="24" t="str">
        <f t="shared" si="87"/>
        <v/>
      </c>
      <c r="F452" s="24">
        <f t="shared" si="88"/>
        <v>1.455604075691412E-3</v>
      </c>
      <c r="G452" s="24">
        <f t="shared" si="90"/>
        <v>1</v>
      </c>
      <c r="H452" s="24" t="str">
        <f t="shared" si="89"/>
        <v/>
      </c>
    </row>
    <row r="453" spans="1:9" s="25" customFormat="1" x14ac:dyDescent="0.2">
      <c r="A453" s="21"/>
      <c r="B453" s="22" t="s">
        <v>406</v>
      </c>
      <c r="C453" s="23">
        <v>67</v>
      </c>
      <c r="D453" s="23">
        <v>48</v>
      </c>
      <c r="E453" s="24">
        <f t="shared" si="87"/>
        <v>0.14377682403433475</v>
      </c>
      <c r="F453" s="24">
        <f t="shared" si="88"/>
        <v>6.9868995633187769E-2</v>
      </c>
      <c r="G453" s="24">
        <f t="shared" si="90"/>
        <v>-0.28358208955223879</v>
      </c>
      <c r="H453" s="24">
        <f t="shared" si="89"/>
        <v>-4.07725321888412E-2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22</v>
      </c>
      <c r="D455" s="23">
        <v>26</v>
      </c>
      <c r="E455" s="24">
        <f t="shared" si="87"/>
        <v>4.7210300429184553E-2</v>
      </c>
      <c r="F455" s="24">
        <f t="shared" si="88"/>
        <v>3.7845705967976713E-2</v>
      </c>
      <c r="G455" s="24">
        <f t="shared" si="90"/>
        <v>0.18181818181818182</v>
      </c>
      <c r="H455" s="24">
        <f t="shared" si="89"/>
        <v>8.5836909871244652E-3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1</v>
      </c>
      <c r="D460" s="23">
        <v>0</v>
      </c>
      <c r="E460" s="24">
        <f t="shared" si="87"/>
        <v>2.1459227467811159E-3</v>
      </c>
      <c r="F460" s="24" t="str">
        <f t="shared" si="88"/>
        <v/>
      </c>
      <c r="G460" s="24">
        <f t="shared" si="90"/>
        <v>-1</v>
      </c>
      <c r="H460" s="24">
        <f t="shared" si="89"/>
        <v>-2.1459227467811159E-3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0</v>
      </c>
      <c r="D463" s="23">
        <v>0</v>
      </c>
      <c r="E463" s="24" t="str">
        <f t="shared" si="87"/>
        <v/>
      </c>
      <c r="F463" s="24" t="str">
        <f t="shared" si="88"/>
        <v/>
      </c>
      <c r="G463" s="24" t="str">
        <f t="shared" si="90"/>
        <v xml:space="preserve"> </v>
      </c>
      <c r="H463" s="24" t="str">
        <f t="shared" si="89"/>
        <v/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0</v>
      </c>
      <c r="D465" s="23">
        <v>0</v>
      </c>
      <c r="E465" s="24" t="str">
        <f t="shared" si="87"/>
        <v/>
      </c>
      <c r="F465" s="24" t="str">
        <f t="shared" si="88"/>
        <v/>
      </c>
      <c r="G465" s="24" t="str">
        <f t="shared" si="90"/>
        <v xml:space="preserve"> </v>
      </c>
      <c r="H465" s="24" t="str">
        <f t="shared" si="89"/>
        <v/>
      </c>
    </row>
    <row r="466" spans="1:8" s="25" customFormat="1" x14ac:dyDescent="0.2">
      <c r="A466" s="21"/>
      <c r="B466" s="22" t="s">
        <v>418</v>
      </c>
      <c r="C466" s="23">
        <v>1</v>
      </c>
      <c r="D466" s="23">
        <v>0</v>
      </c>
      <c r="E466" s="24">
        <f t="shared" si="87"/>
        <v>2.1459227467811159E-3</v>
      </c>
      <c r="F466" s="24" t="str">
        <f t="shared" si="88"/>
        <v/>
      </c>
      <c r="G466" s="24">
        <f t="shared" si="90"/>
        <v>-1</v>
      </c>
      <c r="H466" s="24">
        <f t="shared" si="89"/>
        <v>-2.1459227467811159E-3</v>
      </c>
    </row>
    <row r="467" spans="1:8" s="25" customFormat="1" x14ac:dyDescent="0.2">
      <c r="A467" s="21"/>
      <c r="B467" s="22" t="s">
        <v>419</v>
      </c>
      <c r="C467" s="23">
        <v>0</v>
      </c>
      <c r="D467" s="23">
        <v>0</v>
      </c>
      <c r="E467" s="24" t="str">
        <f t="shared" si="87"/>
        <v/>
      </c>
      <c r="F467" s="24" t="str">
        <f t="shared" si="88"/>
        <v/>
      </c>
      <c r="G467" s="24" t="str">
        <f t="shared" si="90"/>
        <v xml:space="preserve"> </v>
      </c>
      <c r="H467" s="24" t="str">
        <f t="shared" si="89"/>
        <v/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0</v>
      </c>
      <c r="D469" s="23">
        <v>1</v>
      </c>
      <c r="E469" s="24" t="str">
        <f t="shared" si="87"/>
        <v/>
      </c>
      <c r="F469" s="24">
        <f t="shared" si="88"/>
        <v>1.455604075691412E-3</v>
      </c>
      <c r="G469" s="24">
        <f t="shared" si="90"/>
        <v>1</v>
      </c>
      <c r="H469" s="24" t="str">
        <f t="shared" si="89"/>
        <v/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1</v>
      </c>
      <c r="E473" s="24" t="str">
        <f t="shared" si="87"/>
        <v/>
      </c>
      <c r="F473" s="24">
        <f t="shared" si="88"/>
        <v>1.455604075691412E-3</v>
      </c>
      <c r="G473" s="24">
        <f t="shared" si="90"/>
        <v>1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</v>
      </c>
      <c r="D475" s="23">
        <v>3</v>
      </c>
      <c r="E475" s="24">
        <f t="shared" si="87"/>
        <v>2.1459227467811159E-3</v>
      </c>
      <c r="F475" s="24">
        <f t="shared" si="88"/>
        <v>4.3668122270742356E-3</v>
      </c>
      <c r="G475" s="24">
        <f t="shared" si="90"/>
        <v>2</v>
      </c>
      <c r="H475" s="24">
        <f t="shared" si="89"/>
        <v>4.2918454935622317E-3</v>
      </c>
    </row>
    <row r="476" spans="1:8" s="25" customFormat="1" x14ac:dyDescent="0.2">
      <c r="A476" s="21"/>
      <c r="B476" s="22" t="s">
        <v>428</v>
      </c>
      <c r="C476" s="23">
        <v>0</v>
      </c>
      <c r="D476" s="23">
        <v>0</v>
      </c>
      <c r="E476" s="24" t="str">
        <f t="shared" si="87"/>
        <v/>
      </c>
      <c r="F476" s="24" t="str">
        <f t="shared" si="88"/>
        <v/>
      </c>
      <c r="G476" s="24" t="str">
        <f t="shared" si="90"/>
        <v xml:space="preserve"> </v>
      </c>
      <c r="H476" s="24" t="str">
        <f t="shared" si="89"/>
        <v/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0</v>
      </c>
      <c r="E478" s="24" t="str">
        <f t="shared" si="87"/>
        <v/>
      </c>
      <c r="F478" s="24" t="str">
        <f t="shared" si="88"/>
        <v/>
      </c>
      <c r="G478" s="24" t="str">
        <f t="shared" si="90"/>
        <v xml:space="preserve"> 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0</v>
      </c>
      <c r="E479" s="24" t="str">
        <f t="shared" si="87"/>
        <v/>
      </c>
      <c r="F479" s="24" t="str">
        <f t="shared" si="88"/>
        <v/>
      </c>
      <c r="G479" s="24" t="str">
        <f t="shared" si="90"/>
        <v xml:space="preserve"> 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7</v>
      </c>
      <c r="D481" s="23">
        <v>7</v>
      </c>
      <c r="E481" s="24">
        <f t="shared" si="87"/>
        <v>1.5021459227467811E-2</v>
      </c>
      <c r="F481" s="24">
        <f t="shared" si="88"/>
        <v>1.0189228529839884E-2</v>
      </c>
      <c r="G481" s="24">
        <f t="shared" si="90"/>
        <v>0</v>
      </c>
      <c r="H481" s="24">
        <f t="shared" si="89"/>
        <v>0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0</v>
      </c>
      <c r="D485" s="23">
        <v>0</v>
      </c>
      <c r="E485" s="24" t="str">
        <f t="shared" si="87"/>
        <v/>
      </c>
      <c r="F485" s="24" t="str">
        <f t="shared" si="88"/>
        <v/>
      </c>
      <c r="G485" s="24" t="str">
        <f t="shared" si="90"/>
        <v xml:space="preserve"> </v>
      </c>
      <c r="H485" s="24" t="str">
        <f t="shared" si="89"/>
        <v/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1</v>
      </c>
      <c r="D489" s="23">
        <v>5</v>
      </c>
      <c r="E489" s="24">
        <f t="shared" si="95"/>
        <v>2.1459227467811159E-3</v>
      </c>
      <c r="F489" s="24">
        <f t="shared" si="96"/>
        <v>7.2780203784570596E-3</v>
      </c>
      <c r="G489" s="24">
        <f t="shared" si="98"/>
        <v>4</v>
      </c>
      <c r="H489" s="24">
        <f t="shared" si="97"/>
        <v>8.5836909871244635E-3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0</v>
      </c>
      <c r="D491" s="23">
        <v>0</v>
      </c>
      <c r="E491" s="24" t="str">
        <f t="shared" si="95"/>
        <v/>
      </c>
      <c r="F491" s="24" t="str">
        <f t="shared" si="96"/>
        <v/>
      </c>
      <c r="G491" s="24" t="str">
        <f t="shared" si="98"/>
        <v xml:space="preserve"> </v>
      </c>
      <c r="H491" s="24" t="str">
        <f t="shared" si="97"/>
        <v/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0</v>
      </c>
      <c r="D494" s="23">
        <v>0</v>
      </c>
      <c r="E494" s="24" t="str">
        <f t="shared" si="95"/>
        <v/>
      </c>
      <c r="F494" s="24" t="str">
        <f t="shared" si="96"/>
        <v/>
      </c>
      <c r="G494" s="24" t="str">
        <f t="shared" si="98"/>
        <v xml:space="preserve"> </v>
      </c>
      <c r="H494" s="24" t="str">
        <f t="shared" si="97"/>
        <v/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2</v>
      </c>
      <c r="D496" s="23">
        <v>1</v>
      </c>
      <c r="E496" s="24">
        <f t="shared" si="95"/>
        <v>4.2918454935622317E-3</v>
      </c>
      <c r="F496" s="24">
        <f t="shared" si="96"/>
        <v>1.455604075691412E-3</v>
      </c>
      <c r="G496" s="24">
        <f t="shared" si="98"/>
        <v>-0.5</v>
      </c>
      <c r="H496" s="24">
        <f t="shared" si="97"/>
        <v>-2.1459227467811159E-3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1</v>
      </c>
      <c r="E497" s="24" t="str">
        <f t="shared" si="95"/>
        <v/>
      </c>
      <c r="F497" s="24">
        <f t="shared" si="96"/>
        <v>1.455604075691412E-3</v>
      </c>
      <c r="G497" s="24">
        <f t="shared" si="98"/>
        <v>1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0</v>
      </c>
      <c r="D500" s="23">
        <v>5</v>
      </c>
      <c r="E500" s="24" t="str">
        <f t="shared" si="95"/>
        <v/>
      </c>
      <c r="F500" s="24">
        <f t="shared" si="96"/>
        <v>7.2780203784570596E-3</v>
      </c>
      <c r="G500" s="24">
        <f t="shared" si="98"/>
        <v>1</v>
      </c>
      <c r="H500" s="24" t="str">
        <f t="shared" si="97"/>
        <v/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0</v>
      </c>
      <c r="E507" s="24" t="str">
        <f t="shared" si="95"/>
        <v/>
      </c>
      <c r="F507" s="24" t="str">
        <f t="shared" si="96"/>
        <v/>
      </c>
      <c r="G507" s="24" t="str">
        <f t="shared" si="98"/>
        <v xml:space="preserve"> 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0</v>
      </c>
      <c r="E510" s="24" t="str">
        <f t="shared" si="95"/>
        <v/>
      </c>
      <c r="F510" s="24" t="str">
        <f t="shared" si="96"/>
        <v/>
      </c>
      <c r="G510" s="24" t="str">
        <f t="shared" si="98"/>
        <v xml:space="preserve"> 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0</v>
      </c>
      <c r="D520" s="23">
        <v>1</v>
      </c>
      <c r="E520" s="24" t="str">
        <f t="shared" si="95"/>
        <v/>
      </c>
      <c r="F520" s="24">
        <f t="shared" si="96"/>
        <v>1.455604075691412E-3</v>
      </c>
      <c r="G520" s="24">
        <f t="shared" si="98"/>
        <v>1</v>
      </c>
      <c r="H520" s="24" t="str">
        <f t="shared" si="97"/>
        <v/>
      </c>
    </row>
    <row r="521" spans="1:8" s="25" customFormat="1" x14ac:dyDescent="0.2">
      <c r="A521" s="21"/>
      <c r="B521" s="22" t="s">
        <v>471</v>
      </c>
      <c r="C521" s="23">
        <v>22</v>
      </c>
      <c r="D521" s="23">
        <v>33</v>
      </c>
      <c r="E521" s="24">
        <f t="shared" si="95"/>
        <v>4.7210300429184553E-2</v>
      </c>
      <c r="F521" s="24">
        <f t="shared" si="96"/>
        <v>4.8034934497816595E-2</v>
      </c>
      <c r="G521" s="24">
        <f t="shared" si="98"/>
        <v>0.5</v>
      </c>
      <c r="H521" s="24">
        <f t="shared" si="97"/>
        <v>2.3605150214592276E-2</v>
      </c>
    </row>
    <row r="522" spans="1:8" s="25" customFormat="1" ht="38.25" x14ac:dyDescent="0.2">
      <c r="A522" s="21"/>
      <c r="B522" s="22" t="s">
        <v>472</v>
      </c>
      <c r="C522" s="23">
        <v>1</v>
      </c>
      <c r="D522" s="23">
        <v>0</v>
      </c>
      <c r="E522" s="24">
        <f t="shared" si="95"/>
        <v>2.1459227467811159E-3</v>
      </c>
      <c r="F522" s="24" t="str">
        <f t="shared" si="96"/>
        <v/>
      </c>
      <c r="G522" s="24">
        <f t="shared" si="98"/>
        <v>-1</v>
      </c>
      <c r="H522" s="24">
        <f t="shared" si="97"/>
        <v>-2.1459227467811159E-3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2</v>
      </c>
      <c r="D524" s="23">
        <v>1</v>
      </c>
      <c r="E524" s="24">
        <f t="shared" si="95"/>
        <v>4.2918454935622317E-3</v>
      </c>
      <c r="F524" s="24">
        <f t="shared" si="96"/>
        <v>1.455604075691412E-3</v>
      </c>
      <c r="G524" s="24">
        <f t="shared" si="98"/>
        <v>-0.5</v>
      </c>
      <c r="H524" s="24">
        <f t="shared" si="97"/>
        <v>-2.1459227467811159E-3</v>
      </c>
    </row>
    <row r="525" spans="1:8" s="25" customFormat="1" ht="25.5" x14ac:dyDescent="0.2">
      <c r="A525" s="21"/>
      <c r="B525" s="22" t="s">
        <v>475</v>
      </c>
      <c r="C525" s="23">
        <v>1</v>
      </c>
      <c r="D525" s="23">
        <v>0</v>
      </c>
      <c r="E525" s="24">
        <f t="shared" si="95"/>
        <v>2.1459227467811159E-3</v>
      </c>
      <c r="F525" s="24" t="str">
        <f t="shared" si="96"/>
        <v/>
      </c>
      <c r="G525" s="24">
        <f t="shared" si="98"/>
        <v>-1</v>
      </c>
      <c r="H525" s="24">
        <f t="shared" si="97"/>
        <v>-2.1459227467811159E-3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0</v>
      </c>
      <c r="E527" s="24" t="str">
        <f t="shared" si="95"/>
        <v/>
      </c>
      <c r="F527" s="24" t="str">
        <f t="shared" si="96"/>
        <v/>
      </c>
      <c r="G527" s="24" t="str">
        <f t="shared" si="98"/>
        <v xml:space="preserve"> 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0</v>
      </c>
      <c r="E533" s="24" t="str">
        <f t="shared" si="95"/>
        <v/>
      </c>
      <c r="F533" s="24" t="str">
        <f t="shared" si="96"/>
        <v/>
      </c>
      <c r="G533" s="24" t="str">
        <f t="shared" si="98"/>
        <v xml:space="preserve"> 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1</v>
      </c>
      <c r="D534" s="23">
        <v>0</v>
      </c>
      <c r="E534" s="24">
        <f t="shared" si="95"/>
        <v>2.1459227467811159E-3</v>
      </c>
      <c r="F534" s="24" t="str">
        <f t="shared" si="96"/>
        <v/>
      </c>
      <c r="G534" s="24">
        <f t="shared" si="98"/>
        <v>-1</v>
      </c>
      <c r="H534" s="24">
        <f t="shared" si="97"/>
        <v>-2.1459227467811159E-3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0</v>
      </c>
      <c r="E539" s="24" t="str">
        <f t="shared" si="95"/>
        <v/>
      </c>
      <c r="F539" s="24" t="str">
        <f t="shared" si="96"/>
        <v/>
      </c>
      <c r="G539" s="24" t="str">
        <f t="shared" si="98"/>
        <v xml:space="preserve"> 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0</v>
      </c>
      <c r="D544" s="23">
        <v>0</v>
      </c>
      <c r="E544" s="24" t="str">
        <f t="shared" si="95"/>
        <v/>
      </c>
      <c r="F544" s="24" t="str">
        <f t="shared" si="96"/>
        <v/>
      </c>
      <c r="G544" s="24" t="str">
        <f t="shared" si="98"/>
        <v xml:space="preserve"> </v>
      </c>
      <c r="H544" s="24" t="str">
        <f t="shared" si="97"/>
        <v/>
      </c>
    </row>
    <row r="545" spans="1:8" s="25" customFormat="1" x14ac:dyDescent="0.2">
      <c r="A545" s="21"/>
      <c r="B545" s="22" t="s">
        <v>493</v>
      </c>
      <c r="C545" s="23">
        <v>2</v>
      </c>
      <c r="D545" s="23">
        <v>4</v>
      </c>
      <c r="E545" s="24">
        <f t="shared" si="95"/>
        <v>4.2918454935622317E-3</v>
      </c>
      <c r="F545" s="24">
        <f t="shared" si="96"/>
        <v>5.822416302765648E-3</v>
      </c>
      <c r="G545" s="24">
        <f t="shared" si="98"/>
        <v>1</v>
      </c>
      <c r="H545" s="24">
        <f t="shared" si="97"/>
        <v>4.2918454935622317E-3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3</v>
      </c>
      <c r="D548" s="23">
        <v>2</v>
      </c>
      <c r="E548" s="24">
        <f t="shared" si="95"/>
        <v>6.4377682403433476E-3</v>
      </c>
      <c r="F548" s="24">
        <f t="shared" si="96"/>
        <v>2.911208151382824E-3</v>
      </c>
      <c r="G548" s="24">
        <f t="shared" si="98"/>
        <v>-0.33333333333333331</v>
      </c>
      <c r="H548" s="24">
        <f t="shared" si="97"/>
        <v>-2.1459227467811159E-3</v>
      </c>
    </row>
    <row r="549" spans="1:8" s="25" customFormat="1" x14ac:dyDescent="0.2">
      <c r="A549" s="21"/>
      <c r="B549" s="22" t="s">
        <v>497</v>
      </c>
      <c r="C549" s="23">
        <v>1</v>
      </c>
      <c r="D549" s="23">
        <v>5</v>
      </c>
      <c r="E549" s="24">
        <f t="shared" si="95"/>
        <v>2.1459227467811159E-3</v>
      </c>
      <c r="F549" s="24">
        <f t="shared" si="96"/>
        <v>7.2780203784570596E-3</v>
      </c>
      <c r="G549" s="24">
        <f t="shared" si="98"/>
        <v>4</v>
      </c>
      <c r="H549" s="24">
        <f t="shared" si="97"/>
        <v>8.5836909871244635E-3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2</v>
      </c>
      <c r="D552" s="23">
        <v>2</v>
      </c>
      <c r="E552" s="24">
        <f t="shared" si="99"/>
        <v>4.2918454935622317E-3</v>
      </c>
      <c r="F552" s="24">
        <f t="shared" si="100"/>
        <v>2.911208151382824E-3</v>
      </c>
      <c r="G552" s="24">
        <f t="shared" ref="G552:G585" si="102">+IF(AND(C552=0,D552=0)," ",IF(C552=0,1,IF(D552=0,-1,(D552-C552)/C552)))</f>
        <v>0</v>
      </c>
      <c r="H552" s="24">
        <f t="shared" si="101"/>
        <v>0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1</v>
      </c>
      <c r="E558" s="24" t="str">
        <f t="shared" si="99"/>
        <v/>
      </c>
      <c r="F558" s="24">
        <f t="shared" si="100"/>
        <v>1.455604075691412E-3</v>
      </c>
      <c r="G558" s="24">
        <f t="shared" si="102"/>
        <v>1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0</v>
      </c>
      <c r="E561" s="24" t="str">
        <f t="shared" si="99"/>
        <v/>
      </c>
      <c r="F561" s="24" t="str">
        <f t="shared" si="100"/>
        <v/>
      </c>
      <c r="G561" s="24" t="str">
        <f t="shared" si="102"/>
        <v xml:space="preserve"> 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0</v>
      </c>
      <c r="D564" s="23">
        <v>0</v>
      </c>
      <c r="E564" s="24" t="str">
        <f t="shared" si="99"/>
        <v/>
      </c>
      <c r="F564" s="24" t="str">
        <f t="shared" si="100"/>
        <v/>
      </c>
      <c r="G564" s="24" t="str">
        <f t="shared" si="102"/>
        <v xml:space="preserve"> </v>
      </c>
      <c r="H564" s="24" t="str">
        <f t="shared" si="101"/>
        <v/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2</v>
      </c>
      <c r="D569" s="23">
        <v>2</v>
      </c>
      <c r="E569" s="24">
        <f t="shared" si="99"/>
        <v>4.2918454935622317E-3</v>
      </c>
      <c r="F569" s="24">
        <f t="shared" si="100"/>
        <v>2.911208151382824E-3</v>
      </c>
      <c r="G569" s="24">
        <f t="shared" si="102"/>
        <v>0</v>
      </c>
      <c r="H569" s="24">
        <f t="shared" si="101"/>
        <v>0</v>
      </c>
    </row>
    <row r="570" spans="1:8" s="25" customFormat="1" ht="25.5" x14ac:dyDescent="0.2">
      <c r="A570" s="21"/>
      <c r="B570" s="22" t="s">
        <v>517</v>
      </c>
      <c r="C570" s="23">
        <v>2</v>
      </c>
      <c r="D570" s="23">
        <v>0</v>
      </c>
      <c r="E570" s="24">
        <f t="shared" si="99"/>
        <v>4.2918454935622317E-3</v>
      </c>
      <c r="F570" s="24" t="str">
        <f t="shared" si="100"/>
        <v/>
      </c>
      <c r="G570" s="24">
        <f t="shared" si="102"/>
        <v>-1</v>
      </c>
      <c r="H570" s="24">
        <f t="shared" si="101"/>
        <v>-4.2918454935622317E-3</v>
      </c>
    </row>
    <row r="571" spans="1:8" s="25" customFormat="1" x14ac:dyDescent="0.2">
      <c r="A571" s="21"/>
      <c r="B571" s="22" t="s">
        <v>518</v>
      </c>
      <c r="C571" s="23">
        <v>12</v>
      </c>
      <c r="D571" s="23">
        <v>7</v>
      </c>
      <c r="E571" s="24">
        <f t="shared" si="99"/>
        <v>2.575107296137339E-2</v>
      </c>
      <c r="F571" s="24">
        <f t="shared" si="100"/>
        <v>1.0189228529839884E-2</v>
      </c>
      <c r="G571" s="24">
        <f t="shared" si="102"/>
        <v>-0.41666666666666669</v>
      </c>
      <c r="H571" s="24">
        <f t="shared" si="101"/>
        <v>-1.0729613733905579E-2</v>
      </c>
    </row>
    <row r="572" spans="1:8" s="25" customFormat="1" x14ac:dyDescent="0.2">
      <c r="A572" s="21"/>
      <c r="B572" s="22" t="s">
        <v>519</v>
      </c>
      <c r="C572" s="23">
        <v>0</v>
      </c>
      <c r="D572" s="23">
        <v>1</v>
      </c>
      <c r="E572" s="24" t="str">
        <f t="shared" si="99"/>
        <v/>
      </c>
      <c r="F572" s="24">
        <f t="shared" si="100"/>
        <v>1.455604075691412E-3</v>
      </c>
      <c r="G572" s="24">
        <f t="shared" si="102"/>
        <v>1</v>
      </c>
      <c r="H572" s="24" t="str">
        <f t="shared" si="101"/>
        <v/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1</v>
      </c>
      <c r="D578" s="23">
        <v>1</v>
      </c>
      <c r="E578" s="24">
        <f t="shared" si="99"/>
        <v>2.1459227467811159E-3</v>
      </c>
      <c r="F578" s="24">
        <f t="shared" si="100"/>
        <v>1.455604075691412E-3</v>
      </c>
      <c r="G578" s="24">
        <f t="shared" si="102"/>
        <v>0</v>
      </c>
      <c r="H578" s="24">
        <f t="shared" si="101"/>
        <v>0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0</v>
      </c>
      <c r="E579" s="24">
        <f t="shared" si="99"/>
        <v>2.1459227467811159E-3</v>
      </c>
      <c r="F579" s="24" t="str">
        <f t="shared" si="100"/>
        <v/>
      </c>
      <c r="G579" s="24">
        <f t="shared" si="102"/>
        <v>-1</v>
      </c>
      <c r="H579" s="24">
        <f t="shared" si="101"/>
        <v>-2.1459227467811159E-3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0</v>
      </c>
      <c r="E583" s="24" t="str">
        <f t="shared" si="99"/>
        <v/>
      </c>
      <c r="F583" s="24" t="str">
        <f t="shared" si="100"/>
        <v/>
      </c>
      <c r="G583" s="24" t="str">
        <f t="shared" si="102"/>
        <v xml:space="preserve"> 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203</v>
      </c>
      <c r="D591" s="19">
        <f>SUM(D592:D618)</f>
        <v>196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-3.4482758620689655E-2</v>
      </c>
      <c r="H591" s="20">
        <f t="shared" ref="H591:H618" si="105">+IF(OR(AND(E591=""),(G591="")),"",E591*G591)</f>
        <v>-3.4482758620689655E-2</v>
      </c>
      <c r="I591" s="25"/>
    </row>
    <row r="592" spans="1:9" s="25" customFormat="1" x14ac:dyDescent="0.2">
      <c r="A592" s="21"/>
      <c r="B592" s="22" t="s">
        <v>533</v>
      </c>
      <c r="C592" s="23">
        <v>0</v>
      </c>
      <c r="D592" s="23">
        <v>3</v>
      </c>
      <c r="E592" s="24" t="str">
        <f t="shared" si="103"/>
        <v/>
      </c>
      <c r="F592" s="24">
        <f t="shared" si="104"/>
        <v>1.5306122448979591E-2</v>
      </c>
      <c r="G592" s="24">
        <f t="shared" ref="G592:G618" si="106">+IF(AND(C592=0,D592=0)," ",IF(C592=0,1,IF(D592=0,-1,(D592-C592)/C592)))</f>
        <v>1</v>
      </c>
      <c r="H592" s="24" t="str">
        <f t="shared" si="105"/>
        <v/>
      </c>
    </row>
    <row r="593" spans="1:8" s="25" customFormat="1" x14ac:dyDescent="0.2">
      <c r="A593" s="21"/>
      <c r="B593" s="22" t="s">
        <v>534</v>
      </c>
      <c r="C593" s="23">
        <v>0</v>
      </c>
      <c r="D593" s="23">
        <v>1</v>
      </c>
      <c r="E593" s="24" t="str">
        <f t="shared" si="103"/>
        <v/>
      </c>
      <c r="F593" s="24">
        <f t="shared" si="104"/>
        <v>5.1020408163265302E-3</v>
      </c>
      <c r="G593" s="24">
        <f t="shared" si="106"/>
        <v>1</v>
      </c>
      <c r="H593" s="24" t="str">
        <f t="shared" si="105"/>
        <v/>
      </c>
    </row>
    <row r="594" spans="1:8" s="25" customFormat="1" ht="25.5" x14ac:dyDescent="0.2">
      <c r="A594" s="21"/>
      <c r="B594" s="22" t="s">
        <v>535</v>
      </c>
      <c r="C594" s="23">
        <v>31</v>
      </c>
      <c r="D594" s="23">
        <v>15</v>
      </c>
      <c r="E594" s="24">
        <f t="shared" si="103"/>
        <v>0.15270935960591134</v>
      </c>
      <c r="F594" s="24">
        <f t="shared" si="104"/>
        <v>7.6530612244897961E-2</v>
      </c>
      <c r="G594" s="24">
        <f t="shared" si="106"/>
        <v>-0.5161290322580645</v>
      </c>
      <c r="H594" s="24">
        <f t="shared" si="105"/>
        <v>-7.8817733990147784E-2</v>
      </c>
    </row>
    <row r="595" spans="1:8" s="25" customFormat="1" x14ac:dyDescent="0.2">
      <c r="A595" s="21"/>
      <c r="B595" s="22" t="s">
        <v>536</v>
      </c>
      <c r="C595" s="23">
        <v>44</v>
      </c>
      <c r="D595" s="23">
        <v>63</v>
      </c>
      <c r="E595" s="24">
        <f t="shared" si="103"/>
        <v>0.21674876847290642</v>
      </c>
      <c r="F595" s="24">
        <f t="shared" si="104"/>
        <v>0.32142857142857145</v>
      </c>
      <c r="G595" s="24">
        <f t="shared" si="106"/>
        <v>0.43181818181818182</v>
      </c>
      <c r="H595" s="24">
        <f t="shared" si="105"/>
        <v>9.3596059113300503E-2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0</v>
      </c>
      <c r="E596" s="24" t="str">
        <f t="shared" si="103"/>
        <v/>
      </c>
      <c r="F596" s="24" t="str">
        <f t="shared" si="104"/>
        <v/>
      </c>
      <c r="G596" s="24" t="str">
        <f t="shared" si="106"/>
        <v xml:space="preserve"> 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1</v>
      </c>
      <c r="E598" s="24" t="str">
        <f t="shared" si="103"/>
        <v/>
      </c>
      <c r="F598" s="24">
        <f t="shared" si="104"/>
        <v>5.1020408163265302E-3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0</v>
      </c>
      <c r="D599" s="23">
        <v>0</v>
      </c>
      <c r="E599" s="24" t="str">
        <f t="shared" si="103"/>
        <v/>
      </c>
      <c r="F599" s="24" t="str">
        <f t="shared" si="104"/>
        <v/>
      </c>
      <c r="G599" s="24" t="str">
        <f t="shared" si="106"/>
        <v xml:space="preserve"> </v>
      </c>
      <c r="H599" s="24" t="str">
        <f t="shared" si="105"/>
        <v/>
      </c>
    </row>
    <row r="600" spans="1:8" s="25" customFormat="1" x14ac:dyDescent="0.2">
      <c r="A600" s="21"/>
      <c r="B600" s="22" t="s">
        <v>540</v>
      </c>
      <c r="C600" s="23">
        <v>1</v>
      </c>
      <c r="D600" s="23">
        <v>0</v>
      </c>
      <c r="E600" s="24">
        <f t="shared" si="103"/>
        <v>4.9261083743842365E-3</v>
      </c>
      <c r="F600" s="24" t="str">
        <f t="shared" si="104"/>
        <v/>
      </c>
      <c r="G600" s="24">
        <f t="shared" si="106"/>
        <v>-1</v>
      </c>
      <c r="H600" s="24">
        <f t="shared" si="105"/>
        <v>-4.9261083743842365E-3</v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1</v>
      </c>
      <c r="E601" s="24" t="str">
        <f t="shared" si="103"/>
        <v/>
      </c>
      <c r="F601" s="24">
        <f t="shared" si="104"/>
        <v>5.1020408163265302E-3</v>
      </c>
      <c r="G601" s="24">
        <f t="shared" si="106"/>
        <v>1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0</v>
      </c>
      <c r="D602" s="23">
        <v>1</v>
      </c>
      <c r="E602" s="24" t="str">
        <f t="shared" si="103"/>
        <v/>
      </c>
      <c r="F602" s="24">
        <f t="shared" si="104"/>
        <v>5.1020408163265302E-3</v>
      </c>
      <c r="G602" s="24">
        <f t="shared" si="106"/>
        <v>1</v>
      </c>
      <c r="H602" s="24" t="str">
        <f t="shared" si="105"/>
        <v/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0</v>
      </c>
      <c r="D604" s="23">
        <v>0</v>
      </c>
      <c r="E604" s="24" t="str">
        <f t="shared" si="103"/>
        <v/>
      </c>
      <c r="F604" s="24" t="str">
        <f t="shared" si="104"/>
        <v/>
      </c>
      <c r="G604" s="24" t="str">
        <f t="shared" si="106"/>
        <v xml:space="preserve"> </v>
      </c>
      <c r="H604" s="24" t="str">
        <f t="shared" si="105"/>
        <v/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13</v>
      </c>
      <c r="D606" s="23">
        <v>15</v>
      </c>
      <c r="E606" s="24">
        <f t="shared" si="103"/>
        <v>6.4039408866995079E-2</v>
      </c>
      <c r="F606" s="24">
        <f t="shared" si="104"/>
        <v>7.6530612244897961E-2</v>
      </c>
      <c r="G606" s="24">
        <f t="shared" si="106"/>
        <v>0.15384615384615385</v>
      </c>
      <c r="H606" s="24">
        <f t="shared" si="105"/>
        <v>9.8522167487684748E-3</v>
      </c>
    </row>
    <row r="607" spans="1:8" s="25" customFormat="1" x14ac:dyDescent="0.2">
      <c r="A607" s="21"/>
      <c r="B607" s="22" t="s">
        <v>547</v>
      </c>
      <c r="C607" s="23">
        <v>18</v>
      </c>
      <c r="D607" s="23">
        <v>46</v>
      </c>
      <c r="E607" s="24">
        <f t="shared" si="103"/>
        <v>8.8669950738916259E-2</v>
      </c>
      <c r="F607" s="24">
        <f t="shared" si="104"/>
        <v>0.23469387755102042</v>
      </c>
      <c r="G607" s="24">
        <f t="shared" si="106"/>
        <v>1.5555555555555556</v>
      </c>
      <c r="H607" s="24">
        <f t="shared" si="105"/>
        <v>0.13793103448275862</v>
      </c>
    </row>
    <row r="608" spans="1:8" s="25" customFormat="1" x14ac:dyDescent="0.2">
      <c r="A608" s="21"/>
      <c r="B608" s="22" t="s">
        <v>548</v>
      </c>
      <c r="C608" s="23">
        <v>0</v>
      </c>
      <c r="D608" s="23">
        <v>0</v>
      </c>
      <c r="E608" s="24" t="str">
        <f t="shared" si="103"/>
        <v/>
      </c>
      <c r="F608" s="24" t="str">
        <f t="shared" si="104"/>
        <v/>
      </c>
      <c r="G608" s="24" t="str">
        <f t="shared" si="106"/>
        <v xml:space="preserve"> </v>
      </c>
      <c r="H608" s="24" t="str">
        <f t="shared" si="105"/>
        <v/>
      </c>
    </row>
    <row r="609" spans="1:9" s="25" customFormat="1" x14ac:dyDescent="0.2">
      <c r="A609" s="21"/>
      <c r="B609" s="22" t="s">
        <v>549</v>
      </c>
      <c r="C609" s="23">
        <v>70</v>
      </c>
      <c r="D609" s="23">
        <v>27</v>
      </c>
      <c r="E609" s="24">
        <f t="shared" si="103"/>
        <v>0.34482758620689657</v>
      </c>
      <c r="F609" s="24">
        <f t="shared" si="104"/>
        <v>0.13775510204081631</v>
      </c>
      <c r="G609" s="24">
        <f t="shared" si="106"/>
        <v>-0.61428571428571432</v>
      </c>
      <c r="H609" s="24">
        <f t="shared" si="105"/>
        <v>-0.21182266009852219</v>
      </c>
    </row>
    <row r="610" spans="1:9" s="25" customFormat="1" x14ac:dyDescent="0.2">
      <c r="A610" s="21"/>
      <c r="B610" s="22" t="s">
        <v>550</v>
      </c>
      <c r="C610" s="23">
        <v>2</v>
      </c>
      <c r="D610" s="23">
        <v>15</v>
      </c>
      <c r="E610" s="24">
        <f t="shared" si="103"/>
        <v>9.852216748768473E-3</v>
      </c>
      <c r="F610" s="24">
        <f t="shared" si="104"/>
        <v>7.6530612244897961E-2</v>
      </c>
      <c r="G610" s="24">
        <f t="shared" si="106"/>
        <v>6.5</v>
      </c>
      <c r="H610" s="24">
        <f t="shared" si="105"/>
        <v>6.4039408866995079E-2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0</v>
      </c>
      <c r="E611" s="24" t="str">
        <f t="shared" si="103"/>
        <v/>
      </c>
      <c r="F611" s="24" t="str">
        <f t="shared" si="104"/>
        <v/>
      </c>
      <c r="G611" s="24" t="str">
        <f t="shared" si="106"/>
        <v xml:space="preserve"> 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0</v>
      </c>
      <c r="D612" s="23">
        <v>0</v>
      </c>
      <c r="E612" s="24" t="str">
        <f t="shared" si="103"/>
        <v/>
      </c>
      <c r="F612" s="24" t="str">
        <f t="shared" si="104"/>
        <v/>
      </c>
      <c r="G612" s="24" t="str">
        <f t="shared" si="106"/>
        <v xml:space="preserve"> </v>
      </c>
      <c r="H612" s="24" t="str">
        <f t="shared" si="105"/>
        <v/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2</v>
      </c>
      <c r="D614" s="23">
        <v>2</v>
      </c>
      <c r="E614" s="24">
        <f t="shared" si="103"/>
        <v>9.852216748768473E-3</v>
      </c>
      <c r="F614" s="24">
        <f t="shared" si="104"/>
        <v>1.020408163265306E-2</v>
      </c>
      <c r="G614" s="24">
        <f t="shared" si="106"/>
        <v>0</v>
      </c>
      <c r="H614" s="24">
        <f t="shared" si="105"/>
        <v>0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6</v>
      </c>
      <c r="D616" s="23">
        <v>0</v>
      </c>
      <c r="E616" s="24">
        <f t="shared" si="103"/>
        <v>2.9556650246305417E-2</v>
      </c>
      <c r="F616" s="24" t="str">
        <f t="shared" si="104"/>
        <v/>
      </c>
      <c r="G616" s="24">
        <f t="shared" si="106"/>
        <v>-1</v>
      </c>
      <c r="H616" s="24">
        <f t="shared" si="105"/>
        <v>-2.9556650246305417E-2</v>
      </c>
    </row>
    <row r="617" spans="1:9" s="25" customFormat="1" ht="25.5" x14ac:dyDescent="0.2">
      <c r="A617" s="21"/>
      <c r="B617" s="22" t="s">
        <v>640</v>
      </c>
      <c r="C617" s="23">
        <v>16</v>
      </c>
      <c r="D617" s="23">
        <v>0</v>
      </c>
      <c r="E617" s="24">
        <f t="shared" si="103"/>
        <v>7.8817733990147784E-2</v>
      </c>
      <c r="F617" s="24" t="str">
        <f t="shared" si="104"/>
        <v/>
      </c>
      <c r="G617" s="24">
        <f t="shared" si="106"/>
        <v>-1</v>
      </c>
      <c r="H617" s="24">
        <f t="shared" si="105"/>
        <v>-7.8817733990147784E-2</v>
      </c>
    </row>
    <row r="618" spans="1:9" ht="25.5" x14ac:dyDescent="0.2">
      <c r="A618" s="14"/>
      <c r="B618" s="15" t="s">
        <v>557</v>
      </c>
      <c r="C618" s="16">
        <v>0</v>
      </c>
      <c r="D618" s="23">
        <v>6</v>
      </c>
      <c r="E618" s="17" t="str">
        <f t="shared" si="103"/>
        <v/>
      </c>
      <c r="F618" s="17">
        <f t="shared" si="104"/>
        <v>3.0612244897959183E-2</v>
      </c>
      <c r="G618" s="17">
        <f t="shared" si="106"/>
        <v>1</v>
      </c>
      <c r="H618" s="17" t="str">
        <f t="shared" si="105"/>
        <v/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564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565</v>
      </c>
      <c r="C8" s="12">
        <f>+C19+C76+C177+C356+C591</f>
        <v>7015</v>
      </c>
      <c r="D8" s="13">
        <f>+D19+D76+D177+D356+D591</f>
        <v>7731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0.10206699928724162</v>
      </c>
      <c r="H8" s="10">
        <f t="shared" ref="H8:H13" si="1">+IF(OR(AND(E8=""),(G8="")),"",E8*G8)</f>
        <v>0.10206699928724162</v>
      </c>
    </row>
    <row r="9" spans="1:8" s="25" customFormat="1" x14ac:dyDescent="0.2">
      <c r="A9" s="21"/>
      <c r="B9" s="22" t="s">
        <v>6</v>
      </c>
      <c r="C9" s="23">
        <f>+C19</f>
        <v>74</v>
      </c>
      <c r="D9" s="23">
        <f>+D19</f>
        <v>146</v>
      </c>
      <c r="E9" s="24">
        <f t="shared" ref="E9:F13" si="2">+C9/C$8</f>
        <v>1.0548823948681396E-2</v>
      </c>
      <c r="F9" s="24">
        <f t="shared" si="2"/>
        <v>1.8885008407709222E-2</v>
      </c>
      <c r="G9" s="24">
        <f t="shared" si="0"/>
        <v>0.97297297297297303</v>
      </c>
      <c r="H9" s="24">
        <f t="shared" si="1"/>
        <v>1.0263720598717035E-2</v>
      </c>
    </row>
    <row r="10" spans="1:8" s="25" customFormat="1" x14ac:dyDescent="0.2">
      <c r="A10" s="21"/>
      <c r="B10" s="22" t="s">
        <v>7</v>
      </c>
      <c r="C10" s="23">
        <f>+C76</f>
        <v>1016</v>
      </c>
      <c r="D10" s="23">
        <f>+D76</f>
        <v>1047</v>
      </c>
      <c r="E10" s="24">
        <f t="shared" si="2"/>
        <v>0.14483250178189594</v>
      </c>
      <c r="F10" s="24">
        <f t="shared" si="2"/>
        <v>0.13542879317035311</v>
      </c>
      <c r="G10" s="24">
        <f t="shared" si="0"/>
        <v>3.0511811023622049E-2</v>
      </c>
      <c r="H10" s="24">
        <f t="shared" si="1"/>
        <v>4.4191019244476121E-3</v>
      </c>
    </row>
    <row r="11" spans="1:8" s="25" customFormat="1" ht="25.5" x14ac:dyDescent="0.2">
      <c r="A11" s="21"/>
      <c r="B11" s="22" t="s">
        <v>8</v>
      </c>
      <c r="C11" s="23">
        <f>+C177</f>
        <v>1547</v>
      </c>
      <c r="D11" s="23">
        <f>+D177</f>
        <v>1521</v>
      </c>
      <c r="E11" s="24">
        <f t="shared" si="2"/>
        <v>0.22052744119743406</v>
      </c>
      <c r="F11" s="24">
        <f t="shared" si="2"/>
        <v>0.19674039580908032</v>
      </c>
      <c r="G11" s="24">
        <f t="shared" si="0"/>
        <v>-1.680672268907563E-2</v>
      </c>
      <c r="H11" s="24">
        <f t="shared" si="1"/>
        <v>-3.7063435495367069E-3</v>
      </c>
    </row>
    <row r="12" spans="1:8" s="25" customFormat="1" x14ac:dyDescent="0.2">
      <c r="A12" s="21"/>
      <c r="B12" s="22" t="s">
        <v>9</v>
      </c>
      <c r="C12" s="23">
        <f>+C356</f>
        <v>3790</v>
      </c>
      <c r="D12" s="23">
        <f>+D356</f>
        <v>3987</v>
      </c>
      <c r="E12" s="24">
        <f t="shared" si="2"/>
        <v>0.54027084818246618</v>
      </c>
      <c r="F12" s="24">
        <f t="shared" si="2"/>
        <v>0.51571594877764848</v>
      </c>
      <c r="G12" s="24">
        <f t="shared" si="0"/>
        <v>5.1978891820580478E-2</v>
      </c>
      <c r="H12" s="24">
        <f t="shared" si="1"/>
        <v>2.8082679971489669E-2</v>
      </c>
    </row>
    <row r="13" spans="1:8" s="25" customFormat="1" x14ac:dyDescent="0.2">
      <c r="A13" s="21"/>
      <c r="B13" s="22" t="s">
        <v>10</v>
      </c>
      <c r="C13" s="23">
        <f>+C591</f>
        <v>588</v>
      </c>
      <c r="D13" s="23">
        <f>+D591</f>
        <v>1030</v>
      </c>
      <c r="E13" s="24">
        <f t="shared" si="2"/>
        <v>8.3820384889522453E-2</v>
      </c>
      <c r="F13" s="24">
        <f t="shared" si="2"/>
        <v>0.13322985383520891</v>
      </c>
      <c r="G13" s="24">
        <f t="shared" si="0"/>
        <v>0.75170068027210879</v>
      </c>
      <c r="H13" s="24">
        <f t="shared" si="1"/>
        <v>6.3007840342124019E-2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74</v>
      </c>
      <c r="D19" s="19">
        <f>SUM(D20:D70)</f>
        <v>146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0.97297297297297303</v>
      </c>
      <c r="H19" s="20">
        <f t="shared" ref="H19:H50" si="5">+IF(OR(AND(E19=""),(G19="")),"",E19*G19)</f>
        <v>0.97297297297297303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3</v>
      </c>
      <c r="D21" s="23">
        <v>3</v>
      </c>
      <c r="E21" s="24">
        <f t="shared" si="3"/>
        <v>4.0540540540540543E-2</v>
      </c>
      <c r="F21" s="24">
        <f t="shared" si="4"/>
        <v>2.0547945205479451E-2</v>
      </c>
      <c r="G21" s="24">
        <f t="shared" si="6"/>
        <v>0</v>
      </c>
      <c r="H21" s="24">
        <f t="shared" si="5"/>
        <v>0</v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1</v>
      </c>
      <c r="E23" s="24" t="str">
        <f t="shared" si="3"/>
        <v/>
      </c>
      <c r="F23" s="24">
        <f t="shared" si="4"/>
        <v>6.8493150684931503E-3</v>
      </c>
      <c r="G23" s="24">
        <f t="shared" si="6"/>
        <v>1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1</v>
      </c>
      <c r="D25" s="23">
        <v>1</v>
      </c>
      <c r="E25" s="24">
        <f t="shared" si="3"/>
        <v>1.3513513513513514E-2</v>
      </c>
      <c r="F25" s="24">
        <f t="shared" si="4"/>
        <v>6.8493150684931503E-3</v>
      </c>
      <c r="G25" s="24">
        <f t="shared" si="6"/>
        <v>0</v>
      </c>
      <c r="H25" s="24">
        <f t="shared" si="5"/>
        <v>0</v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3</v>
      </c>
      <c r="E27" s="24" t="str">
        <f t="shared" si="3"/>
        <v/>
      </c>
      <c r="F27" s="24">
        <f t="shared" si="4"/>
        <v>2.0547945205479451E-2</v>
      </c>
      <c r="G27" s="24">
        <f t="shared" si="6"/>
        <v>1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1</v>
      </c>
      <c r="D28" s="23">
        <v>4</v>
      </c>
      <c r="E28" s="24">
        <f t="shared" si="3"/>
        <v>1.3513513513513514E-2</v>
      </c>
      <c r="F28" s="24">
        <f t="shared" si="4"/>
        <v>2.7397260273972601E-2</v>
      </c>
      <c r="G28" s="24">
        <f t="shared" si="6"/>
        <v>3</v>
      </c>
      <c r="H28" s="24">
        <f t="shared" si="5"/>
        <v>4.0540540540540543E-2</v>
      </c>
    </row>
    <row r="29" spans="1:8" s="25" customFormat="1" x14ac:dyDescent="0.2">
      <c r="A29" s="21"/>
      <c r="B29" s="22" t="s">
        <v>21</v>
      </c>
      <c r="C29" s="23">
        <v>4</v>
      </c>
      <c r="D29" s="23">
        <v>2</v>
      </c>
      <c r="E29" s="24">
        <f t="shared" si="3"/>
        <v>5.4054054054054057E-2</v>
      </c>
      <c r="F29" s="24">
        <f t="shared" si="4"/>
        <v>1.3698630136986301E-2</v>
      </c>
      <c r="G29" s="24">
        <f t="shared" si="6"/>
        <v>-0.5</v>
      </c>
      <c r="H29" s="24">
        <f t="shared" si="5"/>
        <v>-2.7027027027027029E-2</v>
      </c>
    </row>
    <row r="30" spans="1:8" s="25" customFormat="1" x14ac:dyDescent="0.2">
      <c r="A30" s="21"/>
      <c r="B30" s="22" t="s">
        <v>22</v>
      </c>
      <c r="C30" s="23">
        <v>14</v>
      </c>
      <c r="D30" s="23">
        <v>8</v>
      </c>
      <c r="E30" s="24">
        <f t="shared" si="3"/>
        <v>0.1891891891891892</v>
      </c>
      <c r="F30" s="24">
        <f t="shared" si="4"/>
        <v>5.4794520547945202E-2</v>
      </c>
      <c r="G30" s="24">
        <f t="shared" si="6"/>
        <v>-0.42857142857142855</v>
      </c>
      <c r="H30" s="24">
        <f t="shared" si="5"/>
        <v>-8.1081081081081086E-2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1.3513513513513514E-2</v>
      </c>
      <c r="F32" s="24" t="str">
        <f t="shared" si="4"/>
        <v/>
      </c>
      <c r="G32" s="24">
        <f t="shared" si="6"/>
        <v>-1</v>
      </c>
      <c r="H32" s="24">
        <f t="shared" si="5"/>
        <v>-1.3513513513513514E-2</v>
      </c>
    </row>
    <row r="33" spans="1:8" s="25" customFormat="1" x14ac:dyDescent="0.2">
      <c r="A33" s="21"/>
      <c r="B33" s="22" t="s">
        <v>25</v>
      </c>
      <c r="C33" s="23">
        <v>1</v>
      </c>
      <c r="D33" s="23">
        <v>1</v>
      </c>
      <c r="E33" s="24">
        <f t="shared" si="3"/>
        <v>1.3513513513513514E-2</v>
      </c>
      <c r="F33" s="24">
        <f t="shared" si="4"/>
        <v>6.8493150684931503E-3</v>
      </c>
      <c r="G33" s="24">
        <f t="shared" si="6"/>
        <v>0</v>
      </c>
      <c r="H33" s="24">
        <f t="shared" si="5"/>
        <v>0</v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3</v>
      </c>
      <c r="D36" s="23">
        <v>4</v>
      </c>
      <c r="E36" s="24">
        <f t="shared" si="3"/>
        <v>4.0540540540540543E-2</v>
      </c>
      <c r="F36" s="24">
        <f t="shared" si="4"/>
        <v>2.7397260273972601E-2</v>
      </c>
      <c r="G36" s="24">
        <f t="shared" si="6"/>
        <v>0.33333333333333331</v>
      </c>
      <c r="H36" s="24">
        <f t="shared" si="5"/>
        <v>1.3513513513513514E-2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2</v>
      </c>
      <c r="D39" s="23">
        <v>0</v>
      </c>
      <c r="E39" s="24">
        <f t="shared" si="3"/>
        <v>2.7027027027027029E-2</v>
      </c>
      <c r="F39" s="24" t="str">
        <f t="shared" si="4"/>
        <v/>
      </c>
      <c r="G39" s="24">
        <f t="shared" si="6"/>
        <v>-1</v>
      </c>
      <c r="H39" s="24">
        <f t="shared" si="5"/>
        <v>-2.7027027027027029E-2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2</v>
      </c>
      <c r="E44" s="24" t="str">
        <f t="shared" si="3"/>
        <v/>
      </c>
      <c r="F44" s="24">
        <f t="shared" si="4"/>
        <v>1.3698630136986301E-2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3</v>
      </c>
      <c r="E45" s="24" t="str">
        <f t="shared" si="3"/>
        <v/>
      </c>
      <c r="F45" s="24">
        <f t="shared" si="4"/>
        <v>2.0547945205479451E-2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15</v>
      </c>
      <c r="E49" s="24" t="str">
        <f t="shared" si="3"/>
        <v/>
      </c>
      <c r="F49" s="24">
        <f t="shared" si="4"/>
        <v>0.10273972602739725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11</v>
      </c>
      <c r="D50" s="23">
        <v>14</v>
      </c>
      <c r="E50" s="24">
        <f t="shared" si="3"/>
        <v>0.14864864864864866</v>
      </c>
      <c r="F50" s="24">
        <f t="shared" si="4"/>
        <v>9.5890410958904104E-2</v>
      </c>
      <c r="G50" s="24">
        <f t="shared" si="6"/>
        <v>0.27272727272727271</v>
      </c>
      <c r="H50" s="24">
        <f t="shared" si="5"/>
        <v>4.0540540540540543E-2</v>
      </c>
    </row>
    <row r="51" spans="1:8" s="25" customFormat="1" x14ac:dyDescent="0.2">
      <c r="A51" s="21"/>
      <c r="B51" s="22" t="s">
        <v>43</v>
      </c>
      <c r="C51" s="23">
        <v>1</v>
      </c>
      <c r="D51" s="23">
        <v>0</v>
      </c>
      <c r="E51" s="24">
        <f t="shared" ref="E51:E70" si="7">+IF(C51=0,"",C51/C$19)</f>
        <v>1.3513513513513514E-2</v>
      </c>
      <c r="F51" s="24" t="str">
        <f t="shared" ref="F51:F70" si="8">+IF(D51=0,"",D51/D$19)</f>
        <v/>
      </c>
      <c r="G51" s="24">
        <f t="shared" si="6"/>
        <v>-1</v>
      </c>
      <c r="H51" s="24">
        <f t="shared" ref="H51:H70" si="9">+IF(OR(AND(E51=""),(G51="")),"",E51*G51)</f>
        <v>-1.3513513513513514E-2</v>
      </c>
    </row>
    <row r="52" spans="1:8" s="25" customFormat="1" x14ac:dyDescent="0.2">
      <c r="A52" s="21"/>
      <c r="B52" s="22" t="s">
        <v>44</v>
      </c>
      <c r="C52" s="23">
        <v>2</v>
      </c>
      <c r="D52" s="23">
        <v>0</v>
      </c>
      <c r="E52" s="24">
        <f t="shared" si="7"/>
        <v>2.7027027027027029E-2</v>
      </c>
      <c r="F52" s="24" t="str">
        <f t="shared" si="8"/>
        <v/>
      </c>
      <c r="G52" s="24">
        <f t="shared" ref="G52:G70" si="10">+IF(AND(C52=0,D52=0)," ",IF(C52=0,1,IF(D52=0,-1,(D52-C52)/C52)))</f>
        <v>-1</v>
      </c>
      <c r="H52" s="24">
        <f t="shared" si="9"/>
        <v>-2.7027027027027029E-2</v>
      </c>
    </row>
    <row r="53" spans="1:8" s="25" customFormat="1" x14ac:dyDescent="0.2">
      <c r="A53" s="21"/>
      <c r="B53" s="22" t="s">
        <v>45</v>
      </c>
      <c r="C53" s="23">
        <v>0</v>
      </c>
      <c r="D53" s="23">
        <v>2</v>
      </c>
      <c r="E53" s="24" t="str">
        <f t="shared" si="7"/>
        <v/>
      </c>
      <c r="F53" s="24">
        <f t="shared" si="8"/>
        <v>1.3698630136986301E-2</v>
      </c>
      <c r="G53" s="24">
        <f t="shared" si="10"/>
        <v>1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1</v>
      </c>
      <c r="D54" s="23">
        <v>0</v>
      </c>
      <c r="E54" s="24">
        <f t="shared" si="7"/>
        <v>1.3513513513513514E-2</v>
      </c>
      <c r="F54" s="24" t="str">
        <f t="shared" si="8"/>
        <v/>
      </c>
      <c r="G54" s="24">
        <f t="shared" si="10"/>
        <v>-1</v>
      </c>
      <c r="H54" s="24">
        <f t="shared" si="9"/>
        <v>-1.3513513513513514E-2</v>
      </c>
    </row>
    <row r="55" spans="1:8" s="25" customFormat="1" x14ac:dyDescent="0.2">
      <c r="A55" s="21"/>
      <c r="B55" s="22" t="s">
        <v>47</v>
      </c>
      <c r="C55" s="23">
        <v>0</v>
      </c>
      <c r="D55" s="23">
        <v>1</v>
      </c>
      <c r="E55" s="24" t="str">
        <f t="shared" si="7"/>
        <v/>
      </c>
      <c r="F55" s="24">
        <f t="shared" si="8"/>
        <v>6.8493150684931503E-3</v>
      </c>
      <c r="G55" s="24">
        <f t="shared" si="10"/>
        <v>1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1</v>
      </c>
      <c r="D58" s="23">
        <v>2</v>
      </c>
      <c r="E58" s="24">
        <f t="shared" si="7"/>
        <v>1.3513513513513514E-2</v>
      </c>
      <c r="F58" s="24">
        <f t="shared" si="8"/>
        <v>1.3698630136986301E-2</v>
      </c>
      <c r="G58" s="24">
        <f t="shared" si="10"/>
        <v>1</v>
      </c>
      <c r="H58" s="24">
        <f t="shared" si="9"/>
        <v>1.3513513513513514E-2</v>
      </c>
    </row>
    <row r="59" spans="1:8" s="25" customFormat="1" x14ac:dyDescent="0.2">
      <c r="A59" s="21"/>
      <c r="B59" s="22" t="s">
        <v>51</v>
      </c>
      <c r="C59" s="23">
        <v>3</v>
      </c>
      <c r="D59" s="23">
        <v>1</v>
      </c>
      <c r="E59" s="24">
        <f t="shared" si="7"/>
        <v>4.0540540540540543E-2</v>
      </c>
      <c r="F59" s="24">
        <f t="shared" si="8"/>
        <v>6.8493150684931503E-3</v>
      </c>
      <c r="G59" s="24">
        <f t="shared" si="10"/>
        <v>-0.66666666666666663</v>
      </c>
      <c r="H59" s="24">
        <f t="shared" si="9"/>
        <v>-2.7027027027027029E-2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2</v>
      </c>
      <c r="E61" s="24">
        <f t="shared" si="7"/>
        <v>2.7027027027027029E-2</v>
      </c>
      <c r="F61" s="24">
        <f t="shared" si="8"/>
        <v>1.3698630136986301E-2</v>
      </c>
      <c r="G61" s="24">
        <f t="shared" si="10"/>
        <v>0</v>
      </c>
      <c r="H61" s="24">
        <f t="shared" si="9"/>
        <v>0</v>
      </c>
    </row>
    <row r="62" spans="1:8" s="25" customFormat="1" x14ac:dyDescent="0.2">
      <c r="A62" s="21"/>
      <c r="B62" s="22" t="s">
        <v>54</v>
      </c>
      <c r="C62" s="23">
        <v>9</v>
      </c>
      <c r="D62" s="23">
        <v>2</v>
      </c>
      <c r="E62" s="24">
        <f t="shared" si="7"/>
        <v>0.12162162162162163</v>
      </c>
      <c r="F62" s="24">
        <f t="shared" si="8"/>
        <v>1.3698630136986301E-2</v>
      </c>
      <c r="G62" s="24">
        <f t="shared" si="10"/>
        <v>-0.77777777777777779</v>
      </c>
      <c r="H62" s="24">
        <f t="shared" si="9"/>
        <v>-9.45945945945946E-2</v>
      </c>
    </row>
    <row r="63" spans="1:8" s="25" customFormat="1" x14ac:dyDescent="0.2">
      <c r="A63" s="21"/>
      <c r="B63" s="22" t="s">
        <v>55</v>
      </c>
      <c r="C63" s="23">
        <v>1</v>
      </c>
      <c r="D63" s="23">
        <v>1</v>
      </c>
      <c r="E63" s="24">
        <f t="shared" si="7"/>
        <v>1.3513513513513514E-2</v>
      </c>
      <c r="F63" s="24">
        <f t="shared" si="8"/>
        <v>6.8493150684931503E-3</v>
      </c>
      <c r="G63" s="24">
        <f t="shared" si="10"/>
        <v>0</v>
      </c>
      <c r="H63" s="24">
        <f t="shared" si="9"/>
        <v>0</v>
      </c>
    </row>
    <row r="64" spans="1:8" s="25" customFormat="1" x14ac:dyDescent="0.2">
      <c r="A64" s="21"/>
      <c r="B64" s="22" t="s">
        <v>56</v>
      </c>
      <c r="C64" s="23">
        <v>5</v>
      </c>
      <c r="D64" s="23">
        <v>60</v>
      </c>
      <c r="E64" s="24">
        <f t="shared" si="7"/>
        <v>6.7567567567567571E-2</v>
      </c>
      <c r="F64" s="24">
        <f t="shared" si="8"/>
        <v>0.41095890410958902</v>
      </c>
      <c r="G64" s="24">
        <f t="shared" si="10"/>
        <v>11</v>
      </c>
      <c r="H64" s="24">
        <f t="shared" si="9"/>
        <v>0.74324324324324331</v>
      </c>
    </row>
    <row r="65" spans="1:9" s="25" customFormat="1" x14ac:dyDescent="0.2">
      <c r="A65" s="21"/>
      <c r="B65" s="22" t="s">
        <v>57</v>
      </c>
      <c r="C65" s="23">
        <v>1</v>
      </c>
      <c r="D65" s="23">
        <v>7</v>
      </c>
      <c r="E65" s="24">
        <f t="shared" si="7"/>
        <v>1.3513513513513514E-2</v>
      </c>
      <c r="F65" s="24">
        <f t="shared" si="8"/>
        <v>4.7945205479452052E-2</v>
      </c>
      <c r="G65" s="24">
        <f t="shared" si="10"/>
        <v>6</v>
      </c>
      <c r="H65" s="24">
        <f t="shared" si="9"/>
        <v>8.1081081081081086E-2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1</v>
      </c>
      <c r="D67" s="23">
        <v>0</v>
      </c>
      <c r="E67" s="24">
        <f t="shared" si="7"/>
        <v>1.3513513513513514E-2</v>
      </c>
      <c r="F67" s="24" t="str">
        <f t="shared" si="8"/>
        <v/>
      </c>
      <c r="G67" s="24">
        <f t="shared" si="10"/>
        <v>-1</v>
      </c>
      <c r="H67" s="24">
        <f t="shared" si="9"/>
        <v>-1.3513513513513514E-2</v>
      </c>
    </row>
    <row r="68" spans="1:9" s="25" customFormat="1" x14ac:dyDescent="0.2">
      <c r="A68" s="21"/>
      <c r="B68" s="22" t="s">
        <v>59</v>
      </c>
      <c r="C68" s="23">
        <v>4</v>
      </c>
      <c r="D68" s="23">
        <v>2</v>
      </c>
      <c r="E68" s="24">
        <f t="shared" si="7"/>
        <v>5.4054054054054057E-2</v>
      </c>
      <c r="F68" s="24">
        <f t="shared" si="8"/>
        <v>1.3698630136986301E-2</v>
      </c>
      <c r="G68" s="24">
        <f t="shared" si="10"/>
        <v>-0.5</v>
      </c>
      <c r="H68" s="24">
        <f t="shared" si="9"/>
        <v>-2.7027027027027029E-2</v>
      </c>
    </row>
    <row r="69" spans="1:9" s="25" customFormat="1" x14ac:dyDescent="0.2">
      <c r="A69" s="21"/>
      <c r="B69" s="22" t="s">
        <v>60</v>
      </c>
      <c r="C69" s="23">
        <v>2</v>
      </c>
      <c r="D69" s="23">
        <v>5</v>
      </c>
      <c r="E69" s="24">
        <f t="shared" si="7"/>
        <v>2.7027027027027029E-2</v>
      </c>
      <c r="F69" s="24">
        <f t="shared" si="8"/>
        <v>3.4246575342465752E-2</v>
      </c>
      <c r="G69" s="24">
        <f t="shared" si="10"/>
        <v>1.5</v>
      </c>
      <c r="H69" s="24">
        <f t="shared" si="9"/>
        <v>4.0540540540540543E-2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1016</v>
      </c>
      <c r="D76" s="19">
        <f>SUM(D77:D171)</f>
        <v>1047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3.0511811023622049E-2</v>
      </c>
      <c r="H76" s="20">
        <f t="shared" ref="H76:H109" si="17">+IF(OR(AND(E76=""),(G76="")),"",E76*G76)</f>
        <v>3.0511811023622049E-2</v>
      </c>
      <c r="I76" s="25"/>
    </row>
    <row r="77" spans="1:9" s="25" customFormat="1" x14ac:dyDescent="0.2">
      <c r="A77" s="21"/>
      <c r="B77" s="22" t="s">
        <v>62</v>
      </c>
      <c r="C77" s="23">
        <v>10</v>
      </c>
      <c r="D77" s="23">
        <v>9</v>
      </c>
      <c r="E77" s="24">
        <f t="shared" si="15"/>
        <v>9.8425196850393699E-3</v>
      </c>
      <c r="F77" s="24">
        <f t="shared" si="16"/>
        <v>8.5959885386819486E-3</v>
      </c>
      <c r="G77" s="24">
        <f t="shared" ref="G77:G110" si="18">+IF(AND(C77=0,D77=0)," ",IF(C77=0,1,IF(D77=0,-1,(D77-C77)/C77)))</f>
        <v>-0.1</v>
      </c>
      <c r="H77" s="24">
        <f t="shared" si="17"/>
        <v>-9.8425196850393699E-4</v>
      </c>
    </row>
    <row r="78" spans="1:9" s="25" customFormat="1" ht="25.5" x14ac:dyDescent="0.2">
      <c r="A78" s="21"/>
      <c r="B78" s="22" t="s">
        <v>63</v>
      </c>
      <c r="C78" s="23">
        <v>7</v>
      </c>
      <c r="D78" s="23">
        <v>6</v>
      </c>
      <c r="E78" s="24">
        <f t="shared" si="15"/>
        <v>6.889763779527559E-3</v>
      </c>
      <c r="F78" s="24">
        <f t="shared" si="16"/>
        <v>5.7306590257879654E-3</v>
      </c>
      <c r="G78" s="24">
        <f t="shared" si="18"/>
        <v>-0.14285714285714285</v>
      </c>
      <c r="H78" s="24">
        <f t="shared" si="17"/>
        <v>-9.8425196850393699E-4</v>
      </c>
    </row>
    <row r="79" spans="1:9" s="25" customFormat="1" x14ac:dyDescent="0.2">
      <c r="A79" s="21"/>
      <c r="B79" s="22" t="s">
        <v>64</v>
      </c>
      <c r="C79" s="23">
        <v>50</v>
      </c>
      <c r="D79" s="23">
        <v>2</v>
      </c>
      <c r="E79" s="24">
        <f t="shared" si="15"/>
        <v>4.9212598425196853E-2</v>
      </c>
      <c r="F79" s="24">
        <f t="shared" si="16"/>
        <v>1.9102196752626551E-3</v>
      </c>
      <c r="G79" s="24">
        <f t="shared" si="18"/>
        <v>-0.96</v>
      </c>
      <c r="H79" s="24">
        <f t="shared" si="17"/>
        <v>-4.7244094488188976E-2</v>
      </c>
    </row>
    <row r="80" spans="1:9" s="25" customFormat="1" x14ac:dyDescent="0.2">
      <c r="A80" s="21"/>
      <c r="B80" s="22" t="s">
        <v>65</v>
      </c>
      <c r="C80" s="23">
        <v>130</v>
      </c>
      <c r="D80" s="23">
        <v>17</v>
      </c>
      <c r="E80" s="24">
        <f t="shared" si="15"/>
        <v>0.12795275590551181</v>
      </c>
      <c r="F80" s="24">
        <f t="shared" si="16"/>
        <v>1.6236867239732569E-2</v>
      </c>
      <c r="G80" s="24">
        <f t="shared" si="18"/>
        <v>-0.86923076923076925</v>
      </c>
      <c r="H80" s="24">
        <f t="shared" si="17"/>
        <v>-0.11122047244094488</v>
      </c>
    </row>
    <row r="81" spans="1:8" s="25" customFormat="1" ht="25.5" x14ac:dyDescent="0.2">
      <c r="A81" s="21"/>
      <c r="B81" s="22" t="s">
        <v>66</v>
      </c>
      <c r="C81" s="23">
        <v>72</v>
      </c>
      <c r="D81" s="23">
        <v>25</v>
      </c>
      <c r="E81" s="24">
        <f t="shared" si="15"/>
        <v>7.0866141732283464E-2</v>
      </c>
      <c r="F81" s="24">
        <f t="shared" si="16"/>
        <v>2.387774594078319E-2</v>
      </c>
      <c r="G81" s="24">
        <f t="shared" si="18"/>
        <v>-0.65277777777777779</v>
      </c>
      <c r="H81" s="24">
        <f t="shared" si="17"/>
        <v>-4.625984251968504E-2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2</v>
      </c>
      <c r="D83" s="23">
        <v>11</v>
      </c>
      <c r="E83" s="24">
        <f t="shared" si="15"/>
        <v>1.968503937007874E-3</v>
      </c>
      <c r="F83" s="24">
        <f t="shared" si="16"/>
        <v>1.0506208213944603E-2</v>
      </c>
      <c r="G83" s="24">
        <f t="shared" si="18"/>
        <v>4.5</v>
      </c>
      <c r="H83" s="24">
        <f t="shared" si="17"/>
        <v>8.8582677165354329E-3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1</v>
      </c>
      <c r="D86" s="23">
        <v>2</v>
      </c>
      <c r="E86" s="24">
        <f t="shared" si="15"/>
        <v>9.8425196850393699E-4</v>
      </c>
      <c r="F86" s="24">
        <f t="shared" si="16"/>
        <v>1.9102196752626551E-3</v>
      </c>
      <c r="G86" s="24">
        <f t="shared" si="18"/>
        <v>1</v>
      </c>
      <c r="H86" s="24">
        <f t="shared" si="17"/>
        <v>9.8425196850393699E-4</v>
      </c>
    </row>
    <row r="87" spans="1:8" s="25" customFormat="1" x14ac:dyDescent="0.2">
      <c r="A87" s="21"/>
      <c r="B87" s="22" t="s">
        <v>71</v>
      </c>
      <c r="C87" s="23">
        <v>0</v>
      </c>
      <c r="D87" s="23">
        <v>1</v>
      </c>
      <c r="E87" s="24" t="str">
        <f t="shared" si="15"/>
        <v/>
      </c>
      <c r="F87" s="24">
        <f t="shared" si="16"/>
        <v>9.5510983763132757E-4</v>
      </c>
      <c r="G87" s="24">
        <f t="shared" si="18"/>
        <v>1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4</v>
      </c>
      <c r="D89" s="23">
        <v>5</v>
      </c>
      <c r="E89" s="24">
        <f t="shared" si="15"/>
        <v>3.937007874015748E-3</v>
      </c>
      <c r="F89" s="24">
        <f t="shared" si="16"/>
        <v>4.7755491881566383E-3</v>
      </c>
      <c r="G89" s="24">
        <f t="shared" si="18"/>
        <v>0.25</v>
      </c>
      <c r="H89" s="24">
        <f t="shared" si="17"/>
        <v>9.8425196850393699E-4</v>
      </c>
    </row>
    <row r="90" spans="1:8" s="25" customFormat="1" x14ac:dyDescent="0.2">
      <c r="A90" s="21"/>
      <c r="B90" s="22" t="s">
        <v>74</v>
      </c>
      <c r="C90" s="23">
        <v>1</v>
      </c>
      <c r="D90" s="23">
        <v>0</v>
      </c>
      <c r="E90" s="24">
        <f t="shared" si="15"/>
        <v>9.8425196850393699E-4</v>
      </c>
      <c r="F90" s="24" t="str">
        <f t="shared" si="16"/>
        <v/>
      </c>
      <c r="G90" s="24">
        <f t="shared" si="18"/>
        <v>-1</v>
      </c>
      <c r="H90" s="24">
        <f t="shared" si="17"/>
        <v>-9.8425196850393699E-4</v>
      </c>
    </row>
    <row r="91" spans="1:8" s="25" customFormat="1" x14ac:dyDescent="0.2">
      <c r="A91" s="21"/>
      <c r="B91" s="22" t="s">
        <v>75</v>
      </c>
      <c r="C91" s="23">
        <v>0</v>
      </c>
      <c r="D91" s="23">
        <v>0</v>
      </c>
      <c r="E91" s="24" t="str">
        <f t="shared" si="15"/>
        <v/>
      </c>
      <c r="F91" s="24" t="str">
        <f t="shared" si="16"/>
        <v/>
      </c>
      <c r="G91" s="24" t="str">
        <f t="shared" si="18"/>
        <v xml:space="preserve"> </v>
      </c>
      <c r="H91" s="24" t="str">
        <f t="shared" si="17"/>
        <v/>
      </c>
    </row>
    <row r="92" spans="1:8" s="25" customFormat="1" x14ac:dyDescent="0.2">
      <c r="A92" s="21"/>
      <c r="B92" s="22" t="s">
        <v>76</v>
      </c>
      <c r="C92" s="23">
        <v>22</v>
      </c>
      <c r="D92" s="23">
        <v>133</v>
      </c>
      <c r="E92" s="24">
        <f t="shared" si="15"/>
        <v>2.1653543307086614E-2</v>
      </c>
      <c r="F92" s="24">
        <f t="shared" si="16"/>
        <v>0.12702960840496658</v>
      </c>
      <c r="G92" s="24">
        <f t="shared" si="18"/>
        <v>5.0454545454545459</v>
      </c>
      <c r="H92" s="24">
        <f t="shared" si="17"/>
        <v>0.10925196850393702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17</v>
      </c>
      <c r="D94" s="23">
        <v>18</v>
      </c>
      <c r="E94" s="24">
        <f t="shared" si="15"/>
        <v>1.6732283464566931E-2</v>
      </c>
      <c r="F94" s="24">
        <f t="shared" si="16"/>
        <v>1.7191977077363897E-2</v>
      </c>
      <c r="G94" s="24">
        <f t="shared" si="18"/>
        <v>5.8823529411764705E-2</v>
      </c>
      <c r="H94" s="24">
        <f t="shared" si="17"/>
        <v>9.8425196850393699E-4</v>
      </c>
    </row>
    <row r="95" spans="1:8" s="25" customFormat="1" x14ac:dyDescent="0.2">
      <c r="A95" s="21"/>
      <c r="B95" s="22" t="s">
        <v>78</v>
      </c>
      <c r="C95" s="23">
        <v>15</v>
      </c>
      <c r="D95" s="23">
        <v>32</v>
      </c>
      <c r="E95" s="24">
        <f t="shared" si="15"/>
        <v>1.4763779527559055E-2</v>
      </c>
      <c r="F95" s="24">
        <f t="shared" si="16"/>
        <v>3.0563514804202482E-2</v>
      </c>
      <c r="G95" s="24">
        <f t="shared" si="18"/>
        <v>1.1333333333333333</v>
      </c>
      <c r="H95" s="24">
        <f t="shared" si="17"/>
        <v>1.6732283464566927E-2</v>
      </c>
    </row>
    <row r="96" spans="1:8" s="25" customFormat="1" x14ac:dyDescent="0.2">
      <c r="A96" s="21"/>
      <c r="B96" s="22" t="s">
        <v>79</v>
      </c>
      <c r="C96" s="23">
        <v>203</v>
      </c>
      <c r="D96" s="23">
        <v>4</v>
      </c>
      <c r="E96" s="24">
        <f t="shared" si="15"/>
        <v>0.19980314960629922</v>
      </c>
      <c r="F96" s="24">
        <f t="shared" si="16"/>
        <v>3.8204393505253103E-3</v>
      </c>
      <c r="G96" s="24">
        <f t="shared" si="18"/>
        <v>-0.98029556650246308</v>
      </c>
      <c r="H96" s="24">
        <f t="shared" si="17"/>
        <v>-0.19586614173228348</v>
      </c>
    </row>
    <row r="97" spans="1:8" s="25" customFormat="1" x14ac:dyDescent="0.2">
      <c r="A97" s="21"/>
      <c r="B97" s="22" t="s">
        <v>80</v>
      </c>
      <c r="C97" s="23">
        <v>7</v>
      </c>
      <c r="D97" s="23">
        <v>5</v>
      </c>
      <c r="E97" s="24">
        <f t="shared" si="15"/>
        <v>6.889763779527559E-3</v>
      </c>
      <c r="F97" s="24">
        <f t="shared" si="16"/>
        <v>4.7755491881566383E-3</v>
      </c>
      <c r="G97" s="24">
        <f t="shared" si="18"/>
        <v>-0.2857142857142857</v>
      </c>
      <c r="H97" s="24">
        <f t="shared" si="17"/>
        <v>-1.968503937007874E-3</v>
      </c>
    </row>
    <row r="98" spans="1:8" s="25" customFormat="1" x14ac:dyDescent="0.2">
      <c r="A98" s="21"/>
      <c r="B98" s="22" t="s">
        <v>81</v>
      </c>
      <c r="C98" s="23">
        <v>4</v>
      </c>
      <c r="D98" s="23">
        <v>1</v>
      </c>
      <c r="E98" s="24">
        <f t="shared" si="15"/>
        <v>3.937007874015748E-3</v>
      </c>
      <c r="F98" s="24">
        <f t="shared" si="16"/>
        <v>9.5510983763132757E-4</v>
      </c>
      <c r="G98" s="24">
        <f t="shared" si="18"/>
        <v>-0.75</v>
      </c>
      <c r="H98" s="24">
        <f t="shared" si="17"/>
        <v>-2.952755905511811E-3</v>
      </c>
    </row>
    <row r="99" spans="1:8" s="25" customFormat="1" x14ac:dyDescent="0.2">
      <c r="A99" s="21"/>
      <c r="B99" s="22" t="s">
        <v>82</v>
      </c>
      <c r="C99" s="23">
        <v>6</v>
      </c>
      <c r="D99" s="23">
        <v>9</v>
      </c>
      <c r="E99" s="24">
        <f t="shared" si="15"/>
        <v>5.905511811023622E-3</v>
      </c>
      <c r="F99" s="24">
        <f t="shared" si="16"/>
        <v>8.5959885386819486E-3</v>
      </c>
      <c r="G99" s="24">
        <f t="shared" si="18"/>
        <v>0.5</v>
      </c>
      <c r="H99" s="24">
        <f t="shared" si="17"/>
        <v>2.952755905511811E-3</v>
      </c>
    </row>
    <row r="100" spans="1:8" s="25" customFormat="1" x14ac:dyDescent="0.2">
      <c r="A100" s="21"/>
      <c r="B100" s="22" t="s">
        <v>83</v>
      </c>
      <c r="C100" s="23">
        <v>2</v>
      </c>
      <c r="D100" s="23">
        <v>4</v>
      </c>
      <c r="E100" s="24">
        <f t="shared" si="15"/>
        <v>1.968503937007874E-3</v>
      </c>
      <c r="F100" s="24">
        <f t="shared" si="16"/>
        <v>3.8204393505253103E-3</v>
      </c>
      <c r="G100" s="24">
        <f t="shared" si="18"/>
        <v>1</v>
      </c>
      <c r="H100" s="24">
        <f t="shared" si="17"/>
        <v>1.968503937007874E-3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45</v>
      </c>
      <c r="D102" s="23">
        <v>28</v>
      </c>
      <c r="E102" s="24">
        <f t="shared" si="15"/>
        <v>4.4291338582677163E-2</v>
      </c>
      <c r="F102" s="24">
        <f t="shared" si="16"/>
        <v>2.6743075453677174E-2</v>
      </c>
      <c r="G102" s="24">
        <f t="shared" si="18"/>
        <v>-0.37777777777777777</v>
      </c>
      <c r="H102" s="24">
        <f t="shared" si="17"/>
        <v>-1.6732283464566927E-2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1</v>
      </c>
      <c r="E103" s="24" t="str">
        <f t="shared" si="15"/>
        <v/>
      </c>
      <c r="F103" s="24">
        <f t="shared" si="16"/>
        <v>9.5510983763132757E-4</v>
      </c>
      <c r="G103" s="24">
        <f t="shared" si="18"/>
        <v>1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2</v>
      </c>
      <c r="D105" s="23">
        <v>0</v>
      </c>
      <c r="E105" s="24">
        <f t="shared" si="15"/>
        <v>1.968503937007874E-3</v>
      </c>
      <c r="F105" s="24" t="str">
        <f t="shared" si="16"/>
        <v/>
      </c>
      <c r="G105" s="24">
        <f t="shared" si="18"/>
        <v>-1</v>
      </c>
      <c r="H105" s="24">
        <f t="shared" si="17"/>
        <v>-1.968503937007874E-3</v>
      </c>
    </row>
    <row r="106" spans="1:8" s="25" customFormat="1" x14ac:dyDescent="0.2">
      <c r="A106" s="21"/>
      <c r="B106" s="22" t="s">
        <v>89</v>
      </c>
      <c r="C106" s="23">
        <v>9</v>
      </c>
      <c r="D106" s="23">
        <v>12</v>
      </c>
      <c r="E106" s="24">
        <f t="shared" si="15"/>
        <v>8.8582677165354329E-3</v>
      </c>
      <c r="F106" s="24">
        <f t="shared" si="16"/>
        <v>1.1461318051575931E-2</v>
      </c>
      <c r="G106" s="24">
        <f t="shared" si="18"/>
        <v>0.33333333333333331</v>
      </c>
      <c r="H106" s="24">
        <f t="shared" si="17"/>
        <v>2.952755905511811E-3</v>
      </c>
    </row>
    <row r="107" spans="1:8" s="25" customFormat="1" x14ac:dyDescent="0.2">
      <c r="A107" s="21"/>
      <c r="B107" s="22" t="s">
        <v>90</v>
      </c>
      <c r="C107" s="23">
        <v>2</v>
      </c>
      <c r="D107" s="23">
        <v>10</v>
      </c>
      <c r="E107" s="24">
        <f t="shared" si="15"/>
        <v>1.968503937007874E-3</v>
      </c>
      <c r="F107" s="24">
        <f t="shared" si="16"/>
        <v>9.5510983763132766E-3</v>
      </c>
      <c r="G107" s="24">
        <f t="shared" si="18"/>
        <v>4</v>
      </c>
      <c r="H107" s="24">
        <f t="shared" si="17"/>
        <v>7.874015748031496E-3</v>
      </c>
    </row>
    <row r="108" spans="1:8" s="25" customFormat="1" x14ac:dyDescent="0.2">
      <c r="A108" s="21"/>
      <c r="B108" s="22" t="s">
        <v>91</v>
      </c>
      <c r="C108" s="23">
        <v>3</v>
      </c>
      <c r="D108" s="23">
        <v>0</v>
      </c>
      <c r="E108" s="24">
        <f t="shared" si="15"/>
        <v>2.952755905511811E-3</v>
      </c>
      <c r="F108" s="24" t="str">
        <f t="shared" si="16"/>
        <v/>
      </c>
      <c r="G108" s="24">
        <f t="shared" si="18"/>
        <v>-1</v>
      </c>
      <c r="H108" s="24">
        <f t="shared" si="17"/>
        <v>-2.952755905511811E-3</v>
      </c>
    </row>
    <row r="109" spans="1:8" s="25" customFormat="1" x14ac:dyDescent="0.2">
      <c r="A109" s="21"/>
      <c r="B109" s="22" t="s">
        <v>92</v>
      </c>
      <c r="C109" s="23">
        <v>9</v>
      </c>
      <c r="D109" s="23">
        <v>36</v>
      </c>
      <c r="E109" s="24">
        <f t="shared" si="15"/>
        <v>8.8582677165354329E-3</v>
      </c>
      <c r="F109" s="24">
        <f t="shared" si="16"/>
        <v>3.4383954154727794E-2</v>
      </c>
      <c r="G109" s="24">
        <f t="shared" si="18"/>
        <v>3</v>
      </c>
      <c r="H109" s="24">
        <f t="shared" si="17"/>
        <v>2.6574803149606301E-2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1</v>
      </c>
      <c r="E110" s="24" t="str">
        <f t="shared" ref="E110:E142" si="27">+IF(C110=0,"",C110/C$76)</f>
        <v/>
      </c>
      <c r="F110" s="24">
        <f t="shared" ref="F110:F142" si="28">+IF(D110=0,"",D110/D$76)</f>
        <v>9.5510983763132757E-4</v>
      </c>
      <c r="G110" s="24">
        <f t="shared" si="18"/>
        <v>1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2</v>
      </c>
      <c r="D112" s="23">
        <v>2</v>
      </c>
      <c r="E112" s="24">
        <f t="shared" si="27"/>
        <v>1.968503937007874E-3</v>
      </c>
      <c r="F112" s="24">
        <f t="shared" si="28"/>
        <v>1.9102196752626551E-3</v>
      </c>
      <c r="G112" s="24">
        <f t="shared" si="30"/>
        <v>0</v>
      </c>
      <c r="H112" s="24">
        <f t="shared" si="29"/>
        <v>0</v>
      </c>
    </row>
    <row r="113" spans="1:8" s="25" customFormat="1" x14ac:dyDescent="0.2">
      <c r="A113" s="21"/>
      <c r="B113" s="22" t="s">
        <v>96</v>
      </c>
      <c r="C113" s="23">
        <v>0</v>
      </c>
      <c r="D113" s="23">
        <v>2</v>
      </c>
      <c r="E113" s="24" t="str">
        <f t="shared" si="27"/>
        <v/>
      </c>
      <c r="F113" s="24">
        <f t="shared" si="28"/>
        <v>1.9102196752626551E-3</v>
      </c>
      <c r="G113" s="24">
        <f t="shared" si="30"/>
        <v>1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16</v>
      </c>
      <c r="D114" s="23">
        <v>250</v>
      </c>
      <c r="E114" s="24">
        <f t="shared" si="27"/>
        <v>1.5748031496062992E-2</v>
      </c>
      <c r="F114" s="24">
        <f t="shared" si="28"/>
        <v>0.2387774594078319</v>
      </c>
      <c r="G114" s="24">
        <f t="shared" si="30"/>
        <v>14.625</v>
      </c>
      <c r="H114" s="24">
        <f t="shared" si="29"/>
        <v>0.23031496062992127</v>
      </c>
    </row>
    <row r="115" spans="1:8" s="25" customFormat="1" ht="25.5" x14ac:dyDescent="0.2">
      <c r="A115" s="21"/>
      <c r="B115" s="22" t="s">
        <v>98</v>
      </c>
      <c r="C115" s="23">
        <v>26</v>
      </c>
      <c r="D115" s="23">
        <v>53</v>
      </c>
      <c r="E115" s="24">
        <f t="shared" si="27"/>
        <v>2.5590551181102362E-2</v>
      </c>
      <c r="F115" s="24">
        <f t="shared" si="28"/>
        <v>5.0620821394460364E-2</v>
      </c>
      <c r="G115" s="24">
        <f t="shared" si="30"/>
        <v>1.0384615384615385</v>
      </c>
      <c r="H115" s="24">
        <f t="shared" si="29"/>
        <v>2.6574803149606301E-2</v>
      </c>
    </row>
    <row r="116" spans="1:8" s="25" customFormat="1" ht="25.5" x14ac:dyDescent="0.2">
      <c r="A116" s="21"/>
      <c r="B116" s="22" t="s">
        <v>99</v>
      </c>
      <c r="C116" s="23">
        <v>25</v>
      </c>
      <c r="D116" s="23">
        <v>38</v>
      </c>
      <c r="E116" s="24">
        <f t="shared" si="27"/>
        <v>2.4606299212598427E-2</v>
      </c>
      <c r="F116" s="24">
        <f t="shared" si="28"/>
        <v>3.629417382999045E-2</v>
      </c>
      <c r="G116" s="24">
        <f t="shared" si="30"/>
        <v>0.52</v>
      </c>
      <c r="H116" s="24">
        <f t="shared" si="29"/>
        <v>1.2795275590551183E-2</v>
      </c>
    </row>
    <row r="117" spans="1:8" s="25" customFormat="1" x14ac:dyDescent="0.2">
      <c r="A117" s="21"/>
      <c r="B117" s="22" t="s">
        <v>100</v>
      </c>
      <c r="C117" s="23">
        <v>3</v>
      </c>
      <c r="D117" s="23">
        <v>2</v>
      </c>
      <c r="E117" s="24">
        <f t="shared" si="27"/>
        <v>2.952755905511811E-3</v>
      </c>
      <c r="F117" s="24">
        <f t="shared" si="28"/>
        <v>1.9102196752626551E-3</v>
      </c>
      <c r="G117" s="24">
        <f t="shared" si="30"/>
        <v>-0.33333333333333331</v>
      </c>
      <c r="H117" s="24">
        <f t="shared" si="29"/>
        <v>-9.8425196850393699E-4</v>
      </c>
    </row>
    <row r="118" spans="1:8" s="25" customFormat="1" x14ac:dyDescent="0.2">
      <c r="A118" s="21"/>
      <c r="B118" s="22" t="s">
        <v>101</v>
      </c>
      <c r="C118" s="23">
        <v>94</v>
      </c>
      <c r="D118" s="23">
        <v>42</v>
      </c>
      <c r="E118" s="24">
        <f t="shared" si="27"/>
        <v>9.2519685039370081E-2</v>
      </c>
      <c r="F118" s="24">
        <f t="shared" si="28"/>
        <v>4.0114613180515762E-2</v>
      </c>
      <c r="G118" s="24">
        <f t="shared" si="30"/>
        <v>-0.55319148936170215</v>
      </c>
      <c r="H118" s="24">
        <f t="shared" si="29"/>
        <v>-5.1181102362204731E-2</v>
      </c>
    </row>
    <row r="119" spans="1:8" s="25" customFormat="1" x14ac:dyDescent="0.2">
      <c r="A119" s="21"/>
      <c r="B119" s="22" t="s">
        <v>102</v>
      </c>
      <c r="C119" s="23">
        <v>2</v>
      </c>
      <c r="D119" s="23">
        <v>3</v>
      </c>
      <c r="E119" s="24">
        <f t="shared" si="27"/>
        <v>1.968503937007874E-3</v>
      </c>
      <c r="F119" s="24">
        <f t="shared" si="28"/>
        <v>2.8653295128939827E-3</v>
      </c>
      <c r="G119" s="24">
        <f t="shared" si="30"/>
        <v>0.5</v>
      </c>
      <c r="H119" s="24">
        <f t="shared" si="29"/>
        <v>9.8425196850393699E-4</v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1</v>
      </c>
      <c r="E120" s="24" t="str">
        <f t="shared" si="27"/>
        <v/>
      </c>
      <c r="F120" s="24">
        <f t="shared" si="28"/>
        <v>9.5510983763132757E-4</v>
      </c>
      <c r="G120" s="24">
        <f t="shared" si="30"/>
        <v>1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5</v>
      </c>
      <c r="D123" s="23">
        <v>0</v>
      </c>
      <c r="E123" s="24">
        <f t="shared" si="27"/>
        <v>4.921259842519685E-3</v>
      </c>
      <c r="F123" s="24" t="str">
        <f t="shared" si="28"/>
        <v/>
      </c>
      <c r="G123" s="24">
        <f t="shared" si="30"/>
        <v>-1</v>
      </c>
      <c r="H123" s="24">
        <f t="shared" si="29"/>
        <v>-4.921259842519685E-3</v>
      </c>
    </row>
    <row r="124" spans="1:8" s="25" customFormat="1" x14ac:dyDescent="0.2">
      <c r="A124" s="21"/>
      <c r="B124" s="22" t="s">
        <v>107</v>
      </c>
      <c r="C124" s="23">
        <v>3</v>
      </c>
      <c r="D124" s="23">
        <v>8</v>
      </c>
      <c r="E124" s="24">
        <f t="shared" si="27"/>
        <v>2.952755905511811E-3</v>
      </c>
      <c r="F124" s="24">
        <f t="shared" si="28"/>
        <v>7.6408787010506206E-3</v>
      </c>
      <c r="G124" s="24">
        <f t="shared" si="30"/>
        <v>1.6666666666666667</v>
      </c>
      <c r="H124" s="24">
        <f t="shared" si="29"/>
        <v>4.921259842519685E-3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1</v>
      </c>
      <c r="E125" s="24" t="str">
        <f t="shared" si="27"/>
        <v/>
      </c>
      <c r="F125" s="24">
        <f t="shared" si="28"/>
        <v>9.5510983763132757E-4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21</v>
      </c>
      <c r="D126" s="23">
        <v>4</v>
      </c>
      <c r="E126" s="24">
        <f t="shared" si="27"/>
        <v>2.0669291338582679E-2</v>
      </c>
      <c r="F126" s="24">
        <f t="shared" si="28"/>
        <v>3.8204393505253103E-3</v>
      </c>
      <c r="G126" s="24">
        <f t="shared" si="30"/>
        <v>-0.80952380952380953</v>
      </c>
      <c r="H126" s="24">
        <f t="shared" si="29"/>
        <v>-1.6732283464566931E-2</v>
      </c>
    </row>
    <row r="127" spans="1:8" s="25" customFormat="1" x14ac:dyDescent="0.2">
      <c r="A127" s="21"/>
      <c r="B127" s="22" t="s">
        <v>110</v>
      </c>
      <c r="C127" s="23">
        <v>0</v>
      </c>
      <c r="D127" s="23">
        <v>0</v>
      </c>
      <c r="E127" s="24" t="str">
        <f t="shared" si="27"/>
        <v/>
      </c>
      <c r="F127" s="24" t="str">
        <f t="shared" si="28"/>
        <v/>
      </c>
      <c r="G127" s="24" t="str">
        <f t="shared" si="30"/>
        <v xml:space="preserve"> </v>
      </c>
      <c r="H127" s="24" t="str">
        <f t="shared" si="29"/>
        <v/>
      </c>
    </row>
    <row r="128" spans="1:8" s="25" customFormat="1" x14ac:dyDescent="0.2">
      <c r="A128" s="21"/>
      <c r="B128" s="22" t="s">
        <v>111</v>
      </c>
      <c r="C128" s="23">
        <v>68</v>
      </c>
      <c r="D128" s="23">
        <v>11</v>
      </c>
      <c r="E128" s="24">
        <f t="shared" si="27"/>
        <v>6.6929133858267723E-2</v>
      </c>
      <c r="F128" s="24">
        <f t="shared" si="28"/>
        <v>1.0506208213944603E-2</v>
      </c>
      <c r="G128" s="24">
        <f t="shared" si="30"/>
        <v>-0.83823529411764708</v>
      </c>
      <c r="H128" s="24">
        <f t="shared" si="29"/>
        <v>-5.6102362204724414E-2</v>
      </c>
    </row>
    <row r="129" spans="1:8" s="25" customFormat="1" x14ac:dyDescent="0.2">
      <c r="A129" s="21" t="s">
        <v>641</v>
      </c>
      <c r="B129" s="22" t="s">
        <v>647</v>
      </c>
      <c r="C129" s="23">
        <v>7</v>
      </c>
      <c r="D129" s="23">
        <v>0</v>
      </c>
      <c r="E129" s="24">
        <f t="shared" ref="E129" si="31">+IF(C129=0,"",C129/C$76)</f>
        <v>6.889763779527559E-3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-6.889763779527559E-3</v>
      </c>
    </row>
    <row r="130" spans="1:8" s="25" customFormat="1" x14ac:dyDescent="0.2">
      <c r="A130" s="21"/>
      <c r="B130" s="22" t="s">
        <v>112</v>
      </c>
      <c r="C130" s="23">
        <v>14</v>
      </c>
      <c r="D130" s="23">
        <v>18</v>
      </c>
      <c r="E130" s="24">
        <f t="shared" si="27"/>
        <v>1.3779527559055118E-2</v>
      </c>
      <c r="F130" s="24">
        <f t="shared" si="28"/>
        <v>1.7191977077363897E-2</v>
      </c>
      <c r="G130" s="24">
        <f t="shared" si="30"/>
        <v>0.2857142857142857</v>
      </c>
      <c r="H130" s="24">
        <f t="shared" si="29"/>
        <v>3.937007874015748E-3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20</v>
      </c>
      <c r="D132" s="23">
        <v>24</v>
      </c>
      <c r="E132" s="24">
        <f t="shared" si="27"/>
        <v>1.968503937007874E-2</v>
      </c>
      <c r="F132" s="24">
        <f t="shared" si="28"/>
        <v>2.2922636103151862E-2</v>
      </c>
      <c r="G132" s="24">
        <f t="shared" si="30"/>
        <v>0.2</v>
      </c>
      <c r="H132" s="24">
        <f t="shared" si="29"/>
        <v>3.937007874015748E-3</v>
      </c>
    </row>
    <row r="133" spans="1:8" s="25" customFormat="1" x14ac:dyDescent="0.2">
      <c r="A133" s="21"/>
      <c r="B133" s="22" t="s">
        <v>115</v>
      </c>
      <c r="C133" s="23">
        <v>14</v>
      </c>
      <c r="D133" s="23">
        <v>23</v>
      </c>
      <c r="E133" s="24">
        <f t="shared" si="27"/>
        <v>1.3779527559055118E-2</v>
      </c>
      <c r="F133" s="24">
        <f t="shared" si="28"/>
        <v>2.1967526265520534E-2</v>
      </c>
      <c r="G133" s="24">
        <f t="shared" si="30"/>
        <v>0.6428571428571429</v>
      </c>
      <c r="H133" s="24">
        <f t="shared" si="29"/>
        <v>8.8582677165354329E-3</v>
      </c>
    </row>
    <row r="134" spans="1:8" s="25" customFormat="1" x14ac:dyDescent="0.2">
      <c r="A134" s="21"/>
      <c r="B134" s="22" t="s">
        <v>116</v>
      </c>
      <c r="C134" s="23">
        <v>1</v>
      </c>
      <c r="D134" s="23">
        <v>0</v>
      </c>
      <c r="E134" s="24">
        <f t="shared" si="27"/>
        <v>9.8425196850393699E-4</v>
      </c>
      <c r="F134" s="24" t="str">
        <f t="shared" si="28"/>
        <v/>
      </c>
      <c r="G134" s="24">
        <f t="shared" si="30"/>
        <v>-1</v>
      </c>
      <c r="H134" s="24">
        <f t="shared" si="29"/>
        <v>-9.8425196850393699E-4</v>
      </c>
    </row>
    <row r="135" spans="1:8" s="25" customFormat="1" ht="25.5" x14ac:dyDescent="0.2">
      <c r="A135" s="21"/>
      <c r="B135" s="22" t="s">
        <v>117</v>
      </c>
      <c r="C135" s="23">
        <v>16</v>
      </c>
      <c r="D135" s="23">
        <v>30</v>
      </c>
      <c r="E135" s="24">
        <f t="shared" si="27"/>
        <v>1.5748031496062992E-2</v>
      </c>
      <c r="F135" s="24">
        <f t="shared" si="28"/>
        <v>2.865329512893983E-2</v>
      </c>
      <c r="G135" s="24">
        <f t="shared" si="30"/>
        <v>0.875</v>
      </c>
      <c r="H135" s="24">
        <f t="shared" si="29"/>
        <v>1.3779527559055118E-2</v>
      </c>
    </row>
    <row r="136" spans="1:8" s="25" customFormat="1" ht="25.5" x14ac:dyDescent="0.2">
      <c r="A136" s="21"/>
      <c r="B136" s="22" t="s">
        <v>118</v>
      </c>
      <c r="C136" s="23">
        <v>3</v>
      </c>
      <c r="D136" s="23">
        <v>32</v>
      </c>
      <c r="E136" s="24">
        <f t="shared" si="27"/>
        <v>2.952755905511811E-3</v>
      </c>
      <c r="F136" s="24">
        <f t="shared" si="28"/>
        <v>3.0563514804202482E-2</v>
      </c>
      <c r="G136" s="24">
        <f t="shared" si="30"/>
        <v>9.6666666666666661</v>
      </c>
      <c r="H136" s="24">
        <f t="shared" si="29"/>
        <v>2.8543307086614171E-2</v>
      </c>
    </row>
    <row r="137" spans="1:8" s="25" customFormat="1" x14ac:dyDescent="0.2">
      <c r="A137" s="21"/>
      <c r="B137" s="22" t="s">
        <v>119</v>
      </c>
      <c r="C137" s="23">
        <v>5</v>
      </c>
      <c r="D137" s="23">
        <v>19</v>
      </c>
      <c r="E137" s="24">
        <f t="shared" si="27"/>
        <v>4.921259842519685E-3</v>
      </c>
      <c r="F137" s="24">
        <f t="shared" si="28"/>
        <v>1.8147086914995225E-2</v>
      </c>
      <c r="G137" s="24">
        <f t="shared" si="30"/>
        <v>2.8</v>
      </c>
      <c r="H137" s="24">
        <f t="shared" si="29"/>
        <v>1.3779527559055116E-2</v>
      </c>
    </row>
    <row r="138" spans="1:8" s="25" customFormat="1" x14ac:dyDescent="0.2">
      <c r="A138" s="21"/>
      <c r="B138" s="22" t="s">
        <v>120</v>
      </c>
      <c r="C138" s="23">
        <v>5</v>
      </c>
      <c r="D138" s="23">
        <v>5</v>
      </c>
      <c r="E138" s="24">
        <f t="shared" si="27"/>
        <v>4.921259842519685E-3</v>
      </c>
      <c r="F138" s="24">
        <f t="shared" si="28"/>
        <v>4.7755491881566383E-3</v>
      </c>
      <c r="G138" s="24">
        <f t="shared" si="30"/>
        <v>0</v>
      </c>
      <c r="H138" s="24">
        <f t="shared" si="29"/>
        <v>0</v>
      </c>
    </row>
    <row r="139" spans="1:8" s="25" customFormat="1" x14ac:dyDescent="0.2">
      <c r="A139" s="21"/>
      <c r="B139" s="22" t="s">
        <v>121</v>
      </c>
      <c r="C139" s="23">
        <v>1</v>
      </c>
      <c r="D139" s="23">
        <v>1</v>
      </c>
      <c r="E139" s="24">
        <f t="shared" si="27"/>
        <v>9.8425196850393699E-4</v>
      </c>
      <c r="F139" s="24">
        <f t="shared" si="28"/>
        <v>9.5510983763132757E-4</v>
      </c>
      <c r="G139" s="24">
        <f t="shared" si="30"/>
        <v>0</v>
      </c>
      <c r="H139" s="24">
        <f t="shared" si="29"/>
        <v>0</v>
      </c>
    </row>
    <row r="140" spans="1:8" s="25" customFormat="1" x14ac:dyDescent="0.2">
      <c r="A140" s="21"/>
      <c r="B140" s="22" t="s">
        <v>122</v>
      </c>
      <c r="C140" s="23">
        <v>7</v>
      </c>
      <c r="D140" s="23">
        <v>1</v>
      </c>
      <c r="E140" s="24">
        <f t="shared" si="27"/>
        <v>6.889763779527559E-3</v>
      </c>
      <c r="F140" s="24">
        <f t="shared" si="28"/>
        <v>9.5510983763132757E-4</v>
      </c>
      <c r="G140" s="24">
        <f t="shared" si="30"/>
        <v>-0.8571428571428571</v>
      </c>
      <c r="H140" s="24">
        <f t="shared" si="29"/>
        <v>-5.905511811023622E-3</v>
      </c>
    </row>
    <row r="141" spans="1:8" s="25" customFormat="1" x14ac:dyDescent="0.2">
      <c r="A141" s="21"/>
      <c r="B141" s="22" t="s">
        <v>123</v>
      </c>
      <c r="C141" s="23">
        <v>3</v>
      </c>
      <c r="D141" s="23">
        <v>3</v>
      </c>
      <c r="E141" s="24">
        <f t="shared" si="27"/>
        <v>2.952755905511811E-3</v>
      </c>
      <c r="F141" s="24">
        <f t="shared" si="28"/>
        <v>2.8653295128939827E-3</v>
      </c>
      <c r="G141" s="24">
        <f t="shared" si="30"/>
        <v>0</v>
      </c>
      <c r="H141" s="24">
        <f t="shared" si="29"/>
        <v>0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</v>
      </c>
      <c r="D143" s="23">
        <v>0</v>
      </c>
      <c r="E143" s="24">
        <f t="shared" ref="E143:E171" si="35">+IF(C143=0,"",C143/C$76)</f>
        <v>9.8425196850393699E-4</v>
      </c>
      <c r="F143" s="24" t="str">
        <f t="shared" ref="F143:F171" si="36">+IF(D143=0,"",D143/D$76)</f>
        <v/>
      </c>
      <c r="G143" s="24">
        <f t="shared" si="30"/>
        <v>-1</v>
      </c>
      <c r="H143" s="24">
        <f t="shared" ref="H143:H171" si="37">+IF(OR(AND(E143=""),(G143="")),"",E143*G143)</f>
        <v>-9.8425196850393699E-4</v>
      </c>
    </row>
    <row r="144" spans="1:8" s="25" customFormat="1" x14ac:dyDescent="0.2">
      <c r="A144" s="21"/>
      <c r="B144" s="22" t="s">
        <v>126</v>
      </c>
      <c r="C144" s="23">
        <v>0</v>
      </c>
      <c r="D144" s="23">
        <v>2</v>
      </c>
      <c r="E144" s="24" t="str">
        <f t="shared" si="35"/>
        <v/>
      </c>
      <c r="F144" s="24">
        <f t="shared" si="36"/>
        <v>1.9102196752626551E-3</v>
      </c>
      <c r="G144" s="24">
        <f t="shared" ref="G144:G171" si="38">+IF(AND(C144=0,D144=0)," ",IF(C144=0,1,IF(D144=0,-1,(D144-C144)/C144)))</f>
        <v>1</v>
      </c>
      <c r="H144" s="24" t="str">
        <f t="shared" si="37"/>
        <v/>
      </c>
    </row>
    <row r="145" spans="1:8" s="25" customFormat="1" ht="25.5" x14ac:dyDescent="0.2">
      <c r="A145" s="21"/>
      <c r="B145" s="22" t="s">
        <v>127</v>
      </c>
      <c r="C145" s="23">
        <v>2</v>
      </c>
      <c r="D145" s="23">
        <v>5</v>
      </c>
      <c r="E145" s="24">
        <f t="shared" si="35"/>
        <v>1.968503937007874E-3</v>
      </c>
      <c r="F145" s="24">
        <f t="shared" si="36"/>
        <v>4.7755491881566383E-3</v>
      </c>
      <c r="G145" s="24">
        <f t="shared" si="38"/>
        <v>1.5</v>
      </c>
      <c r="H145" s="24">
        <f t="shared" si="37"/>
        <v>2.952755905511811E-3</v>
      </c>
    </row>
    <row r="146" spans="1:8" s="25" customFormat="1" ht="25.5" x14ac:dyDescent="0.2">
      <c r="A146" s="21"/>
      <c r="B146" s="22" t="s">
        <v>128</v>
      </c>
      <c r="C146" s="23">
        <v>2</v>
      </c>
      <c r="D146" s="23">
        <v>29</v>
      </c>
      <c r="E146" s="24">
        <f t="shared" si="35"/>
        <v>1.968503937007874E-3</v>
      </c>
      <c r="F146" s="24">
        <f t="shared" si="36"/>
        <v>2.7698185291308502E-2</v>
      </c>
      <c r="G146" s="24">
        <f t="shared" si="38"/>
        <v>13.5</v>
      </c>
      <c r="H146" s="24">
        <f t="shared" si="37"/>
        <v>2.6574803149606301E-2</v>
      </c>
    </row>
    <row r="147" spans="1:8" s="25" customFormat="1" ht="25.5" x14ac:dyDescent="0.2">
      <c r="A147" s="21"/>
      <c r="B147" s="22" t="s">
        <v>129</v>
      </c>
      <c r="C147" s="23">
        <v>1</v>
      </c>
      <c r="D147" s="23">
        <v>1</v>
      </c>
      <c r="E147" s="24">
        <f t="shared" si="35"/>
        <v>9.8425196850393699E-4</v>
      </c>
      <c r="F147" s="24">
        <f t="shared" si="36"/>
        <v>9.5510983763132757E-4</v>
      </c>
      <c r="G147" s="24">
        <f t="shared" si="38"/>
        <v>0</v>
      </c>
      <c r="H147" s="24">
        <f t="shared" si="37"/>
        <v>0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0</v>
      </c>
      <c r="E148" s="24" t="str">
        <f t="shared" si="35"/>
        <v/>
      </c>
      <c r="F148" s="24" t="str">
        <f t="shared" si="36"/>
        <v/>
      </c>
      <c r="G148" s="24" t="str">
        <f t="shared" si="38"/>
        <v xml:space="preserve"> 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1</v>
      </c>
      <c r="E155" s="24" t="str">
        <f t="shared" si="35"/>
        <v/>
      </c>
      <c r="F155" s="24">
        <f t="shared" si="36"/>
        <v>9.5510983763132757E-4</v>
      </c>
      <c r="G155" s="24">
        <f t="shared" si="38"/>
        <v>1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0</v>
      </c>
      <c r="E156" s="24" t="str">
        <f t="shared" si="35"/>
        <v/>
      </c>
      <c r="F156" s="24" t="str">
        <f t="shared" si="36"/>
        <v/>
      </c>
      <c r="G156" s="24" t="str">
        <f t="shared" si="38"/>
        <v xml:space="preserve"> 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4</v>
      </c>
      <c r="D157" s="23">
        <v>4</v>
      </c>
      <c r="E157" s="24">
        <f t="shared" si="35"/>
        <v>3.937007874015748E-3</v>
      </c>
      <c r="F157" s="24">
        <f t="shared" si="36"/>
        <v>3.8204393505253103E-3</v>
      </c>
      <c r="G157" s="24">
        <f t="shared" si="38"/>
        <v>0</v>
      </c>
      <c r="H157" s="24">
        <f t="shared" si="37"/>
        <v>0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3</v>
      </c>
      <c r="E159" s="24" t="str">
        <f t="shared" si="35"/>
        <v/>
      </c>
      <c r="F159" s="24">
        <f t="shared" si="36"/>
        <v>2.8653295128939827E-3</v>
      </c>
      <c r="G159" s="24">
        <f t="shared" si="38"/>
        <v>1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3</v>
      </c>
      <c r="D160" s="23">
        <v>2</v>
      </c>
      <c r="E160" s="24">
        <f t="shared" si="35"/>
        <v>2.952755905511811E-3</v>
      </c>
      <c r="F160" s="24">
        <f t="shared" si="36"/>
        <v>1.9102196752626551E-3</v>
      </c>
      <c r="G160" s="24">
        <f t="shared" si="38"/>
        <v>-0.33333333333333331</v>
      </c>
      <c r="H160" s="24">
        <f t="shared" si="37"/>
        <v>-9.8425196850393699E-4</v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3</v>
      </c>
      <c r="E161" s="24">
        <f t="shared" si="35"/>
        <v>9.8425196850393699E-4</v>
      </c>
      <c r="F161" s="24">
        <f t="shared" si="36"/>
        <v>2.8653295128939827E-3</v>
      </c>
      <c r="G161" s="24">
        <f t="shared" si="38"/>
        <v>2</v>
      </c>
      <c r="H161" s="24">
        <f t="shared" si="37"/>
        <v>1.968503937007874E-3</v>
      </c>
    </row>
    <row r="162" spans="1:9" s="25" customFormat="1" x14ac:dyDescent="0.2">
      <c r="A162" s="21"/>
      <c r="B162" s="22" t="s">
        <v>144</v>
      </c>
      <c r="C162" s="23">
        <v>3</v>
      </c>
      <c r="D162" s="23">
        <v>2</v>
      </c>
      <c r="E162" s="24">
        <f t="shared" si="35"/>
        <v>2.952755905511811E-3</v>
      </c>
      <c r="F162" s="24">
        <f t="shared" si="36"/>
        <v>1.9102196752626551E-3</v>
      </c>
      <c r="G162" s="24">
        <f t="shared" si="38"/>
        <v>-0.33333333333333331</v>
      </c>
      <c r="H162" s="24">
        <f t="shared" si="37"/>
        <v>-9.8425196850393699E-4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3</v>
      </c>
      <c r="E165" s="24" t="str">
        <f t="shared" si="35"/>
        <v/>
      </c>
      <c r="F165" s="24">
        <f t="shared" si="36"/>
        <v>2.8653295128939827E-3</v>
      </c>
      <c r="G165" s="24">
        <f t="shared" si="38"/>
        <v>1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2</v>
      </c>
      <c r="D166" s="23">
        <v>1</v>
      </c>
      <c r="E166" s="24">
        <f t="shared" si="35"/>
        <v>1.968503937007874E-3</v>
      </c>
      <c r="F166" s="24">
        <f t="shared" si="36"/>
        <v>9.5510983763132757E-4</v>
      </c>
      <c r="G166" s="24">
        <f t="shared" si="38"/>
        <v>-0.5</v>
      </c>
      <c r="H166" s="24">
        <f t="shared" si="37"/>
        <v>-9.8425196850393699E-4</v>
      </c>
    </row>
    <row r="167" spans="1:9" s="25" customFormat="1" x14ac:dyDescent="0.2">
      <c r="A167" s="21"/>
      <c r="B167" s="22" t="s">
        <v>149</v>
      </c>
      <c r="C167" s="23">
        <v>1</v>
      </c>
      <c r="D167" s="23">
        <v>0</v>
      </c>
      <c r="E167" s="24">
        <f t="shared" si="35"/>
        <v>9.8425196850393699E-4</v>
      </c>
      <c r="F167" s="24" t="str">
        <f t="shared" si="36"/>
        <v/>
      </c>
      <c r="G167" s="24">
        <f t="shared" si="38"/>
        <v>-1</v>
      </c>
      <c r="H167" s="24">
        <f t="shared" si="37"/>
        <v>-9.8425196850393699E-4</v>
      </c>
    </row>
    <row r="168" spans="1:9" s="25" customFormat="1" x14ac:dyDescent="0.2">
      <c r="A168" s="21"/>
      <c r="B168" s="22" t="s">
        <v>150</v>
      </c>
      <c r="C168" s="23">
        <v>12</v>
      </c>
      <c r="D168" s="23">
        <v>44</v>
      </c>
      <c r="E168" s="24">
        <f t="shared" si="35"/>
        <v>1.1811023622047244E-2</v>
      </c>
      <c r="F168" s="24">
        <f t="shared" si="36"/>
        <v>4.2024832855778411E-2</v>
      </c>
      <c r="G168" s="24">
        <f t="shared" si="38"/>
        <v>2.6666666666666665</v>
      </c>
      <c r="H168" s="24">
        <f t="shared" si="37"/>
        <v>3.1496062992125984E-2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2</v>
      </c>
      <c r="E169" s="24" t="str">
        <f t="shared" si="35"/>
        <v/>
      </c>
      <c r="F169" s="24">
        <f t="shared" si="36"/>
        <v>1.9102196752626551E-3</v>
      </c>
      <c r="G169" s="24">
        <f t="shared" si="38"/>
        <v>1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1547</v>
      </c>
      <c r="D177" s="19">
        <f>SUM(D178:D350)</f>
        <v>1521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-1.680672268907563E-2</v>
      </c>
      <c r="H177" s="20">
        <f t="shared" ref="H177:H210" si="41">+IF(OR(AND(E177=""),(G177="")),"",E177*G177)</f>
        <v>-1.680672268907563E-2</v>
      </c>
      <c r="I177" s="25"/>
    </row>
    <row r="178" spans="1:9" s="25" customFormat="1" x14ac:dyDescent="0.2">
      <c r="A178" s="21"/>
      <c r="B178" s="22" t="s">
        <v>154</v>
      </c>
      <c r="C178" s="23">
        <v>14</v>
      </c>
      <c r="D178" s="23">
        <v>2</v>
      </c>
      <c r="E178" s="24">
        <f t="shared" si="39"/>
        <v>9.0497737556561094E-3</v>
      </c>
      <c r="F178" s="24">
        <f t="shared" si="40"/>
        <v>1.3149243918474688E-3</v>
      </c>
      <c r="G178" s="24">
        <f t="shared" ref="G178:G211" si="42">+IF(AND(C178=0,D178=0)," ",IF(C178=0,1,IF(D178=0,-1,(D178-C178)/C178)))</f>
        <v>-0.8571428571428571</v>
      </c>
      <c r="H178" s="24">
        <f t="shared" si="41"/>
        <v>-7.7569489334195219E-3</v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4</v>
      </c>
      <c r="E179" s="24" t="str">
        <f t="shared" si="39"/>
        <v/>
      </c>
      <c r="F179" s="24">
        <f t="shared" si="40"/>
        <v>2.6298487836949377E-3</v>
      </c>
      <c r="G179" s="24">
        <f t="shared" si="42"/>
        <v>1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3</v>
      </c>
      <c r="D180" s="23">
        <v>5</v>
      </c>
      <c r="E180" s="24">
        <f t="shared" si="39"/>
        <v>1.9392372333548805E-3</v>
      </c>
      <c r="F180" s="24">
        <f t="shared" si="40"/>
        <v>3.2873109796186721E-3</v>
      </c>
      <c r="G180" s="24">
        <f t="shared" si="42"/>
        <v>0.66666666666666663</v>
      </c>
      <c r="H180" s="24">
        <f t="shared" si="41"/>
        <v>1.2928248222365869E-3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16</v>
      </c>
      <c r="D182" s="23">
        <v>11</v>
      </c>
      <c r="E182" s="24">
        <f t="shared" si="39"/>
        <v>1.0342598577892695E-2</v>
      </c>
      <c r="F182" s="24">
        <f t="shared" si="40"/>
        <v>7.2320841551610782E-3</v>
      </c>
      <c r="G182" s="24">
        <f t="shared" si="42"/>
        <v>-0.3125</v>
      </c>
      <c r="H182" s="24">
        <f t="shared" si="41"/>
        <v>-3.2320620555914671E-3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543</v>
      </c>
      <c r="D184" s="23">
        <v>117</v>
      </c>
      <c r="E184" s="24">
        <f t="shared" si="39"/>
        <v>0.35100193923723333</v>
      </c>
      <c r="F184" s="24">
        <f t="shared" si="40"/>
        <v>7.6923076923076927E-2</v>
      </c>
      <c r="G184" s="24">
        <f t="shared" si="42"/>
        <v>-0.78453038674033149</v>
      </c>
      <c r="H184" s="24">
        <f t="shared" si="41"/>
        <v>-0.27537168713639298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1</v>
      </c>
      <c r="E185" s="24" t="str">
        <f t="shared" si="39"/>
        <v/>
      </c>
      <c r="F185" s="24">
        <f t="shared" si="40"/>
        <v>6.5746219592373442E-4</v>
      </c>
      <c r="G185" s="24">
        <f t="shared" si="42"/>
        <v>1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6</v>
      </c>
      <c r="D186" s="23">
        <v>41</v>
      </c>
      <c r="E186" s="24">
        <f t="shared" si="39"/>
        <v>3.8784744667097609E-3</v>
      </c>
      <c r="F186" s="24">
        <f t="shared" si="40"/>
        <v>2.695595003287311E-2</v>
      </c>
      <c r="G186" s="24">
        <f t="shared" si="42"/>
        <v>5.833333333333333</v>
      </c>
      <c r="H186" s="24">
        <f t="shared" si="41"/>
        <v>2.2624434389140271E-2</v>
      </c>
    </row>
    <row r="187" spans="1:9" s="25" customFormat="1" x14ac:dyDescent="0.2">
      <c r="A187" s="21"/>
      <c r="B187" s="22" t="s">
        <v>162</v>
      </c>
      <c r="C187" s="23">
        <v>6</v>
      </c>
      <c r="D187" s="23">
        <v>2</v>
      </c>
      <c r="E187" s="24">
        <f t="shared" si="39"/>
        <v>3.8784744667097609E-3</v>
      </c>
      <c r="F187" s="24">
        <f t="shared" si="40"/>
        <v>1.3149243918474688E-3</v>
      </c>
      <c r="G187" s="24">
        <f t="shared" si="42"/>
        <v>-0.66666666666666663</v>
      </c>
      <c r="H187" s="24">
        <f t="shared" si="41"/>
        <v>-2.5856496444731738E-3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0</v>
      </c>
      <c r="E188" s="24">
        <f t="shared" si="39"/>
        <v>6.4641241111829345E-4</v>
      </c>
      <c r="F188" s="24" t="str">
        <f t="shared" si="40"/>
        <v/>
      </c>
      <c r="G188" s="24">
        <f t="shared" si="42"/>
        <v>-1</v>
      </c>
      <c r="H188" s="24">
        <f t="shared" si="41"/>
        <v>-6.4641241111829345E-4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1</v>
      </c>
      <c r="E189" s="24" t="str">
        <f t="shared" si="39"/>
        <v/>
      </c>
      <c r="F189" s="24">
        <f t="shared" si="40"/>
        <v>6.5746219592373442E-4</v>
      </c>
      <c r="G189" s="24">
        <f t="shared" si="42"/>
        <v>1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4</v>
      </c>
      <c r="D190" s="23">
        <v>8</v>
      </c>
      <c r="E190" s="24">
        <f t="shared" si="39"/>
        <v>2.5856496444731738E-3</v>
      </c>
      <c r="F190" s="24">
        <f t="shared" si="40"/>
        <v>5.2596975673898753E-3</v>
      </c>
      <c r="G190" s="24">
        <f t="shared" si="42"/>
        <v>1</v>
      </c>
      <c r="H190" s="24">
        <f t="shared" si="41"/>
        <v>2.5856496444731738E-3</v>
      </c>
    </row>
    <row r="191" spans="1:9" s="25" customFormat="1" x14ac:dyDescent="0.2">
      <c r="A191" s="21"/>
      <c r="B191" s="22" t="s">
        <v>166</v>
      </c>
      <c r="C191" s="23">
        <v>1</v>
      </c>
      <c r="D191" s="23">
        <v>227</v>
      </c>
      <c r="E191" s="24">
        <f t="shared" si="39"/>
        <v>6.4641241111829345E-4</v>
      </c>
      <c r="F191" s="24">
        <f t="shared" si="40"/>
        <v>0.14924391847468771</v>
      </c>
      <c r="G191" s="24">
        <f t="shared" si="42"/>
        <v>226</v>
      </c>
      <c r="H191" s="24">
        <f t="shared" si="41"/>
        <v>0.14608920491273433</v>
      </c>
    </row>
    <row r="192" spans="1:9" s="25" customFormat="1" x14ac:dyDescent="0.2">
      <c r="A192" s="21"/>
      <c r="B192" s="22" t="s">
        <v>167</v>
      </c>
      <c r="C192" s="23">
        <v>46</v>
      </c>
      <c r="D192" s="23">
        <v>11</v>
      </c>
      <c r="E192" s="24">
        <f t="shared" si="39"/>
        <v>2.9734970911441498E-2</v>
      </c>
      <c r="F192" s="24">
        <f t="shared" si="40"/>
        <v>7.2320841551610782E-3</v>
      </c>
      <c r="G192" s="24">
        <f t="shared" si="42"/>
        <v>-0.76086956521739135</v>
      </c>
      <c r="H192" s="24">
        <f t="shared" si="41"/>
        <v>-2.2624434389140271E-2</v>
      </c>
    </row>
    <row r="193" spans="1:8" s="25" customFormat="1" ht="25.5" x14ac:dyDescent="0.2">
      <c r="A193" s="21"/>
      <c r="B193" s="22" t="s">
        <v>168</v>
      </c>
      <c r="C193" s="23">
        <v>26</v>
      </c>
      <c r="D193" s="23">
        <v>18</v>
      </c>
      <c r="E193" s="24">
        <f t="shared" si="39"/>
        <v>1.680672268907563E-2</v>
      </c>
      <c r="F193" s="24">
        <f t="shared" si="40"/>
        <v>1.1834319526627219E-2</v>
      </c>
      <c r="G193" s="24">
        <f t="shared" si="42"/>
        <v>-0.30769230769230771</v>
      </c>
      <c r="H193" s="24">
        <f t="shared" si="41"/>
        <v>-5.1712992889463476E-3</v>
      </c>
    </row>
    <row r="194" spans="1:8" s="25" customFormat="1" ht="25.5" x14ac:dyDescent="0.2">
      <c r="A194" s="21"/>
      <c r="B194" s="22" t="s">
        <v>169</v>
      </c>
      <c r="C194" s="23">
        <v>0</v>
      </c>
      <c r="D194" s="23">
        <v>2</v>
      </c>
      <c r="E194" s="24" t="str">
        <f t="shared" si="39"/>
        <v/>
      </c>
      <c r="F194" s="24">
        <f t="shared" si="40"/>
        <v>1.3149243918474688E-3</v>
      </c>
      <c r="G194" s="24">
        <f t="shared" si="42"/>
        <v>1</v>
      </c>
      <c r="H194" s="24" t="str">
        <f t="shared" si="41"/>
        <v/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2</v>
      </c>
      <c r="E195" s="24" t="str">
        <f t="shared" si="39"/>
        <v/>
      </c>
      <c r="F195" s="24">
        <f t="shared" si="40"/>
        <v>1.3149243918474688E-3</v>
      </c>
      <c r="G195" s="24">
        <f t="shared" si="42"/>
        <v>1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2</v>
      </c>
      <c r="E196" s="24" t="str">
        <f t="shared" si="39"/>
        <v/>
      </c>
      <c r="F196" s="24">
        <f t="shared" si="40"/>
        <v>1.3149243918474688E-3</v>
      </c>
      <c r="G196" s="24">
        <f t="shared" si="42"/>
        <v>1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2</v>
      </c>
      <c r="D197" s="23">
        <v>1</v>
      </c>
      <c r="E197" s="24">
        <f t="shared" si="39"/>
        <v>1.2928248222365869E-3</v>
      </c>
      <c r="F197" s="24">
        <f t="shared" si="40"/>
        <v>6.5746219592373442E-4</v>
      </c>
      <c r="G197" s="24">
        <f t="shared" si="42"/>
        <v>-0.5</v>
      </c>
      <c r="H197" s="24">
        <f t="shared" si="41"/>
        <v>-6.4641241111829345E-4</v>
      </c>
    </row>
    <row r="198" spans="1:8" s="25" customFormat="1" ht="25.5" x14ac:dyDescent="0.2">
      <c r="A198" s="21"/>
      <c r="B198" s="22" t="s">
        <v>173</v>
      </c>
      <c r="C198" s="23">
        <v>52</v>
      </c>
      <c r="D198" s="23">
        <v>16</v>
      </c>
      <c r="E198" s="24">
        <f t="shared" si="39"/>
        <v>3.3613445378151259E-2</v>
      </c>
      <c r="F198" s="24">
        <f t="shared" si="40"/>
        <v>1.0519395134779751E-2</v>
      </c>
      <c r="G198" s="24">
        <f t="shared" si="42"/>
        <v>-0.69230769230769229</v>
      </c>
      <c r="H198" s="24">
        <f t="shared" si="41"/>
        <v>-2.3270846800258562E-2</v>
      </c>
    </row>
    <row r="199" spans="1:8" s="25" customFormat="1" x14ac:dyDescent="0.2">
      <c r="A199" s="21"/>
      <c r="B199" s="22" t="s">
        <v>174</v>
      </c>
      <c r="C199" s="23">
        <v>5</v>
      </c>
      <c r="D199" s="23">
        <v>1</v>
      </c>
      <c r="E199" s="24">
        <f t="shared" si="39"/>
        <v>3.2320620555914671E-3</v>
      </c>
      <c r="F199" s="24">
        <f t="shared" si="40"/>
        <v>6.5746219592373442E-4</v>
      </c>
      <c r="G199" s="24">
        <f t="shared" si="42"/>
        <v>-0.8</v>
      </c>
      <c r="H199" s="24">
        <f t="shared" si="41"/>
        <v>-2.5856496444731738E-3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0</v>
      </c>
      <c r="E200" s="24" t="str">
        <f t="shared" si="39"/>
        <v/>
      </c>
      <c r="F200" s="24" t="str">
        <f t="shared" si="40"/>
        <v/>
      </c>
      <c r="G200" s="24" t="str">
        <f t="shared" si="42"/>
        <v xml:space="preserve"> 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2</v>
      </c>
      <c r="D202" s="23">
        <v>0</v>
      </c>
      <c r="E202" s="24">
        <f t="shared" si="39"/>
        <v>1.2928248222365869E-3</v>
      </c>
      <c r="F202" s="24" t="str">
        <f t="shared" si="40"/>
        <v/>
      </c>
      <c r="G202" s="24">
        <f t="shared" si="42"/>
        <v>-1</v>
      </c>
      <c r="H202" s="24">
        <f t="shared" si="41"/>
        <v>-1.2928248222365869E-3</v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88</v>
      </c>
      <c r="D204" s="23">
        <v>81</v>
      </c>
      <c r="E204" s="24">
        <f t="shared" si="39"/>
        <v>5.6884292178409825E-2</v>
      </c>
      <c r="F204" s="24">
        <f t="shared" si="40"/>
        <v>5.3254437869822487E-2</v>
      </c>
      <c r="G204" s="24">
        <f t="shared" si="42"/>
        <v>-7.9545454545454544E-2</v>
      </c>
      <c r="H204" s="24">
        <f t="shared" si="41"/>
        <v>-4.5248868778280538E-3</v>
      </c>
    </row>
    <row r="205" spans="1:8" s="25" customFormat="1" ht="25.5" x14ac:dyDescent="0.2">
      <c r="A205" s="21"/>
      <c r="B205" s="22" t="s">
        <v>180</v>
      </c>
      <c r="C205" s="23">
        <v>3</v>
      </c>
      <c r="D205" s="23">
        <v>9</v>
      </c>
      <c r="E205" s="24">
        <f t="shared" si="39"/>
        <v>1.9392372333548805E-3</v>
      </c>
      <c r="F205" s="24">
        <f t="shared" si="40"/>
        <v>5.9171597633136093E-3</v>
      </c>
      <c r="G205" s="24">
        <f t="shared" si="42"/>
        <v>2</v>
      </c>
      <c r="H205" s="24">
        <f t="shared" si="41"/>
        <v>3.8784744667097609E-3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46</v>
      </c>
      <c r="D207" s="23">
        <v>22</v>
      </c>
      <c r="E207" s="24">
        <f t="shared" si="39"/>
        <v>2.9734970911441498E-2</v>
      </c>
      <c r="F207" s="24">
        <f t="shared" si="40"/>
        <v>1.4464168310322156E-2</v>
      </c>
      <c r="G207" s="24">
        <f t="shared" si="42"/>
        <v>-0.52173913043478259</v>
      </c>
      <c r="H207" s="24">
        <f t="shared" si="41"/>
        <v>-1.5513897866839042E-2</v>
      </c>
    </row>
    <row r="208" spans="1:8" s="25" customFormat="1" x14ac:dyDescent="0.2">
      <c r="A208" s="21"/>
      <c r="B208" s="22" t="s">
        <v>182</v>
      </c>
      <c r="C208" s="23">
        <v>6</v>
      </c>
      <c r="D208" s="23">
        <v>29</v>
      </c>
      <c r="E208" s="24">
        <f t="shared" si="39"/>
        <v>3.8784744667097609E-3</v>
      </c>
      <c r="F208" s="24">
        <f t="shared" si="40"/>
        <v>1.9066403681788299E-2</v>
      </c>
      <c r="G208" s="24">
        <f t="shared" si="42"/>
        <v>3.8333333333333335</v>
      </c>
      <c r="H208" s="24">
        <f t="shared" si="41"/>
        <v>1.4867485455720751E-2</v>
      </c>
    </row>
    <row r="209" spans="1:8" s="25" customFormat="1" x14ac:dyDescent="0.2">
      <c r="A209" s="21"/>
      <c r="B209" s="22" t="s">
        <v>183</v>
      </c>
      <c r="C209" s="23">
        <v>52</v>
      </c>
      <c r="D209" s="23">
        <v>49</v>
      </c>
      <c r="E209" s="24">
        <f t="shared" si="39"/>
        <v>3.3613445378151259E-2</v>
      </c>
      <c r="F209" s="24">
        <f t="shared" si="40"/>
        <v>3.2215647600262985E-2</v>
      </c>
      <c r="G209" s="24">
        <f t="shared" si="42"/>
        <v>-5.7692307692307696E-2</v>
      </c>
      <c r="H209" s="24">
        <f t="shared" si="41"/>
        <v>-1.9392372333548805E-3</v>
      </c>
    </row>
    <row r="210" spans="1:8" s="25" customFormat="1" x14ac:dyDescent="0.2">
      <c r="A210" s="21"/>
      <c r="B210" s="22" t="s">
        <v>184</v>
      </c>
      <c r="C210" s="23">
        <v>285</v>
      </c>
      <c r="D210" s="23">
        <v>24</v>
      </c>
      <c r="E210" s="24">
        <f t="shared" si="39"/>
        <v>0.18422753716871365</v>
      </c>
      <c r="F210" s="24">
        <f t="shared" si="40"/>
        <v>1.5779092702169626E-2</v>
      </c>
      <c r="G210" s="24">
        <f t="shared" si="42"/>
        <v>-0.91578947368421049</v>
      </c>
      <c r="H210" s="24">
        <f t="shared" si="41"/>
        <v>-0.16871363930187461</v>
      </c>
    </row>
    <row r="211" spans="1:8" s="25" customFormat="1" x14ac:dyDescent="0.2">
      <c r="A211" s="21"/>
      <c r="B211" s="22" t="s">
        <v>185</v>
      </c>
      <c r="C211" s="23">
        <v>12</v>
      </c>
      <c r="D211" s="23">
        <v>1</v>
      </c>
      <c r="E211" s="24">
        <f t="shared" ref="E211:E241" si="51">+IF(C211=0,"",C211/C$177)</f>
        <v>7.7569489334195219E-3</v>
      </c>
      <c r="F211" s="24">
        <f t="shared" ref="F211:F241" si="52">+IF(D211=0,"",D211/D$177)</f>
        <v>6.5746219592373442E-4</v>
      </c>
      <c r="G211" s="24">
        <f t="shared" si="42"/>
        <v>-0.91666666666666663</v>
      </c>
      <c r="H211" s="24">
        <f t="shared" ref="H211:H241" si="53">+IF(OR(AND(E211=""),(G211="")),"",E211*G211)</f>
        <v>-7.1105365223012281E-3</v>
      </c>
    </row>
    <row r="212" spans="1:8" s="25" customFormat="1" x14ac:dyDescent="0.2">
      <c r="A212" s="21"/>
      <c r="B212" s="22" t="s">
        <v>186</v>
      </c>
      <c r="C212" s="23">
        <v>2</v>
      </c>
      <c r="D212" s="23">
        <v>2</v>
      </c>
      <c r="E212" s="24">
        <f t="shared" si="51"/>
        <v>1.2928248222365869E-3</v>
      </c>
      <c r="F212" s="24">
        <f t="shared" si="52"/>
        <v>1.3149243918474688E-3</v>
      </c>
      <c r="G212" s="24">
        <f t="shared" ref="G212:G242" si="54">+IF(AND(C212=0,D212=0)," ",IF(C212=0,1,IF(D212=0,-1,(D212-C212)/C212)))</f>
        <v>0</v>
      </c>
      <c r="H212" s="24">
        <f t="shared" si="53"/>
        <v>0</v>
      </c>
    </row>
    <row r="213" spans="1:8" s="25" customFormat="1" x14ac:dyDescent="0.2">
      <c r="A213" s="21"/>
      <c r="B213" s="22" t="s">
        <v>187</v>
      </c>
      <c r="C213" s="23">
        <v>1</v>
      </c>
      <c r="D213" s="23">
        <v>0</v>
      </c>
      <c r="E213" s="24">
        <f t="shared" si="51"/>
        <v>6.4641241111829345E-4</v>
      </c>
      <c r="F213" s="24" t="str">
        <f t="shared" si="52"/>
        <v/>
      </c>
      <c r="G213" s="24">
        <f t="shared" si="54"/>
        <v>-1</v>
      </c>
      <c r="H213" s="24">
        <f t="shared" si="53"/>
        <v>-6.4641241111829345E-4</v>
      </c>
    </row>
    <row r="214" spans="1:8" s="25" customFormat="1" x14ac:dyDescent="0.2">
      <c r="A214" s="21"/>
      <c r="B214" s="22" t="s">
        <v>188</v>
      </c>
      <c r="C214" s="23">
        <v>2</v>
      </c>
      <c r="D214" s="23">
        <v>2</v>
      </c>
      <c r="E214" s="24">
        <f t="shared" si="51"/>
        <v>1.2928248222365869E-3</v>
      </c>
      <c r="F214" s="24">
        <f t="shared" si="52"/>
        <v>1.3149243918474688E-3</v>
      </c>
      <c r="G214" s="24">
        <f t="shared" si="54"/>
        <v>0</v>
      </c>
      <c r="H214" s="24">
        <f t="shared" si="53"/>
        <v>0</v>
      </c>
    </row>
    <row r="215" spans="1:8" s="25" customFormat="1" x14ac:dyDescent="0.2">
      <c r="A215" s="21"/>
      <c r="B215" s="22" t="s">
        <v>189</v>
      </c>
      <c r="C215" s="23">
        <v>5</v>
      </c>
      <c r="D215" s="23">
        <v>62</v>
      </c>
      <c r="E215" s="24">
        <f t="shared" si="51"/>
        <v>3.2320620555914671E-3</v>
      </c>
      <c r="F215" s="24">
        <f t="shared" si="52"/>
        <v>4.076265614727153E-2</v>
      </c>
      <c r="G215" s="24">
        <f t="shared" si="54"/>
        <v>11.4</v>
      </c>
      <c r="H215" s="24">
        <f t="shared" si="53"/>
        <v>3.6845507433742729E-2</v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2</v>
      </c>
      <c r="E216" s="24" t="str">
        <f t="shared" si="51"/>
        <v/>
      </c>
      <c r="F216" s="24">
        <f t="shared" si="52"/>
        <v>1.3149243918474688E-3</v>
      </c>
      <c r="G216" s="24">
        <f t="shared" si="54"/>
        <v>1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1</v>
      </c>
      <c r="D218" s="23">
        <v>1</v>
      </c>
      <c r="E218" s="24">
        <f t="shared" si="51"/>
        <v>6.4641241111829345E-4</v>
      </c>
      <c r="F218" s="24">
        <f t="shared" si="52"/>
        <v>6.5746219592373442E-4</v>
      </c>
      <c r="G218" s="24">
        <f t="shared" si="54"/>
        <v>0</v>
      </c>
      <c r="H218" s="24">
        <f t="shared" si="53"/>
        <v>0</v>
      </c>
    </row>
    <row r="219" spans="1:8" s="25" customFormat="1" ht="25.5" x14ac:dyDescent="0.2">
      <c r="A219" s="21"/>
      <c r="B219" s="22" t="s">
        <v>193</v>
      </c>
      <c r="C219" s="23">
        <v>17</v>
      </c>
      <c r="D219" s="23">
        <v>18</v>
      </c>
      <c r="E219" s="24">
        <f t="shared" si="51"/>
        <v>1.098901098901099E-2</v>
      </c>
      <c r="F219" s="24">
        <f t="shared" si="52"/>
        <v>1.1834319526627219E-2</v>
      </c>
      <c r="G219" s="24">
        <f t="shared" si="54"/>
        <v>5.8823529411764705E-2</v>
      </c>
      <c r="H219" s="24">
        <f t="shared" si="53"/>
        <v>6.4641241111829356E-4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1</v>
      </c>
      <c r="E220" s="24" t="str">
        <f t="shared" si="51"/>
        <v/>
      </c>
      <c r="F220" s="24">
        <f t="shared" si="52"/>
        <v>6.5746219592373442E-4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1</v>
      </c>
      <c r="E222" s="24" t="str">
        <f t="shared" si="51"/>
        <v/>
      </c>
      <c r="F222" s="24">
        <f t="shared" si="52"/>
        <v>6.5746219592373442E-4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8</v>
      </c>
      <c r="D224" s="23">
        <v>69</v>
      </c>
      <c r="E224" s="24">
        <f t="shared" si="51"/>
        <v>5.1712992889463476E-3</v>
      </c>
      <c r="F224" s="24">
        <f t="shared" si="52"/>
        <v>4.5364891518737675E-2</v>
      </c>
      <c r="G224" s="24">
        <f t="shared" si="54"/>
        <v>7.625</v>
      </c>
      <c r="H224" s="24">
        <f t="shared" si="53"/>
        <v>3.94311570782159E-2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37</v>
      </c>
      <c r="D231" s="23">
        <v>61</v>
      </c>
      <c r="E231" s="24">
        <f t="shared" si="51"/>
        <v>2.3917259211376857E-2</v>
      </c>
      <c r="F231" s="24">
        <f t="shared" si="52"/>
        <v>4.0105193951347796E-2</v>
      </c>
      <c r="G231" s="24">
        <f t="shared" si="54"/>
        <v>0.64864864864864868</v>
      </c>
      <c r="H231" s="24">
        <f t="shared" si="53"/>
        <v>1.5513897866839044E-2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1</v>
      </c>
      <c r="E232" s="24" t="str">
        <f t="shared" si="51"/>
        <v/>
      </c>
      <c r="F232" s="24">
        <f t="shared" si="52"/>
        <v>6.5746219592373442E-4</v>
      </c>
      <c r="G232" s="24">
        <f t="shared" si="54"/>
        <v>1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7</v>
      </c>
      <c r="D234" s="23">
        <v>1</v>
      </c>
      <c r="E234" s="24">
        <f t="shared" si="51"/>
        <v>4.5248868778280547E-3</v>
      </c>
      <c r="F234" s="24">
        <f t="shared" si="52"/>
        <v>6.5746219592373442E-4</v>
      </c>
      <c r="G234" s="24">
        <f t="shared" si="54"/>
        <v>-0.8571428571428571</v>
      </c>
      <c r="H234" s="24">
        <f t="shared" si="53"/>
        <v>-3.8784744667097609E-3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3</v>
      </c>
      <c r="D237" s="23">
        <v>8</v>
      </c>
      <c r="E237" s="24">
        <f t="shared" si="51"/>
        <v>1.9392372333548805E-3</v>
      </c>
      <c r="F237" s="24">
        <f t="shared" si="52"/>
        <v>5.2596975673898753E-3</v>
      </c>
      <c r="G237" s="24">
        <f t="shared" si="54"/>
        <v>1.6666666666666667</v>
      </c>
      <c r="H237" s="24">
        <f t="shared" si="53"/>
        <v>3.2320620555914676E-3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1</v>
      </c>
      <c r="E238" s="24" t="str">
        <f t="shared" si="51"/>
        <v/>
      </c>
      <c r="F238" s="24">
        <f t="shared" si="52"/>
        <v>6.5746219592373442E-4</v>
      </c>
      <c r="G238" s="24">
        <f t="shared" si="54"/>
        <v>1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2</v>
      </c>
      <c r="D241" s="23">
        <v>3</v>
      </c>
      <c r="E241" s="24">
        <f t="shared" si="51"/>
        <v>1.2928248222365869E-3</v>
      </c>
      <c r="F241" s="24">
        <f t="shared" si="52"/>
        <v>1.9723865877712033E-3</v>
      </c>
      <c r="G241" s="24">
        <f t="shared" si="54"/>
        <v>0.5</v>
      </c>
      <c r="H241" s="24">
        <f t="shared" si="53"/>
        <v>6.4641241111829345E-4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4</v>
      </c>
      <c r="D244" s="23">
        <v>3</v>
      </c>
      <c r="E244" s="24">
        <f t="shared" si="55"/>
        <v>2.5856496444731738E-3</v>
      </c>
      <c r="F244" s="24">
        <f t="shared" si="56"/>
        <v>1.9723865877712033E-3</v>
      </c>
      <c r="G244" s="24">
        <f t="shared" ref="G244:G275" si="62">+IF(AND(C244=0,D244=0)," ",IF(C244=0,1,IF(D244=0,-1,(D244-C244)/C244)))</f>
        <v>-0.25</v>
      </c>
      <c r="H244" s="24">
        <f t="shared" si="57"/>
        <v>-6.4641241111829345E-4</v>
      </c>
    </row>
    <row r="245" spans="1:8" s="25" customFormat="1" x14ac:dyDescent="0.2">
      <c r="A245" s="21"/>
      <c r="B245" s="22" t="s">
        <v>216</v>
      </c>
      <c r="C245" s="23">
        <v>1</v>
      </c>
      <c r="D245" s="23">
        <v>0</v>
      </c>
      <c r="E245" s="24">
        <f t="shared" si="55"/>
        <v>6.4641241111829345E-4</v>
      </c>
      <c r="F245" s="24" t="str">
        <f t="shared" si="56"/>
        <v/>
      </c>
      <c r="G245" s="24">
        <f t="shared" si="62"/>
        <v>-1</v>
      </c>
      <c r="H245" s="24">
        <f t="shared" si="57"/>
        <v>-6.4641241111829345E-4</v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5</v>
      </c>
      <c r="D247" s="23">
        <v>37</v>
      </c>
      <c r="E247" s="24">
        <f t="shared" si="55"/>
        <v>3.2320620555914671E-3</v>
      </c>
      <c r="F247" s="24">
        <f t="shared" si="56"/>
        <v>2.4326101249178174E-2</v>
      </c>
      <c r="G247" s="24">
        <f t="shared" si="62"/>
        <v>6.4</v>
      </c>
      <c r="H247" s="24">
        <f t="shared" si="57"/>
        <v>2.068519715578539E-2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2</v>
      </c>
      <c r="D249" s="23">
        <v>2</v>
      </c>
      <c r="E249" s="24">
        <f t="shared" si="55"/>
        <v>1.2928248222365869E-3</v>
      </c>
      <c r="F249" s="24">
        <f t="shared" si="56"/>
        <v>1.3149243918474688E-3</v>
      </c>
      <c r="G249" s="24">
        <f t="shared" si="62"/>
        <v>0</v>
      </c>
      <c r="H249" s="24">
        <f t="shared" si="57"/>
        <v>0</v>
      </c>
    </row>
    <row r="250" spans="1:8" s="25" customFormat="1" x14ac:dyDescent="0.2">
      <c r="A250" s="21"/>
      <c r="B250" s="22" t="s">
        <v>220</v>
      </c>
      <c r="C250" s="23">
        <v>7</v>
      </c>
      <c r="D250" s="23">
        <v>17</v>
      </c>
      <c r="E250" s="24">
        <f t="shared" si="55"/>
        <v>4.5248868778280547E-3</v>
      </c>
      <c r="F250" s="24">
        <f t="shared" si="56"/>
        <v>1.1176857330703484E-2</v>
      </c>
      <c r="G250" s="24">
        <f t="shared" si="62"/>
        <v>1.4285714285714286</v>
      </c>
      <c r="H250" s="24">
        <f t="shared" si="57"/>
        <v>6.4641241111829352E-3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2</v>
      </c>
      <c r="D254" s="23">
        <v>1</v>
      </c>
      <c r="E254" s="24">
        <f t="shared" si="55"/>
        <v>1.2928248222365869E-3</v>
      </c>
      <c r="F254" s="24">
        <f t="shared" si="56"/>
        <v>6.5746219592373442E-4</v>
      </c>
      <c r="G254" s="24">
        <f t="shared" si="62"/>
        <v>-0.5</v>
      </c>
      <c r="H254" s="24">
        <f t="shared" si="57"/>
        <v>-6.4641241111829345E-4</v>
      </c>
    </row>
    <row r="255" spans="1:8" s="25" customFormat="1" x14ac:dyDescent="0.2">
      <c r="A255" s="21"/>
      <c r="B255" s="22" t="s">
        <v>225</v>
      </c>
      <c r="C255" s="23">
        <v>1</v>
      </c>
      <c r="D255" s="23">
        <v>0</v>
      </c>
      <c r="E255" s="24">
        <f t="shared" si="55"/>
        <v>6.4641241111829345E-4</v>
      </c>
      <c r="F255" s="24" t="str">
        <f t="shared" si="56"/>
        <v/>
      </c>
      <c r="G255" s="24">
        <f t="shared" si="62"/>
        <v>-1</v>
      </c>
      <c r="H255" s="24">
        <f t="shared" si="57"/>
        <v>-6.4641241111829345E-4</v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1</v>
      </c>
      <c r="D259" s="23">
        <v>32</v>
      </c>
      <c r="E259" s="24">
        <f t="shared" si="55"/>
        <v>6.4641241111829345E-4</v>
      </c>
      <c r="F259" s="24">
        <f t="shared" si="56"/>
        <v>2.1038790269559501E-2</v>
      </c>
      <c r="G259" s="24">
        <f t="shared" si="62"/>
        <v>31</v>
      </c>
      <c r="H259" s="24">
        <f t="shared" si="57"/>
        <v>2.0038784744667096E-2</v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1</v>
      </c>
      <c r="D261" s="23">
        <v>0</v>
      </c>
      <c r="E261" s="24">
        <f t="shared" si="55"/>
        <v>6.4641241111829345E-4</v>
      </c>
      <c r="F261" s="24" t="str">
        <f t="shared" si="56"/>
        <v/>
      </c>
      <c r="G261" s="24">
        <f t="shared" si="62"/>
        <v>-1</v>
      </c>
      <c r="H261" s="24">
        <f t="shared" si="57"/>
        <v>-6.4641241111829345E-4</v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1</v>
      </c>
      <c r="E262" s="24" t="str">
        <f t="shared" si="55"/>
        <v/>
      </c>
      <c r="F262" s="24">
        <f t="shared" si="56"/>
        <v>6.5746219592373442E-4</v>
      </c>
      <c r="G262" s="24">
        <f t="shared" si="62"/>
        <v>1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18</v>
      </c>
      <c r="D264" s="23">
        <v>1</v>
      </c>
      <c r="E264" s="24">
        <f t="shared" si="55"/>
        <v>1.1635423400129283E-2</v>
      </c>
      <c r="F264" s="24">
        <f t="shared" si="56"/>
        <v>6.5746219592373442E-4</v>
      </c>
      <c r="G264" s="24">
        <f t="shared" si="62"/>
        <v>-0.94444444444444442</v>
      </c>
      <c r="H264" s="24">
        <f t="shared" si="57"/>
        <v>-1.098901098901099E-2</v>
      </c>
    </row>
    <row r="265" spans="1:8" s="25" customFormat="1" ht="25.5" x14ac:dyDescent="0.2">
      <c r="A265" s="21"/>
      <c r="B265" s="22" t="s">
        <v>234</v>
      </c>
      <c r="C265" s="23">
        <v>7</v>
      </c>
      <c r="D265" s="23">
        <v>11</v>
      </c>
      <c r="E265" s="24">
        <f t="shared" si="55"/>
        <v>4.5248868778280547E-3</v>
      </c>
      <c r="F265" s="24">
        <f t="shared" si="56"/>
        <v>7.2320841551610782E-3</v>
      </c>
      <c r="G265" s="24">
        <f t="shared" si="62"/>
        <v>0.5714285714285714</v>
      </c>
      <c r="H265" s="24">
        <f t="shared" si="57"/>
        <v>2.5856496444731738E-3</v>
      </c>
    </row>
    <row r="266" spans="1:8" s="25" customFormat="1" x14ac:dyDescent="0.2">
      <c r="A266" s="21"/>
      <c r="B266" s="22" t="s">
        <v>235</v>
      </c>
      <c r="C266" s="23">
        <v>1</v>
      </c>
      <c r="D266" s="23">
        <v>10</v>
      </c>
      <c r="E266" s="24">
        <f t="shared" si="55"/>
        <v>6.4641241111829345E-4</v>
      </c>
      <c r="F266" s="24">
        <f t="shared" si="56"/>
        <v>6.5746219592373442E-3</v>
      </c>
      <c r="G266" s="24">
        <f t="shared" si="62"/>
        <v>9</v>
      </c>
      <c r="H266" s="24">
        <f t="shared" si="57"/>
        <v>5.8177117000646414E-3</v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2</v>
      </c>
      <c r="E268" s="24" t="str">
        <f t="shared" si="55"/>
        <v/>
      </c>
      <c r="F268" s="24">
        <f t="shared" si="56"/>
        <v>1.3149243918474688E-3</v>
      </c>
      <c r="G268" s="24">
        <f t="shared" si="62"/>
        <v>1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8</v>
      </c>
      <c r="E269" s="24" t="str">
        <f t="shared" si="55"/>
        <v/>
      </c>
      <c r="F269" s="24">
        <f t="shared" si="56"/>
        <v>5.2596975673898753E-3</v>
      </c>
      <c r="G269" s="24">
        <f t="shared" si="62"/>
        <v>1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13</v>
      </c>
      <c r="D270" s="23">
        <v>13</v>
      </c>
      <c r="E270" s="24">
        <f t="shared" si="55"/>
        <v>8.4033613445378148E-3</v>
      </c>
      <c r="F270" s="24">
        <f t="shared" si="56"/>
        <v>8.5470085470085479E-3</v>
      </c>
      <c r="G270" s="24">
        <f t="shared" si="62"/>
        <v>0</v>
      </c>
      <c r="H270" s="24">
        <f t="shared" si="57"/>
        <v>0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5</v>
      </c>
      <c r="E273" s="24" t="str">
        <f t="shared" si="55"/>
        <v/>
      </c>
      <c r="F273" s="24">
        <f t="shared" si="56"/>
        <v>3.2873109796186721E-3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50</v>
      </c>
      <c r="E274" s="24" t="str">
        <f t="shared" si="55"/>
        <v/>
      </c>
      <c r="F274" s="24">
        <f t="shared" si="56"/>
        <v>3.2873109796186718E-2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1</v>
      </c>
      <c r="E275" s="24" t="str">
        <f t="shared" ref="E275:E306" si="63">+IF(C275=0,"",C275/C$177)</f>
        <v/>
      </c>
      <c r="F275" s="24">
        <f t="shared" ref="F275:F306" si="64">+IF(D275=0,"",D275/D$177)</f>
        <v>6.5746219592373442E-4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15</v>
      </c>
      <c r="E276" s="24">
        <f t="shared" si="63"/>
        <v>6.4641241111829345E-4</v>
      </c>
      <c r="F276" s="24">
        <f t="shared" si="64"/>
        <v>9.8619329388560158E-3</v>
      </c>
      <c r="G276" s="24">
        <f t="shared" ref="G276:G307" si="66">+IF(AND(C276=0,D276=0)," ",IF(C276=0,1,IF(D276=0,-1,(D276-C276)/C276)))</f>
        <v>14</v>
      </c>
      <c r="H276" s="24">
        <f t="shared" si="65"/>
        <v>9.0497737556561077E-3</v>
      </c>
    </row>
    <row r="277" spans="1:8" s="25" customFormat="1" x14ac:dyDescent="0.2">
      <c r="A277" s="21"/>
      <c r="B277" s="22" t="s">
        <v>246</v>
      </c>
      <c r="C277" s="23">
        <v>14</v>
      </c>
      <c r="D277" s="23">
        <v>3</v>
      </c>
      <c r="E277" s="24">
        <f t="shared" si="63"/>
        <v>9.0497737556561094E-3</v>
      </c>
      <c r="F277" s="24">
        <f t="shared" si="64"/>
        <v>1.9723865877712033E-3</v>
      </c>
      <c r="G277" s="24">
        <f t="shared" si="66"/>
        <v>-0.7857142857142857</v>
      </c>
      <c r="H277" s="24">
        <f t="shared" si="65"/>
        <v>-7.1105365223012289E-3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3</v>
      </c>
      <c r="D280" s="23">
        <v>0</v>
      </c>
      <c r="E280" s="24">
        <f t="shared" si="63"/>
        <v>1.9392372333548805E-3</v>
      </c>
      <c r="F280" s="24" t="str">
        <f t="shared" si="64"/>
        <v/>
      </c>
      <c r="G280" s="24">
        <f t="shared" si="66"/>
        <v>-1</v>
      </c>
      <c r="H280" s="24">
        <f t="shared" si="65"/>
        <v>-1.9392372333548805E-3</v>
      </c>
    </row>
    <row r="281" spans="1:8" s="25" customFormat="1" x14ac:dyDescent="0.2">
      <c r="A281" s="21"/>
      <c r="B281" s="22" t="s">
        <v>250</v>
      </c>
      <c r="C281" s="23">
        <v>2</v>
      </c>
      <c r="D281" s="23">
        <v>9</v>
      </c>
      <c r="E281" s="24">
        <f t="shared" si="63"/>
        <v>1.2928248222365869E-3</v>
      </c>
      <c r="F281" s="24">
        <f t="shared" si="64"/>
        <v>5.9171597633136093E-3</v>
      </c>
      <c r="G281" s="24">
        <f t="shared" si="66"/>
        <v>3.5</v>
      </c>
      <c r="H281" s="24">
        <f t="shared" si="65"/>
        <v>4.5248868778280538E-3</v>
      </c>
    </row>
    <row r="282" spans="1:8" s="25" customFormat="1" ht="25.5" x14ac:dyDescent="0.2">
      <c r="A282" s="21"/>
      <c r="B282" s="22" t="s">
        <v>251</v>
      </c>
      <c r="C282" s="23">
        <v>23</v>
      </c>
      <c r="D282" s="23">
        <v>22</v>
      </c>
      <c r="E282" s="24">
        <f t="shared" si="63"/>
        <v>1.4867485455720749E-2</v>
      </c>
      <c r="F282" s="24">
        <f t="shared" si="64"/>
        <v>1.4464168310322156E-2</v>
      </c>
      <c r="G282" s="24">
        <f t="shared" si="66"/>
        <v>-4.3478260869565216E-2</v>
      </c>
      <c r="H282" s="24">
        <f t="shared" si="65"/>
        <v>-6.4641241111829345E-4</v>
      </c>
    </row>
    <row r="283" spans="1:8" s="25" customFormat="1" x14ac:dyDescent="0.2">
      <c r="A283" s="21"/>
      <c r="B283" s="22" t="s">
        <v>252</v>
      </c>
      <c r="C283" s="23">
        <v>6</v>
      </c>
      <c r="D283" s="23">
        <v>2</v>
      </c>
      <c r="E283" s="24">
        <f t="shared" si="63"/>
        <v>3.8784744667097609E-3</v>
      </c>
      <c r="F283" s="24">
        <f t="shared" si="64"/>
        <v>1.3149243918474688E-3</v>
      </c>
      <c r="G283" s="24">
        <f t="shared" si="66"/>
        <v>-0.66666666666666663</v>
      </c>
      <c r="H283" s="24">
        <f t="shared" si="65"/>
        <v>-2.5856496444731738E-3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1</v>
      </c>
      <c r="E284" s="24" t="str">
        <f t="shared" si="63"/>
        <v/>
      </c>
      <c r="F284" s="24">
        <f t="shared" si="64"/>
        <v>6.5746219592373442E-4</v>
      </c>
      <c r="G284" s="24">
        <f t="shared" si="66"/>
        <v>1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1</v>
      </c>
      <c r="D288" s="23">
        <v>1</v>
      </c>
      <c r="E288" s="24">
        <f t="shared" si="63"/>
        <v>6.4641241111829345E-4</v>
      </c>
      <c r="F288" s="24">
        <f t="shared" si="64"/>
        <v>6.5746219592373442E-4</v>
      </c>
      <c r="G288" s="24">
        <f t="shared" si="66"/>
        <v>0</v>
      </c>
      <c r="H288" s="24">
        <f t="shared" si="65"/>
        <v>0</v>
      </c>
    </row>
    <row r="289" spans="1:8" s="25" customFormat="1" x14ac:dyDescent="0.2">
      <c r="A289" s="21"/>
      <c r="B289" s="22" t="s">
        <v>258</v>
      </c>
      <c r="C289" s="23">
        <v>3</v>
      </c>
      <c r="D289" s="23">
        <v>4</v>
      </c>
      <c r="E289" s="24">
        <f t="shared" si="63"/>
        <v>1.9392372333548805E-3</v>
      </c>
      <c r="F289" s="24">
        <f t="shared" si="64"/>
        <v>2.6298487836949377E-3</v>
      </c>
      <c r="G289" s="24">
        <f t="shared" si="66"/>
        <v>0.33333333333333331</v>
      </c>
      <c r="H289" s="24">
        <f t="shared" si="65"/>
        <v>6.4641241111829345E-4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3</v>
      </c>
      <c r="D292" s="23">
        <v>0</v>
      </c>
      <c r="E292" s="24">
        <f t="shared" si="63"/>
        <v>1.9392372333548805E-3</v>
      </c>
      <c r="F292" s="24" t="str">
        <f t="shared" si="64"/>
        <v/>
      </c>
      <c r="G292" s="24">
        <f t="shared" si="66"/>
        <v>-1</v>
      </c>
      <c r="H292" s="24">
        <f t="shared" si="65"/>
        <v>-1.9392372333548805E-3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0</v>
      </c>
      <c r="E293" s="24" t="str">
        <f t="shared" si="63"/>
        <v/>
      </c>
      <c r="F293" s="24" t="str">
        <f t="shared" si="64"/>
        <v/>
      </c>
      <c r="G293" s="24" t="str">
        <f t="shared" si="66"/>
        <v xml:space="preserve"> 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7</v>
      </c>
      <c r="D294" s="23">
        <v>23</v>
      </c>
      <c r="E294" s="24">
        <f t="shared" si="63"/>
        <v>4.5248868778280547E-3</v>
      </c>
      <c r="F294" s="24">
        <f t="shared" si="64"/>
        <v>1.5121630506245891E-2</v>
      </c>
      <c r="G294" s="24">
        <f t="shared" si="66"/>
        <v>2.2857142857142856</v>
      </c>
      <c r="H294" s="24">
        <f t="shared" si="65"/>
        <v>1.0342598577892695E-2</v>
      </c>
    </row>
    <row r="295" spans="1:8" s="25" customFormat="1" x14ac:dyDescent="0.2">
      <c r="A295" s="21"/>
      <c r="B295" s="22" t="s">
        <v>264</v>
      </c>
      <c r="C295" s="23">
        <v>9</v>
      </c>
      <c r="D295" s="23">
        <v>68</v>
      </c>
      <c r="E295" s="24">
        <f t="shared" si="63"/>
        <v>5.8177117000646414E-3</v>
      </c>
      <c r="F295" s="24">
        <f t="shared" si="64"/>
        <v>4.4707429322813935E-2</v>
      </c>
      <c r="G295" s="24">
        <f t="shared" si="66"/>
        <v>6.5555555555555554</v>
      </c>
      <c r="H295" s="24">
        <f t="shared" si="65"/>
        <v>3.8138332255979318E-2</v>
      </c>
    </row>
    <row r="296" spans="1:8" s="25" customFormat="1" x14ac:dyDescent="0.2">
      <c r="A296" s="21"/>
      <c r="B296" s="22" t="s">
        <v>654</v>
      </c>
      <c r="C296" s="23">
        <v>49</v>
      </c>
      <c r="D296" s="23">
        <v>73</v>
      </c>
      <c r="E296" s="24">
        <f t="shared" si="63"/>
        <v>3.1674208144796379E-2</v>
      </c>
      <c r="F296" s="24">
        <f t="shared" si="64"/>
        <v>4.7994740302432608E-2</v>
      </c>
      <c r="G296" s="24">
        <f t="shared" si="66"/>
        <v>0.48979591836734693</v>
      </c>
      <c r="H296" s="24">
        <f t="shared" si="65"/>
        <v>1.5513897866839042E-2</v>
      </c>
    </row>
    <row r="297" spans="1:8" s="25" customFormat="1" x14ac:dyDescent="0.2">
      <c r="A297" s="21"/>
      <c r="B297" s="22" t="s">
        <v>265</v>
      </c>
      <c r="C297" s="23">
        <v>4</v>
      </c>
      <c r="D297" s="23">
        <v>23</v>
      </c>
      <c r="E297" s="24">
        <f t="shared" si="63"/>
        <v>2.5856496444731738E-3</v>
      </c>
      <c r="F297" s="24">
        <f t="shared" si="64"/>
        <v>1.5121630506245891E-2</v>
      </c>
      <c r="G297" s="24">
        <f t="shared" si="66"/>
        <v>4.75</v>
      </c>
      <c r="H297" s="24">
        <f t="shared" si="65"/>
        <v>1.2281835811247576E-2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1</v>
      </c>
      <c r="E298" s="24" t="str">
        <f t="shared" si="63"/>
        <v/>
      </c>
      <c r="F298" s="24">
        <f t="shared" si="64"/>
        <v>6.5746219592373442E-4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5</v>
      </c>
      <c r="D299" s="23">
        <v>1</v>
      </c>
      <c r="E299" s="24">
        <f t="shared" si="63"/>
        <v>3.2320620555914671E-3</v>
      </c>
      <c r="F299" s="24">
        <f t="shared" si="64"/>
        <v>6.5746219592373442E-4</v>
      </c>
      <c r="G299" s="24">
        <f t="shared" si="66"/>
        <v>-0.8</v>
      </c>
      <c r="H299" s="24">
        <f t="shared" si="65"/>
        <v>-2.5856496444731738E-3</v>
      </c>
    </row>
    <row r="300" spans="1:8" s="25" customFormat="1" x14ac:dyDescent="0.2">
      <c r="A300" s="21"/>
      <c r="B300" s="22" t="s">
        <v>268</v>
      </c>
      <c r="C300" s="23">
        <v>3</v>
      </c>
      <c r="D300" s="23">
        <v>2</v>
      </c>
      <c r="E300" s="24">
        <f t="shared" si="63"/>
        <v>1.9392372333548805E-3</v>
      </c>
      <c r="F300" s="24">
        <f t="shared" si="64"/>
        <v>1.3149243918474688E-3</v>
      </c>
      <c r="G300" s="24">
        <f t="shared" si="66"/>
        <v>-0.33333333333333331</v>
      </c>
      <c r="H300" s="24">
        <f t="shared" si="65"/>
        <v>-6.4641241111829345E-4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2</v>
      </c>
      <c r="E303" s="24" t="str">
        <f t="shared" si="63"/>
        <v/>
      </c>
      <c r="F303" s="24">
        <f t="shared" si="64"/>
        <v>1.3149243918474688E-3</v>
      </c>
      <c r="G303" s="24">
        <f t="shared" si="66"/>
        <v>1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1</v>
      </c>
      <c r="E304" s="24" t="str">
        <f t="shared" si="63"/>
        <v/>
      </c>
      <c r="F304" s="24">
        <f t="shared" si="64"/>
        <v>6.5746219592373442E-4</v>
      </c>
      <c r="G304" s="24">
        <f t="shared" si="66"/>
        <v>1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0</v>
      </c>
      <c r="D306" s="23">
        <v>0</v>
      </c>
      <c r="E306" s="24" t="str">
        <f t="shared" si="63"/>
        <v/>
      </c>
      <c r="F306" s="24" t="str">
        <f t="shared" si="64"/>
        <v/>
      </c>
      <c r="G306" s="24" t="str">
        <f t="shared" si="66"/>
        <v xml:space="preserve"> </v>
      </c>
      <c r="H306" s="24" t="str">
        <f t="shared" si="65"/>
        <v/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4</v>
      </c>
      <c r="E307" s="24" t="str">
        <f t="shared" ref="E307:E338" si="67">+IF(C307=0,"",C307/C$177)</f>
        <v/>
      </c>
      <c r="F307" s="24">
        <f t="shared" ref="F307:F338" si="68">+IF(D307=0,"",D307/D$177)</f>
        <v>2.6298487836949377E-3</v>
      </c>
      <c r="G307" s="24">
        <f t="shared" si="66"/>
        <v>1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0</v>
      </c>
      <c r="D308" s="23">
        <v>1</v>
      </c>
      <c r="E308" s="24" t="str">
        <f t="shared" si="67"/>
        <v/>
      </c>
      <c r="F308" s="24">
        <f t="shared" si="68"/>
        <v>6.5746219592373442E-4</v>
      </c>
      <c r="G308" s="24">
        <f t="shared" ref="G308:G339" si="70">+IF(AND(C308=0,D308=0)," ",IF(C308=0,1,IF(D308=0,-1,(D308-C308)/C308)))</f>
        <v>1</v>
      </c>
      <c r="H308" s="24" t="str">
        <f t="shared" si="69"/>
        <v/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1</v>
      </c>
      <c r="E309" s="24" t="str">
        <f t="shared" si="67"/>
        <v/>
      </c>
      <c r="F309" s="24">
        <f t="shared" si="68"/>
        <v>6.5746219592373442E-4</v>
      </c>
      <c r="G309" s="24">
        <f t="shared" si="70"/>
        <v>1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2</v>
      </c>
      <c r="D310" s="23">
        <v>0</v>
      </c>
      <c r="E310" s="24">
        <f t="shared" si="67"/>
        <v>1.2928248222365869E-3</v>
      </c>
      <c r="F310" s="24" t="str">
        <f t="shared" si="68"/>
        <v/>
      </c>
      <c r="G310" s="24">
        <f t="shared" si="70"/>
        <v>-1</v>
      </c>
      <c r="H310" s="24">
        <f t="shared" si="69"/>
        <v>-1.2928248222365869E-3</v>
      </c>
    </row>
    <row r="311" spans="1:8" s="25" customFormat="1" x14ac:dyDescent="0.2">
      <c r="A311" s="21"/>
      <c r="B311" s="22" t="s">
        <v>278</v>
      </c>
      <c r="C311" s="23">
        <v>0</v>
      </c>
      <c r="D311" s="23">
        <v>0</v>
      </c>
      <c r="E311" s="24" t="str">
        <f t="shared" si="67"/>
        <v/>
      </c>
      <c r="F311" s="24" t="str">
        <f t="shared" si="68"/>
        <v/>
      </c>
      <c r="G311" s="24" t="str">
        <f t="shared" si="70"/>
        <v xml:space="preserve"> </v>
      </c>
      <c r="H311" s="24" t="str">
        <f t="shared" si="69"/>
        <v/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10</v>
      </c>
      <c r="D314" s="23">
        <v>64</v>
      </c>
      <c r="E314" s="24">
        <f t="shared" si="67"/>
        <v>6.4641241111829343E-3</v>
      </c>
      <c r="F314" s="24">
        <f t="shared" si="68"/>
        <v>4.2077580539119003E-2</v>
      </c>
      <c r="G314" s="24">
        <f t="shared" si="70"/>
        <v>5.4</v>
      </c>
      <c r="H314" s="24">
        <f t="shared" si="69"/>
        <v>3.4906270200387848E-2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1</v>
      </c>
      <c r="E316" s="24" t="str">
        <f t="shared" si="67"/>
        <v/>
      </c>
      <c r="F316" s="24">
        <f t="shared" si="68"/>
        <v>6.5746219592373442E-4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20</v>
      </c>
      <c r="E319" s="24">
        <f t="shared" si="67"/>
        <v>6.4641241111829345E-4</v>
      </c>
      <c r="F319" s="24">
        <f t="shared" si="68"/>
        <v>1.3149243918474688E-2</v>
      </c>
      <c r="G319" s="24">
        <f t="shared" si="70"/>
        <v>19</v>
      </c>
      <c r="H319" s="24">
        <f t="shared" si="69"/>
        <v>1.2281835811247576E-2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7</v>
      </c>
      <c r="D323" s="23">
        <v>5</v>
      </c>
      <c r="E323" s="24">
        <f t="shared" si="67"/>
        <v>4.5248868778280547E-3</v>
      </c>
      <c r="F323" s="24">
        <f t="shared" si="68"/>
        <v>3.2873109796186721E-3</v>
      </c>
      <c r="G323" s="24">
        <f t="shared" si="70"/>
        <v>-0.2857142857142857</v>
      </c>
      <c r="H323" s="24">
        <f t="shared" si="69"/>
        <v>-1.2928248222365869E-3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8</v>
      </c>
      <c r="D325" s="23">
        <v>9</v>
      </c>
      <c r="E325" s="24">
        <f t="shared" si="67"/>
        <v>5.1712992889463476E-3</v>
      </c>
      <c r="F325" s="24">
        <f t="shared" si="68"/>
        <v>5.9171597633136093E-3</v>
      </c>
      <c r="G325" s="24">
        <f t="shared" si="70"/>
        <v>0.125</v>
      </c>
      <c r="H325" s="24">
        <f t="shared" si="69"/>
        <v>6.4641241111829345E-4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3</v>
      </c>
      <c r="D327" s="23">
        <v>0</v>
      </c>
      <c r="E327" s="24">
        <f t="shared" si="67"/>
        <v>1.9392372333548805E-3</v>
      </c>
      <c r="F327" s="24" t="str">
        <f t="shared" si="68"/>
        <v/>
      </c>
      <c r="G327" s="24">
        <f t="shared" si="70"/>
        <v>-1</v>
      </c>
      <c r="H327" s="24">
        <f t="shared" si="69"/>
        <v>-1.9392372333548805E-3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1</v>
      </c>
      <c r="D329" s="23">
        <v>1</v>
      </c>
      <c r="E329" s="24">
        <f t="shared" si="67"/>
        <v>6.4641241111829345E-4</v>
      </c>
      <c r="F329" s="24">
        <f t="shared" si="68"/>
        <v>6.5746219592373442E-4</v>
      </c>
      <c r="G329" s="24">
        <f t="shared" si="70"/>
        <v>0</v>
      </c>
      <c r="H329" s="24">
        <f t="shared" si="69"/>
        <v>0</v>
      </c>
    </row>
    <row r="330" spans="1:8" s="25" customFormat="1" ht="25.5" x14ac:dyDescent="0.2">
      <c r="A330" s="21"/>
      <c r="B330" s="22" t="s">
        <v>630</v>
      </c>
      <c r="C330" s="23">
        <v>2</v>
      </c>
      <c r="D330" s="23">
        <v>2</v>
      </c>
      <c r="E330" s="24">
        <f t="shared" si="67"/>
        <v>1.2928248222365869E-3</v>
      </c>
      <c r="F330" s="24">
        <f t="shared" si="68"/>
        <v>1.3149243918474688E-3</v>
      </c>
      <c r="G330" s="24">
        <f t="shared" si="70"/>
        <v>0</v>
      </c>
      <c r="H330" s="24">
        <f t="shared" si="69"/>
        <v>0</v>
      </c>
    </row>
    <row r="331" spans="1:8" s="25" customFormat="1" ht="25.5" x14ac:dyDescent="0.2">
      <c r="A331" s="21"/>
      <c r="B331" s="22" t="s">
        <v>297</v>
      </c>
      <c r="C331" s="23">
        <v>1</v>
      </c>
      <c r="D331" s="23">
        <v>0</v>
      </c>
      <c r="E331" s="24">
        <f t="shared" si="67"/>
        <v>6.4641241111829345E-4</v>
      </c>
      <c r="F331" s="24" t="str">
        <f t="shared" si="68"/>
        <v/>
      </c>
      <c r="G331" s="24">
        <f t="shared" si="70"/>
        <v>-1</v>
      </c>
      <c r="H331" s="24">
        <f t="shared" si="69"/>
        <v>-6.4641241111829345E-4</v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3</v>
      </c>
      <c r="D334" s="23">
        <v>0</v>
      </c>
      <c r="E334" s="24">
        <f t="shared" si="67"/>
        <v>1.9392372333548805E-3</v>
      </c>
      <c r="F334" s="24" t="str">
        <f t="shared" si="68"/>
        <v/>
      </c>
      <c r="G334" s="24">
        <f t="shared" si="70"/>
        <v>-1</v>
      </c>
      <c r="H334" s="24">
        <f t="shared" si="69"/>
        <v>-1.9392372333548805E-3</v>
      </c>
    </row>
    <row r="335" spans="1:8" s="25" customFormat="1" x14ac:dyDescent="0.2">
      <c r="A335" s="21"/>
      <c r="B335" s="22" t="s">
        <v>301</v>
      </c>
      <c r="C335" s="23">
        <v>4</v>
      </c>
      <c r="D335" s="23">
        <v>0</v>
      </c>
      <c r="E335" s="24">
        <f t="shared" si="67"/>
        <v>2.5856496444731738E-3</v>
      </c>
      <c r="F335" s="24" t="str">
        <f t="shared" si="68"/>
        <v/>
      </c>
      <c r="G335" s="24">
        <f t="shared" si="70"/>
        <v>-1</v>
      </c>
      <c r="H335" s="24">
        <f t="shared" si="69"/>
        <v>-2.5856496444731738E-3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12</v>
      </c>
      <c r="E339" s="24" t="str">
        <f t="shared" ref="E339:E350" si="71">+IF(C339=0,"",C339/C$177)</f>
        <v/>
      </c>
      <c r="F339" s="24">
        <f t="shared" ref="F339:F350" si="72">+IF(D339=0,"",D339/D$177)</f>
        <v>7.889546351084813E-3</v>
      </c>
      <c r="G339" s="24">
        <f t="shared" si="70"/>
        <v>1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1</v>
      </c>
      <c r="D340" s="23">
        <v>0</v>
      </c>
      <c r="E340" s="24">
        <f t="shared" si="71"/>
        <v>6.4641241111829345E-4</v>
      </c>
      <c r="F340" s="24" t="str">
        <f t="shared" si="72"/>
        <v/>
      </c>
      <c r="G340" s="24">
        <f t="shared" ref="G340:G350" si="74">+IF(AND(C340=0,D340=0)," ",IF(C340=0,1,IF(D340=0,-1,(D340-C340)/C340)))</f>
        <v>-1</v>
      </c>
      <c r="H340" s="24">
        <f t="shared" si="73"/>
        <v>-6.4641241111829345E-4</v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1</v>
      </c>
      <c r="E341" s="24" t="str">
        <f t="shared" si="71"/>
        <v/>
      </c>
      <c r="F341" s="24">
        <f t="shared" si="72"/>
        <v>6.5746219592373442E-4</v>
      </c>
      <c r="G341" s="24">
        <f t="shared" si="74"/>
        <v>1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1</v>
      </c>
      <c r="E342" s="24" t="str">
        <f t="shared" si="71"/>
        <v/>
      </c>
      <c r="F342" s="24">
        <f t="shared" si="72"/>
        <v>6.5746219592373442E-4</v>
      </c>
      <c r="G342" s="24">
        <f t="shared" si="74"/>
        <v>1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1</v>
      </c>
      <c r="D345" s="23">
        <v>29</v>
      </c>
      <c r="E345" s="24">
        <f t="shared" si="71"/>
        <v>6.4641241111829345E-4</v>
      </c>
      <c r="F345" s="24">
        <f t="shared" si="72"/>
        <v>1.9066403681788299E-2</v>
      </c>
      <c r="G345" s="24">
        <f t="shared" si="74"/>
        <v>28</v>
      </c>
      <c r="H345" s="24">
        <f t="shared" si="73"/>
        <v>1.8099547511312215E-2</v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3</v>
      </c>
      <c r="D348" s="23">
        <v>4</v>
      </c>
      <c r="E348" s="24">
        <f t="shared" si="71"/>
        <v>1.9392372333548805E-3</v>
      </c>
      <c r="F348" s="24">
        <f t="shared" si="72"/>
        <v>2.6298487836949377E-3</v>
      </c>
      <c r="G348" s="24">
        <f t="shared" si="74"/>
        <v>0.33333333333333331</v>
      </c>
      <c r="H348" s="24">
        <f t="shared" si="73"/>
        <v>6.4641241111829345E-4</v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1</v>
      </c>
      <c r="E350" s="24" t="str">
        <f t="shared" si="71"/>
        <v/>
      </c>
      <c r="F350" s="24">
        <f t="shared" si="72"/>
        <v>6.5746219592373442E-4</v>
      </c>
      <c r="G350" s="24">
        <f t="shared" si="74"/>
        <v>1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3790</v>
      </c>
      <c r="D356" s="19">
        <f>SUM(D357:D585)</f>
        <v>3987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5.1978891820580478E-2</v>
      </c>
      <c r="H356" s="20">
        <f t="shared" ref="H356:H420" si="81">+IF(OR(AND(E356=""),(G356="")),"",E356*G356)</f>
        <v>5.1978891820580478E-2</v>
      </c>
      <c r="I356" s="25"/>
    </row>
    <row r="357" spans="1:9" s="25" customFormat="1" x14ac:dyDescent="0.2">
      <c r="A357" s="21"/>
      <c r="B357" s="22" t="s">
        <v>316</v>
      </c>
      <c r="C357" s="23">
        <v>10</v>
      </c>
      <c r="D357" s="23">
        <v>12</v>
      </c>
      <c r="E357" s="24">
        <f t="shared" si="79"/>
        <v>2.6385224274406332E-3</v>
      </c>
      <c r="F357" s="24">
        <f t="shared" si="80"/>
        <v>3.0097817908201654E-3</v>
      </c>
      <c r="G357" s="24">
        <f t="shared" ref="G357:G421" si="82">+IF(AND(C357=0,D357=0)," ",IF(C357=0,1,IF(D357=0,-1,(D357-C357)/C357)))</f>
        <v>0.2</v>
      </c>
      <c r="H357" s="24">
        <f t="shared" si="81"/>
        <v>5.2770448548812663E-4</v>
      </c>
    </row>
    <row r="358" spans="1:9" s="25" customFormat="1" x14ac:dyDescent="0.2">
      <c r="A358" s="21"/>
      <c r="B358" s="22" t="s">
        <v>317</v>
      </c>
      <c r="C358" s="23">
        <v>14</v>
      </c>
      <c r="D358" s="23">
        <v>18</v>
      </c>
      <c r="E358" s="24">
        <f t="shared" si="79"/>
        <v>3.6939313984168864E-3</v>
      </c>
      <c r="F358" s="24">
        <f t="shared" si="80"/>
        <v>4.5146726862302479E-3</v>
      </c>
      <c r="G358" s="24">
        <f t="shared" si="82"/>
        <v>0.2857142857142857</v>
      </c>
      <c r="H358" s="24">
        <f t="shared" si="81"/>
        <v>1.0554089709762533E-3</v>
      </c>
    </row>
    <row r="359" spans="1:9" s="25" customFormat="1" x14ac:dyDescent="0.2">
      <c r="A359" s="21"/>
      <c r="B359" s="22" t="s">
        <v>318</v>
      </c>
      <c r="C359" s="23">
        <v>7</v>
      </c>
      <c r="D359" s="23">
        <v>22</v>
      </c>
      <c r="E359" s="24">
        <f t="shared" si="79"/>
        <v>1.8469656992084432E-3</v>
      </c>
      <c r="F359" s="24">
        <f t="shared" si="80"/>
        <v>5.5179332831703032E-3</v>
      </c>
      <c r="G359" s="24">
        <f t="shared" si="82"/>
        <v>2.1428571428571428</v>
      </c>
      <c r="H359" s="24">
        <f t="shared" si="81"/>
        <v>3.9577836411609493E-3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1</v>
      </c>
      <c r="E361" s="24" t="str">
        <f t="shared" si="79"/>
        <v/>
      </c>
      <c r="F361" s="24">
        <f t="shared" si="80"/>
        <v>2.5081514923501377E-4</v>
      </c>
      <c r="G361" s="24">
        <f t="shared" si="82"/>
        <v>1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76</v>
      </c>
      <c r="D362" s="23">
        <v>79</v>
      </c>
      <c r="E362" s="24">
        <f t="shared" si="79"/>
        <v>2.0052770448548814E-2</v>
      </c>
      <c r="F362" s="24">
        <f t="shared" si="80"/>
        <v>1.9814396789566091E-2</v>
      </c>
      <c r="G362" s="24">
        <f t="shared" si="82"/>
        <v>3.9473684210526314E-2</v>
      </c>
      <c r="H362" s="24">
        <f t="shared" si="81"/>
        <v>7.9155672823218995E-4</v>
      </c>
    </row>
    <row r="363" spans="1:9" s="25" customFormat="1" x14ac:dyDescent="0.2">
      <c r="A363" s="21"/>
      <c r="B363" s="22" t="s">
        <v>322</v>
      </c>
      <c r="C363" s="23">
        <v>10</v>
      </c>
      <c r="D363" s="23">
        <v>9</v>
      </c>
      <c r="E363" s="24">
        <f t="shared" si="79"/>
        <v>2.6385224274406332E-3</v>
      </c>
      <c r="F363" s="24">
        <f t="shared" si="80"/>
        <v>2.257336343115124E-3</v>
      </c>
      <c r="G363" s="24">
        <f t="shared" si="82"/>
        <v>-0.1</v>
      </c>
      <c r="H363" s="24">
        <f t="shared" si="81"/>
        <v>-2.6385224274406332E-4</v>
      </c>
    </row>
    <row r="364" spans="1:9" s="25" customFormat="1" x14ac:dyDescent="0.2">
      <c r="A364" s="21"/>
      <c r="B364" s="22" t="s">
        <v>323</v>
      </c>
      <c r="C364" s="23">
        <v>5</v>
      </c>
      <c r="D364" s="23">
        <v>7</v>
      </c>
      <c r="E364" s="24">
        <f t="shared" si="79"/>
        <v>1.3192612137203166E-3</v>
      </c>
      <c r="F364" s="24">
        <f t="shared" si="80"/>
        <v>1.7557060446450965E-3</v>
      </c>
      <c r="G364" s="24">
        <f t="shared" si="82"/>
        <v>0.4</v>
      </c>
      <c r="H364" s="24">
        <f t="shared" si="81"/>
        <v>5.2770448548812663E-4</v>
      </c>
    </row>
    <row r="365" spans="1:9" s="25" customFormat="1" x14ac:dyDescent="0.2">
      <c r="A365" s="21"/>
      <c r="B365" s="22" t="s">
        <v>324</v>
      </c>
      <c r="C365" s="23">
        <v>7</v>
      </c>
      <c r="D365" s="23">
        <v>11</v>
      </c>
      <c r="E365" s="24">
        <f t="shared" si="79"/>
        <v>1.8469656992084432E-3</v>
      </c>
      <c r="F365" s="24">
        <f t="shared" si="80"/>
        <v>2.7589666415851516E-3</v>
      </c>
      <c r="G365" s="24">
        <f t="shared" si="82"/>
        <v>0.5714285714285714</v>
      </c>
      <c r="H365" s="24">
        <f t="shared" si="81"/>
        <v>1.0554089709762533E-3</v>
      </c>
    </row>
    <row r="366" spans="1:9" s="25" customFormat="1" x14ac:dyDescent="0.2">
      <c r="A366" s="21"/>
      <c r="B366" s="22" t="s">
        <v>325</v>
      </c>
      <c r="C366" s="23">
        <v>3</v>
      </c>
      <c r="D366" s="23">
        <v>3</v>
      </c>
      <c r="E366" s="24">
        <f t="shared" si="79"/>
        <v>7.9155672823218995E-4</v>
      </c>
      <c r="F366" s="24">
        <f t="shared" si="80"/>
        <v>7.5244544770504136E-4</v>
      </c>
      <c r="G366" s="24">
        <f t="shared" si="82"/>
        <v>0</v>
      </c>
      <c r="H366" s="24">
        <f t="shared" si="81"/>
        <v>0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67</v>
      </c>
      <c r="D368" s="23">
        <v>72</v>
      </c>
      <c r="E368" s="24">
        <f t="shared" si="79"/>
        <v>1.7678100263852244E-2</v>
      </c>
      <c r="F368" s="24">
        <f t="shared" si="80"/>
        <v>1.8058690744920992E-2</v>
      </c>
      <c r="G368" s="24">
        <f t="shared" si="82"/>
        <v>7.4626865671641784E-2</v>
      </c>
      <c r="H368" s="24">
        <f t="shared" si="81"/>
        <v>1.3192612137203166E-3</v>
      </c>
    </row>
    <row r="369" spans="1:8" s="25" customFormat="1" x14ac:dyDescent="0.2">
      <c r="A369" s="21"/>
      <c r="B369" s="22" t="s">
        <v>328</v>
      </c>
      <c r="C369" s="23">
        <v>19</v>
      </c>
      <c r="D369" s="23">
        <v>33</v>
      </c>
      <c r="E369" s="24">
        <f t="shared" si="79"/>
        <v>5.0131926121372034E-3</v>
      </c>
      <c r="F369" s="24">
        <f t="shared" si="80"/>
        <v>8.2768999247554553E-3</v>
      </c>
      <c r="G369" s="24">
        <f t="shared" si="82"/>
        <v>0.73684210526315785</v>
      </c>
      <c r="H369" s="24">
        <f t="shared" si="81"/>
        <v>3.6939313984168864E-3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15</v>
      </c>
      <c r="D371" s="23">
        <v>27</v>
      </c>
      <c r="E371" s="24">
        <f t="shared" si="79"/>
        <v>3.9577836411609502E-3</v>
      </c>
      <c r="F371" s="24">
        <f t="shared" si="80"/>
        <v>6.7720090293453723E-3</v>
      </c>
      <c r="G371" s="24">
        <f t="shared" si="82"/>
        <v>0.8</v>
      </c>
      <c r="H371" s="24">
        <f t="shared" si="81"/>
        <v>3.1662269129287602E-3</v>
      </c>
    </row>
    <row r="372" spans="1:8" s="25" customFormat="1" x14ac:dyDescent="0.2">
      <c r="A372" s="21"/>
      <c r="B372" s="22" t="s">
        <v>631</v>
      </c>
      <c r="C372" s="23">
        <v>7</v>
      </c>
      <c r="D372" s="23">
        <v>37</v>
      </c>
      <c r="E372" s="24">
        <f t="shared" si="79"/>
        <v>1.8469656992084432E-3</v>
      </c>
      <c r="F372" s="24">
        <f t="shared" si="80"/>
        <v>9.2801605216955105E-3</v>
      </c>
      <c r="G372" s="24">
        <f t="shared" si="82"/>
        <v>4.2857142857142856</v>
      </c>
      <c r="H372" s="24">
        <f t="shared" si="81"/>
        <v>7.9155672823218986E-3</v>
      </c>
    </row>
    <row r="373" spans="1:8" s="25" customFormat="1" x14ac:dyDescent="0.2">
      <c r="A373" s="21"/>
      <c r="B373" s="22" t="s">
        <v>331</v>
      </c>
      <c r="C373" s="23">
        <v>3</v>
      </c>
      <c r="D373" s="23">
        <v>14</v>
      </c>
      <c r="E373" s="24">
        <f t="shared" si="79"/>
        <v>7.9155672823218995E-4</v>
      </c>
      <c r="F373" s="24">
        <f t="shared" si="80"/>
        <v>3.5114120892901931E-3</v>
      </c>
      <c r="G373" s="24">
        <f t="shared" si="82"/>
        <v>3.6666666666666665</v>
      </c>
      <c r="H373" s="24">
        <f t="shared" si="81"/>
        <v>2.9023746701846965E-3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3</v>
      </c>
      <c r="E374" s="24" t="str">
        <f t="shared" si="79"/>
        <v/>
      </c>
      <c r="F374" s="24">
        <f t="shared" si="80"/>
        <v>7.5244544770504136E-4</v>
      </c>
      <c r="G374" s="24">
        <f t="shared" si="82"/>
        <v>1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1569</v>
      </c>
      <c r="D376" s="23">
        <v>1165</v>
      </c>
      <c r="E376" s="24">
        <f t="shared" si="79"/>
        <v>0.41398416886543538</v>
      </c>
      <c r="F376" s="24">
        <f t="shared" si="80"/>
        <v>0.29219964885879107</v>
      </c>
      <c r="G376" s="24">
        <f t="shared" si="82"/>
        <v>-0.25748884639898023</v>
      </c>
      <c r="H376" s="24">
        <f t="shared" si="81"/>
        <v>-0.10659630606860158</v>
      </c>
    </row>
    <row r="377" spans="1:8" s="25" customFormat="1" x14ac:dyDescent="0.2">
      <c r="A377" s="21"/>
      <c r="B377" s="22" t="s">
        <v>335</v>
      </c>
      <c r="C377" s="23">
        <v>1</v>
      </c>
      <c r="D377" s="23">
        <v>2</v>
      </c>
      <c r="E377" s="24">
        <f t="shared" si="79"/>
        <v>2.6385224274406332E-4</v>
      </c>
      <c r="F377" s="24">
        <f t="shared" si="80"/>
        <v>5.0163029847002754E-4</v>
      </c>
      <c r="G377" s="24">
        <f t="shared" si="82"/>
        <v>1</v>
      </c>
      <c r="H377" s="24">
        <f t="shared" si="81"/>
        <v>2.6385224274406332E-4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1</v>
      </c>
      <c r="E378" s="24" t="str">
        <f t="shared" si="79"/>
        <v/>
      </c>
      <c r="F378" s="24">
        <f t="shared" si="80"/>
        <v>2.5081514923501377E-4</v>
      </c>
      <c r="G378" s="24">
        <f t="shared" si="82"/>
        <v>1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9</v>
      </c>
      <c r="D379" s="23">
        <v>3</v>
      </c>
      <c r="E379" s="24">
        <f t="shared" si="79"/>
        <v>2.3746701846965698E-3</v>
      </c>
      <c r="F379" s="24">
        <f t="shared" si="80"/>
        <v>7.5244544770504136E-4</v>
      </c>
      <c r="G379" s="24">
        <f t="shared" si="82"/>
        <v>-0.66666666666666663</v>
      </c>
      <c r="H379" s="24">
        <f t="shared" si="81"/>
        <v>-1.5831134564643799E-3</v>
      </c>
    </row>
    <row r="380" spans="1:8" s="25" customFormat="1" x14ac:dyDescent="0.2">
      <c r="A380" s="21"/>
      <c r="B380" s="22" t="s">
        <v>338</v>
      </c>
      <c r="C380" s="23">
        <v>95</v>
      </c>
      <c r="D380" s="23">
        <v>96</v>
      </c>
      <c r="E380" s="24">
        <f t="shared" si="79"/>
        <v>2.5065963060686015E-2</v>
      </c>
      <c r="F380" s="24">
        <f t="shared" si="80"/>
        <v>2.4078254326561323E-2</v>
      </c>
      <c r="G380" s="24">
        <f t="shared" si="82"/>
        <v>1.0526315789473684E-2</v>
      </c>
      <c r="H380" s="24">
        <f t="shared" si="81"/>
        <v>2.6385224274406332E-4</v>
      </c>
    </row>
    <row r="381" spans="1:8" s="25" customFormat="1" x14ac:dyDescent="0.2">
      <c r="A381" s="21"/>
      <c r="B381" s="22" t="s">
        <v>339</v>
      </c>
      <c r="C381" s="23">
        <v>8</v>
      </c>
      <c r="D381" s="23">
        <v>7</v>
      </c>
      <c r="E381" s="24">
        <f t="shared" si="79"/>
        <v>2.1108179419525065E-3</v>
      </c>
      <c r="F381" s="24">
        <f t="shared" si="80"/>
        <v>1.7557060446450965E-3</v>
      </c>
      <c r="G381" s="24">
        <f t="shared" si="82"/>
        <v>-0.125</v>
      </c>
      <c r="H381" s="24">
        <f t="shared" si="81"/>
        <v>-2.6385224274406332E-4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1</v>
      </c>
      <c r="D383" s="23">
        <v>0</v>
      </c>
      <c r="E383" s="24">
        <f t="shared" si="79"/>
        <v>2.6385224274406332E-4</v>
      </c>
      <c r="F383" s="24" t="str">
        <f t="shared" si="80"/>
        <v/>
      </c>
      <c r="G383" s="24">
        <f t="shared" si="82"/>
        <v>-1</v>
      </c>
      <c r="H383" s="24">
        <f t="shared" si="81"/>
        <v>-2.6385224274406332E-4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1</v>
      </c>
      <c r="E384" s="24" t="str">
        <f t="shared" si="79"/>
        <v/>
      </c>
      <c r="F384" s="24">
        <f t="shared" si="80"/>
        <v>2.5081514923501377E-4</v>
      </c>
      <c r="G384" s="24">
        <f t="shared" si="82"/>
        <v>1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0</v>
      </c>
      <c r="D385" s="23">
        <v>0</v>
      </c>
      <c r="E385" s="24" t="str">
        <f t="shared" si="79"/>
        <v/>
      </c>
      <c r="F385" s="24" t="str">
        <f t="shared" si="80"/>
        <v/>
      </c>
      <c r="G385" s="24" t="str">
        <f t="shared" si="82"/>
        <v xml:space="preserve"> </v>
      </c>
      <c r="H385" s="24" t="str">
        <f t="shared" si="81"/>
        <v/>
      </c>
    </row>
    <row r="386" spans="1:8" s="25" customFormat="1" x14ac:dyDescent="0.2">
      <c r="A386" s="21"/>
      <c r="B386" s="22" t="s">
        <v>344</v>
      </c>
      <c r="C386" s="23">
        <v>3</v>
      </c>
      <c r="D386" s="23">
        <v>3</v>
      </c>
      <c r="E386" s="24">
        <f t="shared" si="79"/>
        <v>7.9155672823218995E-4</v>
      </c>
      <c r="F386" s="24">
        <f t="shared" si="80"/>
        <v>7.5244544770504136E-4</v>
      </c>
      <c r="G386" s="24">
        <f t="shared" si="82"/>
        <v>0</v>
      </c>
      <c r="H386" s="24">
        <f t="shared" si="81"/>
        <v>0</v>
      </c>
    </row>
    <row r="387" spans="1:8" s="25" customFormat="1" x14ac:dyDescent="0.2">
      <c r="A387" s="21"/>
      <c r="B387" s="22" t="s">
        <v>345</v>
      </c>
      <c r="C387" s="23">
        <v>15</v>
      </c>
      <c r="D387" s="23">
        <v>16</v>
      </c>
      <c r="E387" s="24">
        <f t="shared" si="79"/>
        <v>3.9577836411609502E-3</v>
      </c>
      <c r="F387" s="24">
        <f t="shared" si="80"/>
        <v>4.0130423877602203E-3</v>
      </c>
      <c r="G387" s="24">
        <f t="shared" si="82"/>
        <v>6.6666666666666666E-2</v>
      </c>
      <c r="H387" s="24">
        <f t="shared" si="81"/>
        <v>2.6385224274406332E-4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36</v>
      </c>
      <c r="D389" s="23">
        <v>0</v>
      </c>
      <c r="E389" s="24">
        <f t="shared" si="79"/>
        <v>9.4986807387862793E-3</v>
      </c>
      <c r="F389" s="24" t="str">
        <f t="shared" si="80"/>
        <v/>
      </c>
      <c r="G389" s="24">
        <f t="shared" si="82"/>
        <v>-1</v>
      </c>
      <c r="H389" s="24">
        <f t="shared" si="81"/>
        <v>-9.4986807387862793E-3</v>
      </c>
    </row>
    <row r="390" spans="1:8" s="25" customFormat="1" ht="25.5" x14ac:dyDescent="0.2">
      <c r="A390" s="21"/>
      <c r="B390" s="22" t="s">
        <v>348</v>
      </c>
      <c r="C390" s="23">
        <v>115</v>
      </c>
      <c r="D390" s="23">
        <v>18</v>
      </c>
      <c r="E390" s="24">
        <f t="shared" si="79"/>
        <v>3.0343007915567283E-2</v>
      </c>
      <c r="F390" s="24">
        <f t="shared" si="80"/>
        <v>4.5146726862302479E-3</v>
      </c>
      <c r="G390" s="24">
        <f t="shared" si="82"/>
        <v>-0.84347826086956523</v>
      </c>
      <c r="H390" s="24">
        <f t="shared" si="81"/>
        <v>-2.5593667546174145E-2</v>
      </c>
    </row>
    <row r="391" spans="1:8" s="25" customFormat="1" x14ac:dyDescent="0.2">
      <c r="A391" s="21"/>
      <c r="B391" s="22" t="s">
        <v>349</v>
      </c>
      <c r="C391" s="23">
        <v>177</v>
      </c>
      <c r="D391" s="23">
        <v>38</v>
      </c>
      <c r="E391" s="24">
        <f t="shared" si="79"/>
        <v>4.6701846965699206E-2</v>
      </c>
      <c r="F391" s="24">
        <f t="shared" si="80"/>
        <v>9.5309756709305235E-3</v>
      </c>
      <c r="G391" s="24">
        <f t="shared" si="82"/>
        <v>-0.78531073446327682</v>
      </c>
      <c r="H391" s="24">
        <f t="shared" si="81"/>
        <v>-3.6675461741424803E-2</v>
      </c>
    </row>
    <row r="392" spans="1:8" s="25" customFormat="1" x14ac:dyDescent="0.2">
      <c r="A392" s="21"/>
      <c r="B392" s="22" t="s">
        <v>350</v>
      </c>
      <c r="C392" s="23">
        <v>4</v>
      </c>
      <c r="D392" s="23">
        <v>4</v>
      </c>
      <c r="E392" s="24">
        <f t="shared" si="79"/>
        <v>1.0554089709762533E-3</v>
      </c>
      <c r="F392" s="24">
        <f t="shared" si="80"/>
        <v>1.0032605969400551E-3</v>
      </c>
      <c r="G392" s="24">
        <f t="shared" si="82"/>
        <v>0</v>
      </c>
      <c r="H392" s="24">
        <f t="shared" si="81"/>
        <v>0</v>
      </c>
    </row>
    <row r="393" spans="1:8" s="25" customFormat="1" x14ac:dyDescent="0.2">
      <c r="A393" s="21"/>
      <c r="B393" s="22" t="s">
        <v>351</v>
      </c>
      <c r="C393" s="23">
        <v>24</v>
      </c>
      <c r="D393" s="23">
        <v>3</v>
      </c>
      <c r="E393" s="24">
        <f t="shared" si="79"/>
        <v>6.3324538258575196E-3</v>
      </c>
      <c r="F393" s="24">
        <f t="shared" si="80"/>
        <v>7.5244544770504136E-4</v>
      </c>
      <c r="G393" s="24">
        <f t="shared" si="82"/>
        <v>-0.875</v>
      </c>
      <c r="H393" s="24">
        <f t="shared" si="81"/>
        <v>-5.5408970976253292E-3</v>
      </c>
    </row>
    <row r="394" spans="1:8" s="25" customFormat="1" x14ac:dyDescent="0.2">
      <c r="A394" s="21"/>
      <c r="B394" s="22" t="s">
        <v>352</v>
      </c>
      <c r="C394" s="23">
        <v>12</v>
      </c>
      <c r="D394" s="23">
        <v>5</v>
      </c>
      <c r="E394" s="24">
        <f t="shared" si="79"/>
        <v>3.1662269129287598E-3</v>
      </c>
      <c r="F394" s="24">
        <f t="shared" si="80"/>
        <v>1.2540757461750689E-3</v>
      </c>
      <c r="G394" s="24">
        <f t="shared" si="82"/>
        <v>-0.58333333333333337</v>
      </c>
      <c r="H394" s="24">
        <f t="shared" si="81"/>
        <v>-1.8469656992084434E-3</v>
      </c>
    </row>
    <row r="395" spans="1:8" s="25" customFormat="1" x14ac:dyDescent="0.2">
      <c r="A395" s="21"/>
      <c r="B395" s="22" t="s">
        <v>632</v>
      </c>
      <c r="C395" s="23">
        <v>20</v>
      </c>
      <c r="D395" s="23">
        <v>18</v>
      </c>
      <c r="E395" s="24">
        <f t="shared" si="79"/>
        <v>5.2770448548812663E-3</v>
      </c>
      <c r="F395" s="24">
        <f t="shared" si="80"/>
        <v>4.5146726862302479E-3</v>
      </c>
      <c r="G395" s="24">
        <f t="shared" si="82"/>
        <v>-0.1</v>
      </c>
      <c r="H395" s="24">
        <f t="shared" si="81"/>
        <v>-5.2770448548812663E-4</v>
      </c>
    </row>
    <row r="396" spans="1:8" s="25" customFormat="1" x14ac:dyDescent="0.2">
      <c r="A396" s="21"/>
      <c r="B396" s="22" t="s">
        <v>353</v>
      </c>
      <c r="C396" s="23">
        <v>1</v>
      </c>
      <c r="D396" s="23">
        <v>1</v>
      </c>
      <c r="E396" s="24">
        <f t="shared" si="79"/>
        <v>2.6385224274406332E-4</v>
      </c>
      <c r="F396" s="24">
        <f t="shared" si="80"/>
        <v>2.5081514923501377E-4</v>
      </c>
      <c r="G396" s="24">
        <f t="shared" si="82"/>
        <v>0</v>
      </c>
      <c r="H396" s="24">
        <f t="shared" si="81"/>
        <v>0</v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2.5081514923501377E-4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48</v>
      </c>
      <c r="D398" s="23">
        <v>19</v>
      </c>
      <c r="E398" s="24">
        <f t="shared" si="79"/>
        <v>1.2664907651715039E-2</v>
      </c>
      <c r="F398" s="24">
        <f t="shared" si="80"/>
        <v>4.7654878354652618E-3</v>
      </c>
      <c r="G398" s="24">
        <f t="shared" si="82"/>
        <v>-0.60416666666666663</v>
      </c>
      <c r="H398" s="24">
        <f t="shared" si="81"/>
        <v>-7.6517150395778357E-3</v>
      </c>
    </row>
    <row r="399" spans="1:8" s="25" customFormat="1" x14ac:dyDescent="0.2">
      <c r="A399" s="21"/>
      <c r="B399" s="22" t="s">
        <v>356</v>
      </c>
      <c r="C399" s="23">
        <v>3</v>
      </c>
      <c r="D399" s="23">
        <v>2</v>
      </c>
      <c r="E399" s="24">
        <f t="shared" si="79"/>
        <v>7.9155672823218995E-4</v>
      </c>
      <c r="F399" s="24">
        <f t="shared" si="80"/>
        <v>5.0163029847002754E-4</v>
      </c>
      <c r="G399" s="24">
        <f t="shared" si="82"/>
        <v>-0.33333333333333331</v>
      </c>
      <c r="H399" s="24">
        <f t="shared" si="81"/>
        <v>-2.6385224274406332E-4</v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3</v>
      </c>
      <c r="E401" s="24" t="str">
        <f t="shared" si="79"/>
        <v/>
      </c>
      <c r="F401" s="24">
        <f t="shared" si="80"/>
        <v>7.5244544770504136E-4</v>
      </c>
      <c r="G401" s="24">
        <f t="shared" si="82"/>
        <v>1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199</v>
      </c>
      <c r="D402" s="23">
        <v>763</v>
      </c>
      <c r="E402" s="24">
        <f t="shared" si="79"/>
        <v>5.2506596306068604E-2</v>
      </c>
      <c r="F402" s="24">
        <f t="shared" si="80"/>
        <v>0.19137195886631553</v>
      </c>
      <c r="G402" s="24">
        <f t="shared" si="82"/>
        <v>2.8341708542713566</v>
      </c>
      <c r="H402" s="24">
        <f t="shared" si="81"/>
        <v>0.14881266490765171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21</v>
      </c>
      <c r="D405" s="23">
        <v>20</v>
      </c>
      <c r="E405" s="24">
        <f t="shared" si="79"/>
        <v>5.5408970976253301E-3</v>
      </c>
      <c r="F405" s="24">
        <f t="shared" si="80"/>
        <v>5.0163029847002756E-3</v>
      </c>
      <c r="G405" s="24">
        <f t="shared" si="82"/>
        <v>-4.7619047619047616E-2</v>
      </c>
      <c r="H405" s="24">
        <f t="shared" si="81"/>
        <v>-2.6385224274406332E-4</v>
      </c>
    </row>
    <row r="406" spans="1:8" s="25" customFormat="1" x14ac:dyDescent="0.2">
      <c r="A406" s="21"/>
      <c r="B406" s="22" t="s">
        <v>362</v>
      </c>
      <c r="C406" s="23">
        <v>149</v>
      </c>
      <c r="D406" s="23">
        <v>166</v>
      </c>
      <c r="E406" s="24">
        <f t="shared" si="79"/>
        <v>3.9313984168865439E-2</v>
      </c>
      <c r="F406" s="24">
        <f t="shared" si="80"/>
        <v>4.1635314773012293E-2</v>
      </c>
      <c r="G406" s="24">
        <f t="shared" si="82"/>
        <v>0.11409395973154363</v>
      </c>
      <c r="H406" s="24">
        <f t="shared" si="81"/>
        <v>4.4854881266490768E-3</v>
      </c>
    </row>
    <row r="407" spans="1:8" s="25" customFormat="1" x14ac:dyDescent="0.2">
      <c r="A407" s="21"/>
      <c r="B407" s="22" t="s">
        <v>363</v>
      </c>
      <c r="C407" s="23">
        <v>19</v>
      </c>
      <c r="D407" s="23">
        <v>20</v>
      </c>
      <c r="E407" s="24">
        <f t="shared" si="79"/>
        <v>5.0131926121372034E-3</v>
      </c>
      <c r="F407" s="24">
        <f t="shared" si="80"/>
        <v>5.0163029847002756E-3</v>
      </c>
      <c r="G407" s="24">
        <f t="shared" si="82"/>
        <v>5.2631578947368418E-2</v>
      </c>
      <c r="H407" s="24">
        <f t="shared" si="81"/>
        <v>2.6385224274406332E-4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0</v>
      </c>
      <c r="D409" s="23">
        <v>2</v>
      </c>
      <c r="E409" s="24" t="str">
        <f t="shared" si="79"/>
        <v/>
      </c>
      <c r="F409" s="24">
        <f t="shared" si="80"/>
        <v>5.0163029847002754E-4</v>
      </c>
      <c r="G409" s="24">
        <f t="shared" si="82"/>
        <v>1</v>
      </c>
      <c r="H409" s="24" t="str">
        <f t="shared" si="81"/>
        <v/>
      </c>
    </row>
    <row r="410" spans="1:8" s="25" customFormat="1" ht="25.5" x14ac:dyDescent="0.2">
      <c r="A410" s="21"/>
      <c r="B410" s="22" t="s">
        <v>366</v>
      </c>
      <c r="C410" s="23">
        <v>18</v>
      </c>
      <c r="D410" s="23">
        <v>4</v>
      </c>
      <c r="E410" s="24">
        <f t="shared" si="79"/>
        <v>4.7493403693931397E-3</v>
      </c>
      <c r="F410" s="24">
        <f t="shared" si="80"/>
        <v>1.0032605969400551E-3</v>
      </c>
      <c r="G410" s="24">
        <f t="shared" si="82"/>
        <v>-0.77777777777777779</v>
      </c>
      <c r="H410" s="24">
        <f t="shared" si="81"/>
        <v>-3.6939313984168864E-3</v>
      </c>
    </row>
    <row r="411" spans="1:8" s="25" customFormat="1" x14ac:dyDescent="0.2">
      <c r="A411" s="21"/>
      <c r="B411" s="22" t="s">
        <v>367</v>
      </c>
      <c r="C411" s="23">
        <v>2</v>
      </c>
      <c r="D411" s="23">
        <v>3</v>
      </c>
      <c r="E411" s="24">
        <f t="shared" si="79"/>
        <v>5.2770448548812663E-4</v>
      </c>
      <c r="F411" s="24">
        <f t="shared" si="80"/>
        <v>7.5244544770504136E-4</v>
      </c>
      <c r="G411" s="24">
        <f t="shared" si="82"/>
        <v>0.5</v>
      </c>
      <c r="H411" s="24">
        <f t="shared" si="81"/>
        <v>2.6385224274406332E-4</v>
      </c>
    </row>
    <row r="412" spans="1:8" s="25" customFormat="1" x14ac:dyDescent="0.2">
      <c r="A412" s="21"/>
      <c r="B412" s="22" t="s">
        <v>368</v>
      </c>
      <c r="C412" s="23">
        <v>0</v>
      </c>
      <c r="D412" s="23">
        <v>3</v>
      </c>
      <c r="E412" s="24" t="str">
        <f t="shared" si="79"/>
        <v/>
      </c>
      <c r="F412" s="24">
        <f t="shared" si="80"/>
        <v>7.5244544770504136E-4</v>
      </c>
      <c r="G412" s="24">
        <f t="shared" si="82"/>
        <v>1</v>
      </c>
      <c r="H412" s="24" t="str">
        <f t="shared" si="81"/>
        <v/>
      </c>
    </row>
    <row r="413" spans="1:8" s="25" customFormat="1" x14ac:dyDescent="0.2">
      <c r="A413" s="21"/>
      <c r="B413" s="22" t="s">
        <v>369</v>
      </c>
      <c r="C413" s="23">
        <v>0</v>
      </c>
      <c r="D413" s="23">
        <v>2</v>
      </c>
      <c r="E413" s="24" t="str">
        <f t="shared" si="79"/>
        <v/>
      </c>
      <c r="F413" s="24">
        <f t="shared" si="80"/>
        <v>5.0163029847002754E-4</v>
      </c>
      <c r="G413" s="24">
        <f t="shared" si="82"/>
        <v>1</v>
      </c>
      <c r="H413" s="24" t="str">
        <f t="shared" si="81"/>
        <v/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1</v>
      </c>
      <c r="E414" s="24" t="str">
        <f t="shared" si="79"/>
        <v/>
      </c>
      <c r="F414" s="24">
        <f t="shared" si="80"/>
        <v>2.5081514923501377E-4</v>
      </c>
      <c r="G414" s="24">
        <f t="shared" si="82"/>
        <v>1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2</v>
      </c>
      <c r="D415" s="23">
        <v>3</v>
      </c>
      <c r="E415" s="24">
        <f t="shared" si="79"/>
        <v>5.2770448548812663E-4</v>
      </c>
      <c r="F415" s="24">
        <f t="shared" si="80"/>
        <v>7.5244544770504136E-4</v>
      </c>
      <c r="G415" s="24">
        <f t="shared" si="82"/>
        <v>0.5</v>
      </c>
      <c r="H415" s="24">
        <f t="shared" si="81"/>
        <v>2.6385224274406332E-4</v>
      </c>
    </row>
    <row r="416" spans="1:8" s="25" customFormat="1" ht="25.5" x14ac:dyDescent="0.2">
      <c r="A416" s="21"/>
      <c r="B416" s="22" t="s">
        <v>371</v>
      </c>
      <c r="C416" s="23">
        <v>1</v>
      </c>
      <c r="D416" s="23">
        <v>13</v>
      </c>
      <c r="E416" s="24">
        <f t="shared" si="79"/>
        <v>2.6385224274406332E-4</v>
      </c>
      <c r="F416" s="24">
        <f t="shared" si="80"/>
        <v>3.2605969400551793E-3</v>
      </c>
      <c r="G416" s="24">
        <f t="shared" si="82"/>
        <v>12</v>
      </c>
      <c r="H416" s="24">
        <f t="shared" si="81"/>
        <v>3.1662269129287598E-3</v>
      </c>
    </row>
    <row r="417" spans="1:8" s="25" customFormat="1" x14ac:dyDescent="0.2">
      <c r="A417" s="21"/>
      <c r="B417" s="22" t="s">
        <v>372</v>
      </c>
      <c r="C417" s="23">
        <v>5</v>
      </c>
      <c r="D417" s="23">
        <v>6</v>
      </c>
      <c r="E417" s="24">
        <f t="shared" si="79"/>
        <v>1.3192612137203166E-3</v>
      </c>
      <c r="F417" s="24">
        <f t="shared" si="80"/>
        <v>1.5048908954100827E-3</v>
      </c>
      <c r="G417" s="24">
        <f t="shared" si="82"/>
        <v>0.2</v>
      </c>
      <c r="H417" s="24">
        <f t="shared" si="81"/>
        <v>2.6385224274406332E-4</v>
      </c>
    </row>
    <row r="418" spans="1:8" s="25" customFormat="1" x14ac:dyDescent="0.2">
      <c r="A418" s="21"/>
      <c r="B418" s="22" t="s">
        <v>373</v>
      </c>
      <c r="C418" s="23">
        <v>8</v>
      </c>
      <c r="D418" s="23">
        <v>12</v>
      </c>
      <c r="E418" s="24">
        <f t="shared" si="79"/>
        <v>2.1108179419525065E-3</v>
      </c>
      <c r="F418" s="24">
        <f t="shared" si="80"/>
        <v>3.0097817908201654E-3</v>
      </c>
      <c r="G418" s="24">
        <f t="shared" si="82"/>
        <v>0.5</v>
      </c>
      <c r="H418" s="24">
        <f t="shared" si="81"/>
        <v>1.0554089709762533E-3</v>
      </c>
    </row>
    <row r="419" spans="1:8" s="25" customFormat="1" x14ac:dyDescent="0.2">
      <c r="A419" s="21"/>
      <c r="B419" s="22" t="s">
        <v>374</v>
      </c>
      <c r="C419" s="23">
        <v>1</v>
      </c>
      <c r="D419" s="23">
        <v>0</v>
      </c>
      <c r="E419" s="24">
        <f t="shared" si="79"/>
        <v>2.6385224274406332E-4</v>
      </c>
      <c r="F419" s="24" t="str">
        <f t="shared" si="80"/>
        <v/>
      </c>
      <c r="G419" s="24">
        <f t="shared" si="82"/>
        <v>-1</v>
      </c>
      <c r="H419" s="24">
        <f t="shared" si="81"/>
        <v>-2.6385224274406332E-4</v>
      </c>
    </row>
    <row r="420" spans="1:8" s="25" customFormat="1" x14ac:dyDescent="0.2">
      <c r="A420" s="21"/>
      <c r="B420" s="22" t="s">
        <v>375</v>
      </c>
      <c r="C420" s="23">
        <v>55</v>
      </c>
      <c r="D420" s="23">
        <v>11</v>
      </c>
      <c r="E420" s="24">
        <f t="shared" si="79"/>
        <v>1.4511873350923483E-2</v>
      </c>
      <c r="F420" s="24">
        <f t="shared" si="80"/>
        <v>2.7589666415851516E-3</v>
      </c>
      <c r="G420" s="24">
        <f t="shared" si="82"/>
        <v>-0.8</v>
      </c>
      <c r="H420" s="24">
        <f t="shared" si="81"/>
        <v>-1.1609498680738788E-2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1</v>
      </c>
      <c r="E421" s="24">
        <f t="shared" ref="E421:E486" si="87">+IF(C421=0,"",C421/C$356)</f>
        <v>2.6385224274406332E-4</v>
      </c>
      <c r="F421" s="24">
        <f t="shared" ref="F421:F486" si="88">+IF(D421=0,"",D421/D$356)</f>
        <v>2.5081514923501377E-4</v>
      </c>
      <c r="G421" s="24">
        <f t="shared" si="82"/>
        <v>0</v>
      </c>
      <c r="H421" s="24">
        <f t="shared" ref="H421:H486" si="89">+IF(OR(AND(E421=""),(G421="")),"",E421*G421)</f>
        <v>0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1</v>
      </c>
      <c r="E422" s="24" t="str">
        <f t="shared" si="87"/>
        <v/>
      </c>
      <c r="F422" s="24">
        <f t="shared" si="88"/>
        <v>2.5081514923501377E-4</v>
      </c>
      <c r="G422" s="24">
        <f t="shared" ref="G422:G487" si="90">+IF(AND(C422=0,D422=0)," ",IF(C422=0,1,IF(D422=0,-1,(D422-C422)/C422)))</f>
        <v>1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6</v>
      </c>
      <c r="E424" s="24">
        <f t="shared" si="87"/>
        <v>2.6385224274406332E-4</v>
      </c>
      <c r="F424" s="24">
        <f t="shared" si="88"/>
        <v>1.5048908954100827E-3</v>
      </c>
      <c r="G424" s="24">
        <f t="shared" si="90"/>
        <v>5</v>
      </c>
      <c r="H424" s="24">
        <f t="shared" si="89"/>
        <v>1.3192612137203166E-3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1</v>
      </c>
      <c r="E425" s="24">
        <f t="shared" si="87"/>
        <v>2.6385224274406332E-4</v>
      </c>
      <c r="F425" s="24">
        <f t="shared" si="88"/>
        <v>2.5081514923501377E-4</v>
      </c>
      <c r="G425" s="24">
        <f t="shared" si="90"/>
        <v>0</v>
      </c>
      <c r="H425" s="24">
        <f t="shared" si="89"/>
        <v>0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3</v>
      </c>
      <c r="D427" s="23">
        <v>0</v>
      </c>
      <c r="E427" s="24">
        <f t="shared" si="87"/>
        <v>7.9155672823218995E-4</v>
      </c>
      <c r="F427" s="24" t="str">
        <f t="shared" si="88"/>
        <v/>
      </c>
      <c r="G427" s="24">
        <f t="shared" si="90"/>
        <v>-1</v>
      </c>
      <c r="H427" s="24">
        <f t="shared" si="89"/>
        <v>-7.9155672823218995E-4</v>
      </c>
    </row>
    <row r="428" spans="1:8" s="25" customFormat="1" x14ac:dyDescent="0.2">
      <c r="A428" s="21"/>
      <c r="B428" s="22" t="s">
        <v>383</v>
      </c>
      <c r="C428" s="23">
        <v>71</v>
      </c>
      <c r="D428" s="23">
        <v>72</v>
      </c>
      <c r="E428" s="24">
        <f t="shared" si="87"/>
        <v>1.8733509234828496E-2</v>
      </c>
      <c r="F428" s="24">
        <f t="shared" si="88"/>
        <v>1.8058690744920992E-2</v>
      </c>
      <c r="G428" s="24">
        <f t="shared" si="90"/>
        <v>1.4084507042253521E-2</v>
      </c>
      <c r="H428" s="24">
        <f t="shared" si="89"/>
        <v>2.6385224274406332E-4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1</v>
      </c>
      <c r="D430" s="23">
        <v>3</v>
      </c>
      <c r="E430" s="24">
        <f t="shared" si="87"/>
        <v>2.6385224274406332E-4</v>
      </c>
      <c r="F430" s="24">
        <f t="shared" si="88"/>
        <v>7.5244544770504136E-4</v>
      </c>
      <c r="G430" s="24">
        <f t="shared" si="90"/>
        <v>2</v>
      </c>
      <c r="H430" s="24">
        <f t="shared" si="89"/>
        <v>5.2770448548812663E-4</v>
      </c>
    </row>
    <row r="431" spans="1:8" s="25" customFormat="1" x14ac:dyDescent="0.2">
      <c r="A431" s="21"/>
      <c r="B431" s="22" t="s">
        <v>386</v>
      </c>
      <c r="C431" s="23">
        <v>2</v>
      </c>
      <c r="D431" s="23">
        <v>2</v>
      </c>
      <c r="E431" s="24">
        <f t="shared" si="87"/>
        <v>5.2770448548812663E-4</v>
      </c>
      <c r="F431" s="24">
        <f t="shared" si="88"/>
        <v>5.0163029847002754E-4</v>
      </c>
      <c r="G431" s="24">
        <f t="shared" si="90"/>
        <v>0</v>
      </c>
      <c r="H431" s="24">
        <f t="shared" si="89"/>
        <v>0</v>
      </c>
    </row>
    <row r="432" spans="1:8" s="25" customFormat="1" x14ac:dyDescent="0.2">
      <c r="A432" s="21"/>
      <c r="B432" s="22" t="s">
        <v>387</v>
      </c>
      <c r="C432" s="23">
        <v>4</v>
      </c>
      <c r="D432" s="23">
        <v>2</v>
      </c>
      <c r="E432" s="24">
        <f t="shared" si="87"/>
        <v>1.0554089709762533E-3</v>
      </c>
      <c r="F432" s="24">
        <f t="shared" si="88"/>
        <v>5.0163029847002754E-4</v>
      </c>
      <c r="G432" s="24">
        <f t="shared" si="90"/>
        <v>-0.5</v>
      </c>
      <c r="H432" s="24">
        <f t="shared" si="89"/>
        <v>-5.2770448548812663E-4</v>
      </c>
    </row>
    <row r="433" spans="1:8" s="25" customFormat="1" x14ac:dyDescent="0.2">
      <c r="A433" s="21"/>
      <c r="B433" s="22" t="s">
        <v>388</v>
      </c>
      <c r="C433" s="23">
        <v>0</v>
      </c>
      <c r="D433" s="23">
        <v>3</v>
      </c>
      <c r="E433" s="24" t="str">
        <f t="shared" si="87"/>
        <v/>
      </c>
      <c r="F433" s="24">
        <f t="shared" si="88"/>
        <v>7.5244544770504136E-4</v>
      </c>
      <c r="G433" s="24">
        <f t="shared" si="90"/>
        <v>1</v>
      </c>
      <c r="H433" s="24" t="str">
        <f t="shared" si="89"/>
        <v/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6</v>
      </c>
      <c r="D436" s="23">
        <v>0</v>
      </c>
      <c r="E436" s="24">
        <f t="shared" si="87"/>
        <v>1.5831134564643799E-3</v>
      </c>
      <c r="F436" s="24" t="str">
        <f t="shared" si="88"/>
        <v/>
      </c>
      <c r="G436" s="24">
        <f t="shared" si="90"/>
        <v>-1</v>
      </c>
      <c r="H436" s="24">
        <f t="shared" si="89"/>
        <v>-1.5831134564643799E-3</v>
      </c>
    </row>
    <row r="437" spans="1:8" s="25" customFormat="1" x14ac:dyDescent="0.2">
      <c r="A437" s="21"/>
      <c r="B437" s="22" t="s">
        <v>392</v>
      </c>
      <c r="C437" s="23">
        <v>0</v>
      </c>
      <c r="D437" s="23">
        <v>5</v>
      </c>
      <c r="E437" s="24" t="str">
        <f t="shared" si="87"/>
        <v/>
      </c>
      <c r="F437" s="24">
        <f t="shared" si="88"/>
        <v>1.2540757461750689E-3</v>
      </c>
      <c r="G437" s="24">
        <f t="shared" si="90"/>
        <v>1</v>
      </c>
      <c r="H437" s="24" t="str">
        <f t="shared" si="89"/>
        <v/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1</v>
      </c>
      <c r="E438" s="24" t="str">
        <f t="shared" si="87"/>
        <v/>
      </c>
      <c r="F438" s="24">
        <f t="shared" si="88"/>
        <v>2.5081514923501377E-4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5</v>
      </c>
      <c r="D442" s="23">
        <v>21</v>
      </c>
      <c r="E442" s="24">
        <f t="shared" si="87"/>
        <v>1.3192612137203166E-3</v>
      </c>
      <c r="F442" s="24">
        <f t="shared" si="88"/>
        <v>5.2671181339352894E-3</v>
      </c>
      <c r="G442" s="24">
        <f t="shared" si="90"/>
        <v>3.2</v>
      </c>
      <c r="H442" s="24">
        <f t="shared" si="89"/>
        <v>4.221635883905013E-3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1</v>
      </c>
      <c r="D446" s="23">
        <v>1</v>
      </c>
      <c r="E446" s="24">
        <f t="shared" si="87"/>
        <v>2.6385224274406332E-4</v>
      </c>
      <c r="F446" s="24">
        <f t="shared" si="88"/>
        <v>2.5081514923501377E-4</v>
      </c>
      <c r="G446" s="24">
        <f t="shared" si="90"/>
        <v>0</v>
      </c>
      <c r="H446" s="24">
        <f t="shared" si="89"/>
        <v>0</v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0</v>
      </c>
      <c r="E449" s="24">
        <f t="shared" si="87"/>
        <v>2.6385224274406332E-4</v>
      </c>
      <c r="F449" s="24" t="str">
        <f t="shared" si="88"/>
        <v/>
      </c>
      <c r="G449" s="24">
        <f t="shared" si="90"/>
        <v>-1</v>
      </c>
      <c r="H449" s="24">
        <f t="shared" si="89"/>
        <v>-2.6385224274406332E-4</v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90</v>
      </c>
      <c r="D452" s="23">
        <v>16</v>
      </c>
      <c r="E452" s="24">
        <f t="shared" si="87"/>
        <v>2.3746701846965697E-2</v>
      </c>
      <c r="F452" s="24">
        <f t="shared" si="88"/>
        <v>4.0130423877602203E-3</v>
      </c>
      <c r="G452" s="24">
        <f t="shared" si="90"/>
        <v>-0.82222222222222219</v>
      </c>
      <c r="H452" s="24">
        <f t="shared" si="89"/>
        <v>-1.9525065963060684E-2</v>
      </c>
    </row>
    <row r="453" spans="1:9" s="25" customFormat="1" x14ac:dyDescent="0.2">
      <c r="A453" s="21"/>
      <c r="B453" s="22" t="s">
        <v>406</v>
      </c>
      <c r="C453" s="23">
        <v>10</v>
      </c>
      <c r="D453" s="23">
        <v>30</v>
      </c>
      <c r="E453" s="24">
        <f t="shared" si="87"/>
        <v>2.6385224274406332E-3</v>
      </c>
      <c r="F453" s="24">
        <f t="shared" si="88"/>
        <v>7.5244544770504138E-3</v>
      </c>
      <c r="G453" s="24">
        <f t="shared" si="90"/>
        <v>2</v>
      </c>
      <c r="H453" s="24">
        <f t="shared" si="89"/>
        <v>5.2770448548812663E-3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0</v>
      </c>
      <c r="D455" s="23">
        <v>3</v>
      </c>
      <c r="E455" s="24" t="str">
        <f t="shared" si="87"/>
        <v/>
      </c>
      <c r="F455" s="24">
        <f t="shared" si="88"/>
        <v>7.5244544770504136E-4</v>
      </c>
      <c r="G455" s="24">
        <f t="shared" si="90"/>
        <v>1</v>
      </c>
      <c r="H455" s="24" t="str">
        <f t="shared" si="89"/>
        <v/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0</v>
      </c>
      <c r="E456" s="24" t="str">
        <f t="shared" si="87"/>
        <v/>
      </c>
      <c r="F456" s="24" t="str">
        <f t="shared" si="88"/>
        <v/>
      </c>
      <c r="G456" s="24" t="str">
        <f t="shared" si="90"/>
        <v xml:space="preserve"> 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1</v>
      </c>
      <c r="D458" s="23">
        <v>0</v>
      </c>
      <c r="E458" s="24">
        <f t="shared" si="87"/>
        <v>2.6385224274406332E-4</v>
      </c>
      <c r="F458" s="24" t="str">
        <f t="shared" si="88"/>
        <v/>
      </c>
      <c r="G458" s="24">
        <f t="shared" si="90"/>
        <v>-1</v>
      </c>
      <c r="H458" s="24">
        <f t="shared" si="89"/>
        <v>-2.6385224274406332E-4</v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1</v>
      </c>
      <c r="D460" s="23">
        <v>71</v>
      </c>
      <c r="E460" s="24">
        <f t="shared" si="87"/>
        <v>2.6385224274406332E-4</v>
      </c>
      <c r="F460" s="24">
        <f t="shared" si="88"/>
        <v>1.780787559568598E-2</v>
      </c>
      <c r="G460" s="24">
        <f t="shared" si="90"/>
        <v>70</v>
      </c>
      <c r="H460" s="24">
        <f t="shared" si="89"/>
        <v>1.8469656992084433E-2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1</v>
      </c>
      <c r="E462" s="24" t="str">
        <f t="shared" si="87"/>
        <v/>
      </c>
      <c r="F462" s="24">
        <f t="shared" si="88"/>
        <v>2.5081514923501377E-4</v>
      </c>
      <c r="G462" s="24">
        <f t="shared" si="90"/>
        <v>1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1</v>
      </c>
      <c r="D463" s="23">
        <v>4</v>
      </c>
      <c r="E463" s="24">
        <f t="shared" si="87"/>
        <v>2.6385224274406332E-4</v>
      </c>
      <c r="F463" s="24">
        <f t="shared" si="88"/>
        <v>1.0032605969400551E-3</v>
      </c>
      <c r="G463" s="24">
        <f t="shared" si="90"/>
        <v>3</v>
      </c>
      <c r="H463" s="24">
        <f t="shared" si="89"/>
        <v>7.9155672823218995E-4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7</v>
      </c>
      <c r="D465" s="23">
        <v>1</v>
      </c>
      <c r="E465" s="24">
        <f t="shared" si="87"/>
        <v>1.8469656992084432E-3</v>
      </c>
      <c r="F465" s="24">
        <f t="shared" si="88"/>
        <v>2.5081514923501377E-4</v>
      </c>
      <c r="G465" s="24">
        <f t="shared" si="90"/>
        <v>-0.8571428571428571</v>
      </c>
      <c r="H465" s="24">
        <f t="shared" si="89"/>
        <v>-1.5831134564643799E-3</v>
      </c>
    </row>
    <row r="466" spans="1:8" s="25" customFormat="1" x14ac:dyDescent="0.2">
      <c r="A466" s="21"/>
      <c r="B466" s="22" t="s">
        <v>418</v>
      </c>
      <c r="C466" s="23">
        <v>214</v>
      </c>
      <c r="D466" s="23">
        <v>10</v>
      </c>
      <c r="E466" s="24">
        <f t="shared" si="87"/>
        <v>5.6464379947229554E-2</v>
      </c>
      <c r="F466" s="24">
        <f t="shared" si="88"/>
        <v>2.5081514923501378E-3</v>
      </c>
      <c r="G466" s="24">
        <f t="shared" si="90"/>
        <v>-0.95327102803738317</v>
      </c>
      <c r="H466" s="24">
        <f t="shared" si="89"/>
        <v>-5.3825857519788918E-2</v>
      </c>
    </row>
    <row r="467" spans="1:8" s="25" customFormat="1" x14ac:dyDescent="0.2">
      <c r="A467" s="21"/>
      <c r="B467" s="22" t="s">
        <v>419</v>
      </c>
      <c r="C467" s="23">
        <v>22</v>
      </c>
      <c r="D467" s="23">
        <v>5</v>
      </c>
      <c r="E467" s="24">
        <f t="shared" si="87"/>
        <v>5.8047493403693929E-3</v>
      </c>
      <c r="F467" s="24">
        <f t="shared" si="88"/>
        <v>1.2540757461750689E-3</v>
      </c>
      <c r="G467" s="24">
        <f t="shared" si="90"/>
        <v>-0.77272727272727271</v>
      </c>
      <c r="H467" s="24">
        <f t="shared" si="89"/>
        <v>-4.4854881266490759E-3</v>
      </c>
    </row>
    <row r="468" spans="1:8" s="25" customFormat="1" ht="25.5" x14ac:dyDescent="0.2">
      <c r="A468" s="21"/>
      <c r="B468" s="22" t="s">
        <v>420</v>
      </c>
      <c r="C468" s="23">
        <v>1</v>
      </c>
      <c r="D468" s="23">
        <v>2</v>
      </c>
      <c r="E468" s="24">
        <f t="shared" si="87"/>
        <v>2.6385224274406332E-4</v>
      </c>
      <c r="F468" s="24">
        <f t="shared" si="88"/>
        <v>5.0163029847002754E-4</v>
      </c>
      <c r="G468" s="24">
        <f t="shared" si="90"/>
        <v>1</v>
      </c>
      <c r="H468" s="24">
        <f t="shared" si="89"/>
        <v>2.6385224274406332E-4</v>
      </c>
    </row>
    <row r="469" spans="1:8" s="25" customFormat="1" ht="25.5" x14ac:dyDescent="0.2">
      <c r="A469" s="21"/>
      <c r="B469" s="22" t="s">
        <v>421</v>
      </c>
      <c r="C469" s="23">
        <v>16</v>
      </c>
      <c r="D469" s="23">
        <v>4</v>
      </c>
      <c r="E469" s="24">
        <f t="shared" si="87"/>
        <v>4.221635883905013E-3</v>
      </c>
      <c r="F469" s="24">
        <f t="shared" si="88"/>
        <v>1.0032605969400551E-3</v>
      </c>
      <c r="G469" s="24">
        <f t="shared" si="90"/>
        <v>-0.75</v>
      </c>
      <c r="H469" s="24">
        <f t="shared" si="89"/>
        <v>-3.1662269129287598E-3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2</v>
      </c>
      <c r="E470" s="24" t="str">
        <f t="shared" si="87"/>
        <v/>
      </c>
      <c r="F470" s="24">
        <f t="shared" si="88"/>
        <v>5.0163029847002754E-4</v>
      </c>
      <c r="G470" s="24">
        <f t="shared" si="90"/>
        <v>1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0</v>
      </c>
      <c r="E471" s="24" t="str">
        <f t="shared" si="87"/>
        <v/>
      </c>
      <c r="F471" s="24" t="str">
        <f t="shared" si="88"/>
        <v/>
      </c>
      <c r="G471" s="24" t="str">
        <f t="shared" si="90"/>
        <v xml:space="preserve"> 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2</v>
      </c>
      <c r="E473" s="24" t="str">
        <f t="shared" si="87"/>
        <v/>
      </c>
      <c r="F473" s="24">
        <f t="shared" si="88"/>
        <v>5.0163029847002754E-4</v>
      </c>
      <c r="G473" s="24">
        <f t="shared" si="90"/>
        <v>1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1</v>
      </c>
      <c r="E474" s="24" t="str">
        <f t="shared" si="87"/>
        <v/>
      </c>
      <c r="F474" s="24">
        <f t="shared" si="88"/>
        <v>2.5081514923501377E-4</v>
      </c>
      <c r="G474" s="24">
        <f t="shared" si="90"/>
        <v>1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15</v>
      </c>
      <c r="D475" s="23">
        <v>30</v>
      </c>
      <c r="E475" s="24">
        <f t="shared" si="87"/>
        <v>3.9577836411609502E-3</v>
      </c>
      <c r="F475" s="24">
        <f t="shared" si="88"/>
        <v>7.5244544770504138E-3</v>
      </c>
      <c r="G475" s="24">
        <f t="shared" si="90"/>
        <v>1</v>
      </c>
      <c r="H475" s="24">
        <f t="shared" si="89"/>
        <v>3.9577836411609502E-3</v>
      </c>
    </row>
    <row r="476" spans="1:8" s="25" customFormat="1" x14ac:dyDescent="0.2">
      <c r="A476" s="21"/>
      <c r="B476" s="22" t="s">
        <v>428</v>
      </c>
      <c r="C476" s="23">
        <v>3</v>
      </c>
      <c r="D476" s="23">
        <v>5</v>
      </c>
      <c r="E476" s="24">
        <f t="shared" si="87"/>
        <v>7.9155672823218995E-4</v>
      </c>
      <c r="F476" s="24">
        <f t="shared" si="88"/>
        <v>1.2540757461750689E-3</v>
      </c>
      <c r="G476" s="24">
        <f t="shared" si="90"/>
        <v>0.66666666666666663</v>
      </c>
      <c r="H476" s="24">
        <f t="shared" si="89"/>
        <v>5.2770448548812663E-4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1</v>
      </c>
      <c r="D478" s="23">
        <v>0</v>
      </c>
      <c r="E478" s="24">
        <f t="shared" si="87"/>
        <v>2.6385224274406332E-4</v>
      </c>
      <c r="F478" s="24" t="str">
        <f t="shared" si="88"/>
        <v/>
      </c>
      <c r="G478" s="24">
        <f t="shared" si="90"/>
        <v>-1</v>
      </c>
      <c r="H478" s="24">
        <f t="shared" si="89"/>
        <v>-2.6385224274406332E-4</v>
      </c>
    </row>
    <row r="479" spans="1:8" s="25" customFormat="1" x14ac:dyDescent="0.2">
      <c r="A479" s="21"/>
      <c r="B479" s="22" t="s">
        <v>430</v>
      </c>
      <c r="C479" s="23">
        <v>23</v>
      </c>
      <c r="D479" s="23">
        <v>4</v>
      </c>
      <c r="E479" s="24">
        <f t="shared" si="87"/>
        <v>6.0686015831134567E-3</v>
      </c>
      <c r="F479" s="24">
        <f t="shared" si="88"/>
        <v>1.0032605969400551E-3</v>
      </c>
      <c r="G479" s="24">
        <f t="shared" si="90"/>
        <v>-0.82608695652173914</v>
      </c>
      <c r="H479" s="24">
        <f t="shared" si="89"/>
        <v>-5.0131926121372034E-3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6</v>
      </c>
      <c r="E480" s="24" t="str">
        <f t="shared" si="87"/>
        <v/>
      </c>
      <c r="F480" s="24">
        <f t="shared" si="88"/>
        <v>1.5048908954100827E-3</v>
      </c>
      <c r="G480" s="24">
        <f t="shared" si="90"/>
        <v>1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14</v>
      </c>
      <c r="D481" s="23">
        <v>32</v>
      </c>
      <c r="E481" s="24">
        <f t="shared" si="87"/>
        <v>3.6939313984168864E-3</v>
      </c>
      <c r="F481" s="24">
        <f t="shared" si="88"/>
        <v>8.0260847755204406E-3</v>
      </c>
      <c r="G481" s="24">
        <f t="shared" si="90"/>
        <v>1.2857142857142858</v>
      </c>
      <c r="H481" s="24">
        <f t="shared" si="89"/>
        <v>4.7493403693931397E-3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2</v>
      </c>
      <c r="D485" s="23">
        <v>3</v>
      </c>
      <c r="E485" s="24">
        <f t="shared" si="87"/>
        <v>5.2770448548812663E-4</v>
      </c>
      <c r="F485" s="24">
        <f t="shared" si="88"/>
        <v>7.5244544770504136E-4</v>
      </c>
      <c r="G485" s="24">
        <f t="shared" si="90"/>
        <v>0.5</v>
      </c>
      <c r="H485" s="24">
        <f t="shared" si="89"/>
        <v>2.6385224274406332E-4</v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41</v>
      </c>
      <c r="D489" s="23">
        <v>57</v>
      </c>
      <c r="E489" s="24">
        <f t="shared" si="95"/>
        <v>1.0817941952506595E-2</v>
      </c>
      <c r="F489" s="24">
        <f t="shared" si="96"/>
        <v>1.4296463506395787E-2</v>
      </c>
      <c r="G489" s="24">
        <f t="shared" si="98"/>
        <v>0.3902439024390244</v>
      </c>
      <c r="H489" s="24">
        <f t="shared" si="97"/>
        <v>4.221635883905013E-3</v>
      </c>
    </row>
    <row r="490" spans="1:8" s="25" customFormat="1" ht="25.5" x14ac:dyDescent="0.2">
      <c r="A490" s="21"/>
      <c r="B490" s="22" t="s">
        <v>441</v>
      </c>
      <c r="C490" s="23">
        <v>2</v>
      </c>
      <c r="D490" s="23">
        <v>9</v>
      </c>
      <c r="E490" s="24">
        <f t="shared" si="95"/>
        <v>5.2770448548812663E-4</v>
      </c>
      <c r="F490" s="24">
        <f t="shared" si="96"/>
        <v>2.257336343115124E-3</v>
      </c>
      <c r="G490" s="24">
        <f t="shared" si="98"/>
        <v>3.5</v>
      </c>
      <c r="H490" s="24">
        <f t="shared" si="97"/>
        <v>1.8469656992084432E-3</v>
      </c>
    </row>
    <row r="491" spans="1:8" s="25" customFormat="1" x14ac:dyDescent="0.2">
      <c r="A491" s="21"/>
      <c r="B491" s="22" t="s">
        <v>442</v>
      </c>
      <c r="C491" s="23">
        <v>3</v>
      </c>
      <c r="D491" s="23">
        <v>1</v>
      </c>
      <c r="E491" s="24">
        <f t="shared" si="95"/>
        <v>7.9155672823218995E-4</v>
      </c>
      <c r="F491" s="24">
        <f t="shared" si="96"/>
        <v>2.5081514923501377E-4</v>
      </c>
      <c r="G491" s="24">
        <f t="shared" si="98"/>
        <v>-0.66666666666666663</v>
      </c>
      <c r="H491" s="24">
        <f t="shared" si="97"/>
        <v>-5.2770448548812663E-4</v>
      </c>
    </row>
    <row r="492" spans="1:8" s="25" customFormat="1" x14ac:dyDescent="0.2">
      <c r="A492" s="21"/>
      <c r="B492" s="22" t="s">
        <v>443</v>
      </c>
      <c r="C492" s="23">
        <v>2</v>
      </c>
      <c r="D492" s="23">
        <v>3</v>
      </c>
      <c r="E492" s="24">
        <f t="shared" si="95"/>
        <v>5.2770448548812663E-4</v>
      </c>
      <c r="F492" s="24">
        <f t="shared" si="96"/>
        <v>7.5244544770504136E-4</v>
      </c>
      <c r="G492" s="24">
        <f t="shared" si="98"/>
        <v>0.5</v>
      </c>
      <c r="H492" s="24">
        <f t="shared" si="97"/>
        <v>2.6385224274406332E-4</v>
      </c>
    </row>
    <row r="493" spans="1:8" s="25" customFormat="1" x14ac:dyDescent="0.2">
      <c r="A493" s="21"/>
      <c r="B493" s="22" t="s">
        <v>444</v>
      </c>
      <c r="C493" s="23">
        <v>2</v>
      </c>
      <c r="D493" s="23">
        <v>19</v>
      </c>
      <c r="E493" s="24">
        <f t="shared" si="95"/>
        <v>5.2770448548812663E-4</v>
      </c>
      <c r="F493" s="24">
        <f t="shared" si="96"/>
        <v>4.7654878354652618E-3</v>
      </c>
      <c r="G493" s="24">
        <f t="shared" si="98"/>
        <v>8.5</v>
      </c>
      <c r="H493" s="24">
        <f t="shared" si="97"/>
        <v>4.4854881266490759E-3</v>
      </c>
    </row>
    <row r="494" spans="1:8" s="25" customFormat="1" x14ac:dyDescent="0.2">
      <c r="A494" s="21"/>
      <c r="B494" s="22" t="s">
        <v>445</v>
      </c>
      <c r="C494" s="23">
        <v>34</v>
      </c>
      <c r="D494" s="23">
        <v>52</v>
      </c>
      <c r="E494" s="24">
        <f t="shared" si="95"/>
        <v>8.9709762532981536E-3</v>
      </c>
      <c r="F494" s="24">
        <f t="shared" si="96"/>
        <v>1.3042387760220717E-2</v>
      </c>
      <c r="G494" s="24">
        <f t="shared" si="98"/>
        <v>0.52941176470588236</v>
      </c>
      <c r="H494" s="24">
        <f t="shared" si="97"/>
        <v>4.7493403693931405E-3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0</v>
      </c>
      <c r="D496" s="23">
        <v>39</v>
      </c>
      <c r="E496" s="24" t="str">
        <f t="shared" si="95"/>
        <v/>
      </c>
      <c r="F496" s="24">
        <f t="shared" si="96"/>
        <v>9.7817908201655382E-3</v>
      </c>
      <c r="G496" s="24">
        <f t="shared" si="98"/>
        <v>1</v>
      </c>
      <c r="H496" s="24" t="str">
        <f t="shared" si="97"/>
        <v/>
      </c>
    </row>
    <row r="497" spans="1:8" s="25" customFormat="1" x14ac:dyDescent="0.2">
      <c r="A497" s="21"/>
      <c r="B497" s="22" t="s">
        <v>448</v>
      </c>
      <c r="C497" s="23">
        <v>1</v>
      </c>
      <c r="D497" s="23">
        <v>0</v>
      </c>
      <c r="E497" s="24">
        <f t="shared" si="95"/>
        <v>2.6385224274406332E-4</v>
      </c>
      <c r="F497" s="24" t="str">
        <f t="shared" si="96"/>
        <v/>
      </c>
      <c r="G497" s="24">
        <f t="shared" si="98"/>
        <v>-1</v>
      </c>
      <c r="H497" s="24">
        <f t="shared" si="97"/>
        <v>-2.6385224274406332E-4</v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2</v>
      </c>
      <c r="D499" s="23">
        <v>7</v>
      </c>
      <c r="E499" s="24">
        <f t="shared" si="95"/>
        <v>5.2770448548812663E-4</v>
      </c>
      <c r="F499" s="24">
        <f t="shared" si="96"/>
        <v>1.7557060446450965E-3</v>
      </c>
      <c r="G499" s="24">
        <f t="shared" si="98"/>
        <v>2.5</v>
      </c>
      <c r="H499" s="24">
        <f t="shared" si="97"/>
        <v>1.3192612137203166E-3</v>
      </c>
    </row>
    <row r="500" spans="1:8" s="25" customFormat="1" x14ac:dyDescent="0.2">
      <c r="A500" s="21"/>
      <c r="B500" s="22" t="s">
        <v>451</v>
      </c>
      <c r="C500" s="23">
        <v>7</v>
      </c>
      <c r="D500" s="23">
        <v>12</v>
      </c>
      <c r="E500" s="24">
        <f t="shared" si="95"/>
        <v>1.8469656992084432E-3</v>
      </c>
      <c r="F500" s="24">
        <f t="shared" si="96"/>
        <v>3.0097817908201654E-3</v>
      </c>
      <c r="G500" s="24">
        <f t="shared" si="98"/>
        <v>0.7142857142857143</v>
      </c>
      <c r="H500" s="24">
        <f t="shared" si="97"/>
        <v>1.3192612137203166E-3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2</v>
      </c>
      <c r="E502" s="24" t="str">
        <f t="shared" si="95"/>
        <v/>
      </c>
      <c r="F502" s="24">
        <f t="shared" si="96"/>
        <v>5.0163029847002754E-4</v>
      </c>
      <c r="G502" s="24">
        <f t="shared" si="98"/>
        <v>1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1</v>
      </c>
      <c r="D504" s="23">
        <v>0</v>
      </c>
      <c r="E504" s="24">
        <f t="shared" si="95"/>
        <v>2.6385224274406332E-4</v>
      </c>
      <c r="F504" s="24" t="str">
        <f t="shared" si="96"/>
        <v/>
      </c>
      <c r="G504" s="24">
        <f t="shared" si="98"/>
        <v>-1</v>
      </c>
      <c r="H504" s="24">
        <f t="shared" si="97"/>
        <v>-2.6385224274406332E-4</v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1</v>
      </c>
      <c r="E505" s="24" t="str">
        <f t="shared" si="95"/>
        <v/>
      </c>
      <c r="F505" s="24">
        <f t="shared" si="96"/>
        <v>2.5081514923501377E-4</v>
      </c>
      <c r="G505" s="24">
        <f t="shared" si="98"/>
        <v>1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1</v>
      </c>
      <c r="E507" s="24" t="str">
        <f t="shared" si="95"/>
        <v/>
      </c>
      <c r="F507" s="24">
        <f t="shared" si="96"/>
        <v>2.5081514923501377E-4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1</v>
      </c>
      <c r="D509" s="23">
        <v>0</v>
      </c>
      <c r="E509" s="24">
        <f t="shared" si="95"/>
        <v>2.6385224274406332E-4</v>
      </c>
      <c r="F509" s="24" t="str">
        <f t="shared" si="96"/>
        <v/>
      </c>
      <c r="G509" s="24">
        <f t="shared" si="98"/>
        <v>-1</v>
      </c>
      <c r="H509" s="24">
        <f t="shared" si="97"/>
        <v>-2.6385224274406332E-4</v>
      </c>
    </row>
    <row r="510" spans="1:8" s="25" customFormat="1" ht="25.5" x14ac:dyDescent="0.2">
      <c r="A510" s="21"/>
      <c r="B510" s="22" t="s">
        <v>460</v>
      </c>
      <c r="C510" s="23">
        <v>13</v>
      </c>
      <c r="D510" s="23">
        <v>1</v>
      </c>
      <c r="E510" s="24">
        <f t="shared" si="95"/>
        <v>3.4300791556728231E-3</v>
      </c>
      <c r="F510" s="24">
        <f t="shared" si="96"/>
        <v>2.5081514923501377E-4</v>
      </c>
      <c r="G510" s="24">
        <f t="shared" si="98"/>
        <v>-0.92307692307692313</v>
      </c>
      <c r="H510" s="24">
        <f t="shared" si="97"/>
        <v>-3.1662269129287598E-3</v>
      </c>
    </row>
    <row r="511" spans="1:8" s="25" customFormat="1" ht="25.5" x14ac:dyDescent="0.2">
      <c r="A511" s="21"/>
      <c r="B511" s="22" t="s">
        <v>461</v>
      </c>
      <c r="C511" s="23">
        <v>1</v>
      </c>
      <c r="D511" s="23">
        <v>0</v>
      </c>
      <c r="E511" s="24">
        <f t="shared" si="95"/>
        <v>2.6385224274406332E-4</v>
      </c>
      <c r="F511" s="24" t="str">
        <f t="shared" si="96"/>
        <v/>
      </c>
      <c r="G511" s="24">
        <f t="shared" si="98"/>
        <v>-1</v>
      </c>
      <c r="H511" s="24">
        <f t="shared" si="97"/>
        <v>-2.6385224274406332E-4</v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1</v>
      </c>
      <c r="E514" s="24" t="str">
        <f t="shared" si="95"/>
        <v/>
      </c>
      <c r="F514" s="24">
        <f t="shared" si="96"/>
        <v>2.5081514923501377E-4</v>
      </c>
      <c r="G514" s="24">
        <f t="shared" si="98"/>
        <v>1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1</v>
      </c>
      <c r="D518" s="23">
        <v>0</v>
      </c>
      <c r="E518" s="24">
        <f t="shared" si="95"/>
        <v>2.6385224274406332E-4</v>
      </c>
      <c r="F518" s="24" t="str">
        <f t="shared" si="96"/>
        <v/>
      </c>
      <c r="G518" s="24">
        <f t="shared" si="98"/>
        <v>-1</v>
      </c>
      <c r="H518" s="24">
        <f t="shared" si="97"/>
        <v>-2.6385224274406332E-4</v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1</v>
      </c>
      <c r="E519" s="24" t="str">
        <f t="shared" si="95"/>
        <v/>
      </c>
      <c r="F519" s="24">
        <f t="shared" si="96"/>
        <v>2.5081514923501377E-4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3</v>
      </c>
      <c r="D520" s="23">
        <v>8</v>
      </c>
      <c r="E520" s="24">
        <f t="shared" si="95"/>
        <v>7.9155672823218995E-4</v>
      </c>
      <c r="F520" s="24">
        <f t="shared" si="96"/>
        <v>2.0065211938801101E-3</v>
      </c>
      <c r="G520" s="24">
        <f t="shared" si="98"/>
        <v>1.6666666666666667</v>
      </c>
      <c r="H520" s="24">
        <f t="shared" si="97"/>
        <v>1.3192612137203166E-3</v>
      </c>
    </row>
    <row r="521" spans="1:8" s="25" customFormat="1" x14ac:dyDescent="0.2">
      <c r="A521" s="21"/>
      <c r="B521" s="22" t="s">
        <v>471</v>
      </c>
      <c r="C521" s="23">
        <v>2</v>
      </c>
      <c r="D521" s="23">
        <v>145</v>
      </c>
      <c r="E521" s="24">
        <f t="shared" si="95"/>
        <v>5.2770448548812663E-4</v>
      </c>
      <c r="F521" s="24">
        <f t="shared" si="96"/>
        <v>3.6368196639076998E-2</v>
      </c>
      <c r="G521" s="24">
        <f t="shared" si="98"/>
        <v>71.5</v>
      </c>
      <c r="H521" s="24">
        <f t="shared" si="97"/>
        <v>3.7730870712401055E-2</v>
      </c>
    </row>
    <row r="522" spans="1:8" s="25" customFormat="1" ht="38.25" x14ac:dyDescent="0.2">
      <c r="A522" s="21"/>
      <c r="B522" s="22" t="s">
        <v>472</v>
      </c>
      <c r="C522" s="23">
        <v>1</v>
      </c>
      <c r="D522" s="23">
        <v>0</v>
      </c>
      <c r="E522" s="24">
        <f t="shared" si="95"/>
        <v>2.6385224274406332E-4</v>
      </c>
      <c r="F522" s="24" t="str">
        <f t="shared" si="96"/>
        <v/>
      </c>
      <c r="G522" s="24">
        <f t="shared" si="98"/>
        <v>-1</v>
      </c>
      <c r="H522" s="24">
        <f t="shared" si="97"/>
        <v>-2.6385224274406332E-4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2</v>
      </c>
      <c r="D524" s="23">
        <v>9</v>
      </c>
      <c r="E524" s="24">
        <f t="shared" si="95"/>
        <v>5.2770448548812663E-4</v>
      </c>
      <c r="F524" s="24">
        <f t="shared" si="96"/>
        <v>2.257336343115124E-3</v>
      </c>
      <c r="G524" s="24">
        <f t="shared" si="98"/>
        <v>3.5</v>
      </c>
      <c r="H524" s="24">
        <f t="shared" si="97"/>
        <v>1.8469656992084432E-3</v>
      </c>
    </row>
    <row r="525" spans="1:8" s="25" customFormat="1" ht="25.5" x14ac:dyDescent="0.2">
      <c r="A525" s="21"/>
      <c r="B525" s="22" t="s">
        <v>475</v>
      </c>
      <c r="C525" s="23">
        <v>3</v>
      </c>
      <c r="D525" s="23">
        <v>3</v>
      </c>
      <c r="E525" s="24">
        <f t="shared" si="95"/>
        <v>7.9155672823218995E-4</v>
      </c>
      <c r="F525" s="24">
        <f t="shared" si="96"/>
        <v>7.5244544770504136E-4</v>
      </c>
      <c r="G525" s="24">
        <f t="shared" si="98"/>
        <v>0</v>
      </c>
      <c r="H525" s="24">
        <f t="shared" si="97"/>
        <v>0</v>
      </c>
    </row>
    <row r="526" spans="1:8" s="25" customFormat="1" x14ac:dyDescent="0.2">
      <c r="A526" s="21"/>
      <c r="B526" s="22" t="s">
        <v>476</v>
      </c>
      <c r="C526" s="23">
        <v>1</v>
      </c>
      <c r="D526" s="23">
        <v>0</v>
      </c>
      <c r="E526" s="24">
        <f t="shared" si="95"/>
        <v>2.6385224274406332E-4</v>
      </c>
      <c r="F526" s="24" t="str">
        <f t="shared" si="96"/>
        <v/>
      </c>
      <c r="G526" s="24">
        <f t="shared" si="98"/>
        <v>-1</v>
      </c>
      <c r="H526" s="24">
        <f t="shared" si="97"/>
        <v>-2.6385224274406332E-4</v>
      </c>
    </row>
    <row r="527" spans="1:8" s="25" customFormat="1" ht="25.5" x14ac:dyDescent="0.2">
      <c r="A527" s="21"/>
      <c r="B527" s="22" t="s">
        <v>477</v>
      </c>
      <c r="C527" s="23">
        <v>68</v>
      </c>
      <c r="D527" s="23">
        <v>51</v>
      </c>
      <c r="E527" s="24">
        <f t="shared" si="95"/>
        <v>1.7941952506596307E-2</v>
      </c>
      <c r="F527" s="24">
        <f t="shared" si="96"/>
        <v>1.2791572610985704E-2</v>
      </c>
      <c r="G527" s="24">
        <f t="shared" si="98"/>
        <v>-0.25</v>
      </c>
      <c r="H527" s="24">
        <f t="shared" si="97"/>
        <v>-4.4854881266490768E-3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1</v>
      </c>
      <c r="D529" s="23">
        <v>1</v>
      </c>
      <c r="E529" s="24">
        <f t="shared" si="95"/>
        <v>2.6385224274406332E-4</v>
      </c>
      <c r="F529" s="24">
        <f t="shared" si="96"/>
        <v>2.5081514923501377E-4</v>
      </c>
      <c r="G529" s="24">
        <f t="shared" si="98"/>
        <v>0</v>
      </c>
      <c r="H529" s="24">
        <f t="shared" si="97"/>
        <v>0</v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1</v>
      </c>
      <c r="E530" s="24" t="str">
        <f t="shared" si="95"/>
        <v/>
      </c>
      <c r="F530" s="24">
        <f t="shared" si="96"/>
        <v>2.5081514923501377E-4</v>
      </c>
      <c r="G530" s="24">
        <f t="shared" si="98"/>
        <v>1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1</v>
      </c>
      <c r="D531" s="23">
        <v>3</v>
      </c>
      <c r="E531" s="24">
        <f t="shared" si="95"/>
        <v>2.6385224274406332E-4</v>
      </c>
      <c r="F531" s="24">
        <f t="shared" si="96"/>
        <v>7.5244544770504136E-4</v>
      </c>
      <c r="G531" s="24">
        <f t="shared" si="98"/>
        <v>2</v>
      </c>
      <c r="H531" s="24">
        <f t="shared" si="97"/>
        <v>5.2770448548812663E-4</v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1</v>
      </c>
      <c r="E532" s="24" t="str">
        <f t="shared" si="95"/>
        <v/>
      </c>
      <c r="F532" s="24">
        <f t="shared" si="96"/>
        <v>2.5081514923501377E-4</v>
      </c>
      <c r="G532" s="24">
        <f t="shared" si="98"/>
        <v>1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0</v>
      </c>
      <c r="D533" s="23">
        <v>27</v>
      </c>
      <c r="E533" s="24" t="str">
        <f t="shared" si="95"/>
        <v/>
      </c>
      <c r="F533" s="24">
        <f t="shared" si="96"/>
        <v>6.7720090293453723E-3</v>
      </c>
      <c r="G533" s="24">
        <f t="shared" si="98"/>
        <v>1</v>
      </c>
      <c r="H533" s="24" t="str">
        <f t="shared" si="97"/>
        <v/>
      </c>
    </row>
    <row r="534" spans="1:8" s="25" customFormat="1" ht="25.5" x14ac:dyDescent="0.2">
      <c r="A534" s="21"/>
      <c r="B534" s="22" t="s">
        <v>483</v>
      </c>
      <c r="C534" s="23">
        <v>2</v>
      </c>
      <c r="D534" s="23">
        <v>4</v>
      </c>
      <c r="E534" s="24">
        <f t="shared" si="95"/>
        <v>5.2770448548812663E-4</v>
      </c>
      <c r="F534" s="24">
        <f t="shared" si="96"/>
        <v>1.0032605969400551E-3</v>
      </c>
      <c r="G534" s="24">
        <f t="shared" si="98"/>
        <v>1</v>
      </c>
      <c r="H534" s="24">
        <f t="shared" si="97"/>
        <v>5.2770448548812663E-4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0</v>
      </c>
      <c r="D539" s="23">
        <v>8</v>
      </c>
      <c r="E539" s="24" t="str">
        <f t="shared" si="95"/>
        <v/>
      </c>
      <c r="F539" s="24">
        <f t="shared" si="96"/>
        <v>2.0065211938801101E-3</v>
      </c>
      <c r="G539" s="24">
        <f t="shared" si="98"/>
        <v>1</v>
      </c>
      <c r="H539" s="24" t="str">
        <f t="shared" si="97"/>
        <v/>
      </c>
    </row>
    <row r="540" spans="1:8" s="25" customFormat="1" ht="25.5" x14ac:dyDescent="0.2">
      <c r="A540" s="21"/>
      <c r="B540" s="22" t="s">
        <v>489</v>
      </c>
      <c r="C540" s="23">
        <v>1</v>
      </c>
      <c r="D540" s="23">
        <v>0</v>
      </c>
      <c r="E540" s="24">
        <f t="shared" si="95"/>
        <v>2.6385224274406332E-4</v>
      </c>
      <c r="F540" s="24" t="str">
        <f t="shared" si="96"/>
        <v/>
      </c>
      <c r="G540" s="24">
        <f t="shared" si="98"/>
        <v>-1</v>
      </c>
      <c r="H540" s="24">
        <f t="shared" si="97"/>
        <v>-2.6385224274406332E-4</v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1</v>
      </c>
      <c r="E541" s="24" t="str">
        <f t="shared" si="95"/>
        <v/>
      </c>
      <c r="F541" s="24">
        <f t="shared" si="96"/>
        <v>2.5081514923501377E-4</v>
      </c>
      <c r="G541" s="24">
        <f t="shared" si="98"/>
        <v>1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2</v>
      </c>
      <c r="D542" s="23">
        <v>0</v>
      </c>
      <c r="E542" s="24">
        <f t="shared" si="95"/>
        <v>5.2770448548812663E-4</v>
      </c>
      <c r="F542" s="24" t="str">
        <f t="shared" si="96"/>
        <v/>
      </c>
      <c r="G542" s="24">
        <f t="shared" si="98"/>
        <v>-1</v>
      </c>
      <c r="H542" s="24">
        <f t="shared" si="97"/>
        <v>-5.2770448548812663E-4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10</v>
      </c>
      <c r="D544" s="23">
        <v>12</v>
      </c>
      <c r="E544" s="24">
        <f t="shared" si="95"/>
        <v>2.6385224274406332E-3</v>
      </c>
      <c r="F544" s="24">
        <f t="shared" si="96"/>
        <v>3.0097817908201654E-3</v>
      </c>
      <c r="G544" s="24">
        <f t="shared" si="98"/>
        <v>0.2</v>
      </c>
      <c r="H544" s="24">
        <f t="shared" si="97"/>
        <v>5.2770448548812663E-4</v>
      </c>
    </row>
    <row r="545" spans="1:8" s="25" customFormat="1" x14ac:dyDescent="0.2">
      <c r="A545" s="21"/>
      <c r="B545" s="22" t="s">
        <v>493</v>
      </c>
      <c r="C545" s="23">
        <v>17</v>
      </c>
      <c r="D545" s="23">
        <v>31</v>
      </c>
      <c r="E545" s="24">
        <f t="shared" si="95"/>
        <v>4.4854881266490768E-3</v>
      </c>
      <c r="F545" s="24">
        <f t="shared" si="96"/>
        <v>7.7752696262854276E-3</v>
      </c>
      <c r="G545" s="24">
        <f t="shared" si="98"/>
        <v>0.82352941176470584</v>
      </c>
      <c r="H545" s="24">
        <f t="shared" si="97"/>
        <v>3.6939313984168864E-3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125</v>
      </c>
      <c r="E547" s="24" t="str">
        <f t="shared" si="95"/>
        <v/>
      </c>
      <c r="F547" s="24">
        <f t="shared" si="96"/>
        <v>3.1351893654376725E-2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67</v>
      </c>
      <c r="D548" s="23">
        <v>97</v>
      </c>
      <c r="E548" s="24">
        <f t="shared" si="95"/>
        <v>1.7678100263852244E-2</v>
      </c>
      <c r="F548" s="24">
        <f t="shared" si="96"/>
        <v>2.4329069475796338E-2</v>
      </c>
      <c r="G548" s="24">
        <f t="shared" si="98"/>
        <v>0.44776119402985076</v>
      </c>
      <c r="H548" s="24">
        <f t="shared" si="97"/>
        <v>7.9155672823219003E-3</v>
      </c>
    </row>
    <row r="549" spans="1:8" s="25" customFormat="1" x14ac:dyDescent="0.2">
      <c r="A549" s="21"/>
      <c r="B549" s="22" t="s">
        <v>497</v>
      </c>
      <c r="C549" s="23">
        <v>14</v>
      </c>
      <c r="D549" s="23">
        <v>19</v>
      </c>
      <c r="E549" s="24">
        <f t="shared" si="95"/>
        <v>3.6939313984168864E-3</v>
      </c>
      <c r="F549" s="24">
        <f t="shared" si="96"/>
        <v>4.7654878354652618E-3</v>
      </c>
      <c r="G549" s="24">
        <f t="shared" si="98"/>
        <v>0.35714285714285715</v>
      </c>
      <c r="H549" s="24">
        <f t="shared" si="97"/>
        <v>1.3192612137203166E-3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4</v>
      </c>
      <c r="E551" s="24" t="str">
        <f t="shared" ref="E551:E585" si="99">+IF(C551=0,"",C551/C$356)</f>
        <v/>
      </c>
      <c r="F551" s="24">
        <f t="shared" ref="F551:F585" si="100">+IF(D551=0,"",D551/D$356)</f>
        <v>1.0032605969400551E-3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5</v>
      </c>
      <c r="D552" s="23">
        <v>8</v>
      </c>
      <c r="E552" s="24">
        <f t="shared" si="99"/>
        <v>1.3192612137203166E-3</v>
      </c>
      <c r="F552" s="24">
        <f t="shared" si="100"/>
        <v>2.0065211938801101E-3</v>
      </c>
      <c r="G552" s="24">
        <f t="shared" ref="G552:G585" si="102">+IF(AND(C552=0,D552=0)," ",IF(C552=0,1,IF(D552=0,-1,(D552-C552)/C552)))</f>
        <v>0.6</v>
      </c>
      <c r="H552" s="24">
        <f t="shared" si="101"/>
        <v>7.9155672823218995E-4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0</v>
      </c>
      <c r="D554" s="23">
        <v>0</v>
      </c>
      <c r="E554" s="24" t="str">
        <f t="shared" si="99"/>
        <v/>
      </c>
      <c r="F554" s="24" t="str">
        <f t="shared" si="100"/>
        <v/>
      </c>
      <c r="G554" s="24" t="str">
        <f t="shared" si="102"/>
        <v xml:space="preserve"> </v>
      </c>
      <c r="H554" s="24" t="str">
        <f t="shared" si="101"/>
        <v/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0</v>
      </c>
      <c r="E558" s="24" t="str">
        <f t="shared" si="99"/>
        <v/>
      </c>
      <c r="F558" s="24" t="str">
        <f t="shared" si="100"/>
        <v/>
      </c>
      <c r="G558" s="24" t="str">
        <f t="shared" si="102"/>
        <v xml:space="preserve"> 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2</v>
      </c>
      <c r="D559" s="23">
        <v>2</v>
      </c>
      <c r="E559" s="24">
        <f t="shared" si="99"/>
        <v>5.2770448548812663E-4</v>
      </c>
      <c r="F559" s="24">
        <f t="shared" si="100"/>
        <v>5.0163029847002754E-4</v>
      </c>
      <c r="G559" s="24">
        <f t="shared" si="102"/>
        <v>0</v>
      </c>
      <c r="H559" s="24">
        <f t="shared" si="101"/>
        <v>0</v>
      </c>
    </row>
    <row r="560" spans="1:8" s="25" customFormat="1" x14ac:dyDescent="0.2">
      <c r="A560" s="21"/>
      <c r="B560" s="22" t="s">
        <v>507</v>
      </c>
      <c r="C560" s="23">
        <v>1</v>
      </c>
      <c r="D560" s="23">
        <v>0</v>
      </c>
      <c r="E560" s="24">
        <f t="shared" si="99"/>
        <v>2.6385224274406332E-4</v>
      </c>
      <c r="F560" s="24" t="str">
        <f t="shared" si="100"/>
        <v/>
      </c>
      <c r="G560" s="24">
        <f t="shared" si="102"/>
        <v>-1</v>
      </c>
      <c r="H560" s="24">
        <f t="shared" si="101"/>
        <v>-2.6385224274406332E-4</v>
      </c>
    </row>
    <row r="561" spans="1:8" s="25" customFormat="1" x14ac:dyDescent="0.2">
      <c r="A561" s="21"/>
      <c r="B561" s="22" t="s">
        <v>508</v>
      </c>
      <c r="C561" s="23">
        <v>1</v>
      </c>
      <c r="D561" s="23">
        <v>0</v>
      </c>
      <c r="E561" s="24">
        <f t="shared" si="99"/>
        <v>2.6385224274406332E-4</v>
      </c>
      <c r="F561" s="24" t="str">
        <f t="shared" si="100"/>
        <v/>
      </c>
      <c r="G561" s="24">
        <f t="shared" si="102"/>
        <v>-1</v>
      </c>
      <c r="H561" s="24">
        <f t="shared" si="101"/>
        <v>-2.6385224274406332E-4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1</v>
      </c>
      <c r="E562" s="24" t="str">
        <f t="shared" si="99"/>
        <v/>
      </c>
      <c r="F562" s="24">
        <f t="shared" si="100"/>
        <v>2.5081514923501377E-4</v>
      </c>
      <c r="G562" s="24">
        <f t="shared" si="102"/>
        <v>1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4</v>
      </c>
      <c r="D564" s="23">
        <v>5</v>
      </c>
      <c r="E564" s="24">
        <f t="shared" si="99"/>
        <v>1.0554089709762533E-3</v>
      </c>
      <c r="F564" s="24">
        <f t="shared" si="100"/>
        <v>1.2540757461750689E-3</v>
      </c>
      <c r="G564" s="24">
        <f t="shared" si="102"/>
        <v>0.25</v>
      </c>
      <c r="H564" s="24">
        <f t="shared" si="101"/>
        <v>2.6385224274406332E-4</v>
      </c>
    </row>
    <row r="565" spans="1:8" s="25" customFormat="1" ht="25.5" x14ac:dyDescent="0.2">
      <c r="A565" s="21"/>
      <c r="B565" s="22" t="s">
        <v>512</v>
      </c>
      <c r="C565" s="23">
        <v>1</v>
      </c>
      <c r="D565" s="23">
        <v>0</v>
      </c>
      <c r="E565" s="24">
        <f t="shared" si="99"/>
        <v>2.6385224274406332E-4</v>
      </c>
      <c r="F565" s="24" t="str">
        <f t="shared" si="100"/>
        <v/>
      </c>
      <c r="G565" s="24">
        <f t="shared" si="102"/>
        <v>-1</v>
      </c>
      <c r="H565" s="24">
        <f t="shared" si="101"/>
        <v>-2.6385224274406332E-4</v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13</v>
      </c>
      <c r="D569" s="23">
        <v>8</v>
      </c>
      <c r="E569" s="24">
        <f t="shared" si="99"/>
        <v>3.4300791556728231E-3</v>
      </c>
      <c r="F569" s="24">
        <f t="shared" si="100"/>
        <v>2.0065211938801101E-3</v>
      </c>
      <c r="G569" s="24">
        <f t="shared" si="102"/>
        <v>-0.38461538461538464</v>
      </c>
      <c r="H569" s="24">
        <f t="shared" si="101"/>
        <v>-1.3192612137203166E-3</v>
      </c>
    </row>
    <row r="570" spans="1:8" s="25" customFormat="1" ht="25.5" x14ac:dyDescent="0.2">
      <c r="A570" s="21"/>
      <c r="B570" s="22" t="s">
        <v>517</v>
      </c>
      <c r="C570" s="23">
        <v>23</v>
      </c>
      <c r="D570" s="23">
        <v>5</v>
      </c>
      <c r="E570" s="24">
        <f t="shared" si="99"/>
        <v>6.0686015831134567E-3</v>
      </c>
      <c r="F570" s="24">
        <f t="shared" si="100"/>
        <v>1.2540757461750689E-3</v>
      </c>
      <c r="G570" s="24">
        <f t="shared" si="102"/>
        <v>-0.78260869565217395</v>
      </c>
      <c r="H570" s="24">
        <f t="shared" si="101"/>
        <v>-4.7493403693931405E-3</v>
      </c>
    </row>
    <row r="571" spans="1:8" s="25" customFormat="1" x14ac:dyDescent="0.2">
      <c r="A571" s="21"/>
      <c r="B571" s="22" t="s">
        <v>518</v>
      </c>
      <c r="C571" s="23">
        <v>26</v>
      </c>
      <c r="D571" s="23">
        <v>29</v>
      </c>
      <c r="E571" s="24">
        <f t="shared" si="99"/>
        <v>6.8601583113456462E-3</v>
      </c>
      <c r="F571" s="24">
        <f t="shared" si="100"/>
        <v>7.2736393278154E-3</v>
      </c>
      <c r="G571" s="24">
        <f t="shared" si="102"/>
        <v>0.11538461538461539</v>
      </c>
      <c r="H571" s="24">
        <f t="shared" si="101"/>
        <v>7.9155672823218995E-4</v>
      </c>
    </row>
    <row r="572" spans="1:8" s="25" customFormat="1" x14ac:dyDescent="0.2">
      <c r="A572" s="21"/>
      <c r="B572" s="22" t="s">
        <v>519</v>
      </c>
      <c r="C572" s="23">
        <v>3</v>
      </c>
      <c r="D572" s="23">
        <v>1</v>
      </c>
      <c r="E572" s="24">
        <f t="shared" si="99"/>
        <v>7.9155672823218995E-4</v>
      </c>
      <c r="F572" s="24">
        <f t="shared" si="100"/>
        <v>2.5081514923501377E-4</v>
      </c>
      <c r="G572" s="24">
        <f t="shared" si="102"/>
        <v>-0.66666666666666663</v>
      </c>
      <c r="H572" s="24">
        <f t="shared" si="101"/>
        <v>-5.2770448548812663E-4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1</v>
      </c>
      <c r="D577" s="23">
        <v>3</v>
      </c>
      <c r="E577" s="24">
        <f t="shared" si="99"/>
        <v>2.6385224274406332E-4</v>
      </c>
      <c r="F577" s="24">
        <f t="shared" si="100"/>
        <v>7.5244544770504136E-4</v>
      </c>
      <c r="G577" s="24">
        <f t="shared" si="102"/>
        <v>2</v>
      </c>
      <c r="H577" s="24">
        <f t="shared" si="101"/>
        <v>5.2770448548812663E-4</v>
      </c>
    </row>
    <row r="578" spans="1:9" s="25" customFormat="1" x14ac:dyDescent="0.2">
      <c r="A578" s="21"/>
      <c r="B578" s="22" t="s">
        <v>525</v>
      </c>
      <c r="C578" s="23">
        <v>20</v>
      </c>
      <c r="D578" s="23">
        <v>26</v>
      </c>
      <c r="E578" s="24">
        <f t="shared" si="99"/>
        <v>5.2770448548812663E-3</v>
      </c>
      <c r="F578" s="24">
        <f t="shared" si="100"/>
        <v>6.5211938801103585E-3</v>
      </c>
      <c r="G578" s="24">
        <f t="shared" si="102"/>
        <v>0.3</v>
      </c>
      <c r="H578" s="24">
        <f t="shared" si="101"/>
        <v>1.5831134564643799E-3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0</v>
      </c>
      <c r="E579" s="24" t="str">
        <f t="shared" si="99"/>
        <v/>
      </c>
      <c r="F579" s="24" t="str">
        <f t="shared" si="100"/>
        <v/>
      </c>
      <c r="G579" s="24" t="str">
        <f t="shared" si="102"/>
        <v xml:space="preserve"> 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2</v>
      </c>
      <c r="E580" s="24" t="str">
        <f t="shared" si="99"/>
        <v/>
      </c>
      <c r="F580" s="24">
        <f t="shared" si="100"/>
        <v>5.0163029847002754E-4</v>
      </c>
      <c r="G580" s="24">
        <f t="shared" si="102"/>
        <v>1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5</v>
      </c>
      <c r="E581" s="24" t="str">
        <f t="shared" si="99"/>
        <v/>
      </c>
      <c r="F581" s="24">
        <f t="shared" si="100"/>
        <v>1.2540757461750689E-3</v>
      </c>
      <c r="G581" s="24">
        <f t="shared" si="102"/>
        <v>1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2</v>
      </c>
      <c r="D583" s="23">
        <v>2</v>
      </c>
      <c r="E583" s="24">
        <f t="shared" si="99"/>
        <v>5.2770448548812663E-4</v>
      </c>
      <c r="F583" s="24">
        <f t="shared" si="100"/>
        <v>5.0163029847002754E-4</v>
      </c>
      <c r="G583" s="24">
        <f t="shared" si="102"/>
        <v>0</v>
      </c>
      <c r="H583" s="24">
        <f t="shared" si="101"/>
        <v>0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588</v>
      </c>
      <c r="D591" s="19">
        <f>SUM(D592:D618)</f>
        <v>1030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0.75170068027210879</v>
      </c>
      <c r="H591" s="20">
        <f t="shared" ref="H591:H618" si="105">+IF(OR(AND(E591=""),(G591="")),"",E591*G591)</f>
        <v>0.75170068027210879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1</v>
      </c>
      <c r="E592" s="24">
        <f t="shared" si="103"/>
        <v>1.7006802721088435E-3</v>
      </c>
      <c r="F592" s="24">
        <f t="shared" si="104"/>
        <v>9.7087378640776695E-4</v>
      </c>
      <c r="G592" s="24">
        <f t="shared" ref="G592:G618" si="106">+IF(AND(C592=0,D592=0)," ",IF(C592=0,1,IF(D592=0,-1,(D592-C592)/C592)))</f>
        <v>0</v>
      </c>
      <c r="H592" s="24">
        <f t="shared" si="105"/>
        <v>0</v>
      </c>
    </row>
    <row r="593" spans="1:8" s="25" customFormat="1" x14ac:dyDescent="0.2">
      <c r="A593" s="21"/>
      <c r="B593" s="22" t="s">
        <v>534</v>
      </c>
      <c r="C593" s="23">
        <v>4</v>
      </c>
      <c r="D593" s="23">
        <v>28</v>
      </c>
      <c r="E593" s="24">
        <f t="shared" si="103"/>
        <v>6.8027210884353739E-3</v>
      </c>
      <c r="F593" s="24">
        <f t="shared" si="104"/>
        <v>2.7184466019417475E-2</v>
      </c>
      <c r="G593" s="24">
        <f t="shared" si="106"/>
        <v>6</v>
      </c>
      <c r="H593" s="24">
        <f t="shared" si="105"/>
        <v>4.0816326530612242E-2</v>
      </c>
    </row>
    <row r="594" spans="1:8" s="25" customFormat="1" ht="25.5" x14ac:dyDescent="0.2">
      <c r="A594" s="21"/>
      <c r="B594" s="22" t="s">
        <v>535</v>
      </c>
      <c r="C594" s="23">
        <v>132</v>
      </c>
      <c r="D594" s="23">
        <v>149</v>
      </c>
      <c r="E594" s="24">
        <f t="shared" si="103"/>
        <v>0.22448979591836735</v>
      </c>
      <c r="F594" s="24">
        <f t="shared" si="104"/>
        <v>0.14466019417475728</v>
      </c>
      <c r="G594" s="24">
        <f t="shared" si="106"/>
        <v>0.12878787878787878</v>
      </c>
      <c r="H594" s="24">
        <f t="shared" si="105"/>
        <v>2.8911564625850341E-2</v>
      </c>
    </row>
    <row r="595" spans="1:8" s="25" customFormat="1" x14ac:dyDescent="0.2">
      <c r="A595" s="21"/>
      <c r="B595" s="22" t="s">
        <v>536</v>
      </c>
      <c r="C595" s="23">
        <v>217</v>
      </c>
      <c r="D595" s="23">
        <v>196</v>
      </c>
      <c r="E595" s="24">
        <f t="shared" si="103"/>
        <v>0.36904761904761907</v>
      </c>
      <c r="F595" s="24">
        <f t="shared" si="104"/>
        <v>0.19029126213592232</v>
      </c>
      <c r="G595" s="24">
        <f t="shared" si="106"/>
        <v>-9.6774193548387094E-2</v>
      </c>
      <c r="H595" s="24">
        <f t="shared" si="105"/>
        <v>-3.5714285714285712E-2</v>
      </c>
    </row>
    <row r="596" spans="1:8" s="25" customFormat="1" x14ac:dyDescent="0.2">
      <c r="A596" s="21"/>
      <c r="B596" s="22" t="s">
        <v>537</v>
      </c>
      <c r="C596" s="23">
        <v>8</v>
      </c>
      <c r="D596" s="23">
        <v>2</v>
      </c>
      <c r="E596" s="24">
        <f t="shared" si="103"/>
        <v>1.3605442176870748E-2</v>
      </c>
      <c r="F596" s="24">
        <f t="shared" si="104"/>
        <v>1.9417475728155339E-3</v>
      </c>
      <c r="G596" s="24">
        <f t="shared" si="106"/>
        <v>-0.75</v>
      </c>
      <c r="H596" s="24">
        <f t="shared" si="105"/>
        <v>-1.020408163265306E-2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2</v>
      </c>
      <c r="D598" s="23">
        <v>1</v>
      </c>
      <c r="E598" s="24">
        <f t="shared" si="103"/>
        <v>3.4013605442176869E-3</v>
      </c>
      <c r="F598" s="24">
        <f t="shared" si="104"/>
        <v>9.7087378640776695E-4</v>
      </c>
      <c r="G598" s="24">
        <f t="shared" si="106"/>
        <v>-0.5</v>
      </c>
      <c r="H598" s="24">
        <f t="shared" si="105"/>
        <v>-1.7006802721088435E-3</v>
      </c>
    </row>
    <row r="599" spans="1:8" s="25" customFormat="1" x14ac:dyDescent="0.2">
      <c r="A599" s="21"/>
      <c r="B599" s="22" t="s">
        <v>539</v>
      </c>
      <c r="C599" s="23">
        <v>2</v>
      </c>
      <c r="D599" s="23">
        <v>5</v>
      </c>
      <c r="E599" s="24">
        <f t="shared" si="103"/>
        <v>3.4013605442176869E-3</v>
      </c>
      <c r="F599" s="24">
        <f t="shared" si="104"/>
        <v>4.8543689320388345E-3</v>
      </c>
      <c r="G599" s="24">
        <f t="shared" si="106"/>
        <v>1.5</v>
      </c>
      <c r="H599" s="24">
        <f t="shared" si="105"/>
        <v>5.1020408163265302E-3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1</v>
      </c>
      <c r="D601" s="23">
        <v>2</v>
      </c>
      <c r="E601" s="24">
        <f t="shared" si="103"/>
        <v>1.7006802721088435E-3</v>
      </c>
      <c r="F601" s="24">
        <f t="shared" si="104"/>
        <v>1.9417475728155339E-3</v>
      </c>
      <c r="G601" s="24">
        <f t="shared" si="106"/>
        <v>1</v>
      </c>
      <c r="H601" s="24">
        <f t="shared" si="105"/>
        <v>1.7006802721088435E-3</v>
      </c>
    </row>
    <row r="602" spans="1:8" s="25" customFormat="1" x14ac:dyDescent="0.2">
      <c r="A602" s="21"/>
      <c r="B602" s="22" t="s">
        <v>542</v>
      </c>
      <c r="C602" s="23">
        <v>6</v>
      </c>
      <c r="D602" s="23">
        <v>4</v>
      </c>
      <c r="E602" s="24">
        <f t="shared" si="103"/>
        <v>1.020408163265306E-2</v>
      </c>
      <c r="F602" s="24">
        <f t="shared" si="104"/>
        <v>3.8834951456310678E-3</v>
      </c>
      <c r="G602" s="24">
        <f t="shared" si="106"/>
        <v>-0.33333333333333331</v>
      </c>
      <c r="H602" s="24">
        <f t="shared" si="105"/>
        <v>-3.4013605442176865E-3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1</v>
      </c>
      <c r="D604" s="23">
        <v>1</v>
      </c>
      <c r="E604" s="24">
        <f t="shared" si="103"/>
        <v>1.7006802721088435E-3</v>
      </c>
      <c r="F604" s="24">
        <f t="shared" si="104"/>
        <v>9.7087378640776695E-4</v>
      </c>
      <c r="G604" s="24">
        <f t="shared" si="106"/>
        <v>0</v>
      </c>
      <c r="H604" s="24">
        <f t="shared" si="105"/>
        <v>0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0</v>
      </c>
      <c r="E605" s="24" t="str">
        <f t="shared" si="103"/>
        <v/>
      </c>
      <c r="F605" s="24" t="str">
        <f t="shared" si="104"/>
        <v/>
      </c>
      <c r="G605" s="24" t="str">
        <f t="shared" si="106"/>
        <v xml:space="preserve"> 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9</v>
      </c>
      <c r="D606" s="23">
        <v>63</v>
      </c>
      <c r="E606" s="24">
        <f t="shared" si="103"/>
        <v>1.5306122448979591E-2</v>
      </c>
      <c r="F606" s="24">
        <f t="shared" si="104"/>
        <v>6.1165048543689322E-2</v>
      </c>
      <c r="G606" s="24">
        <f t="shared" si="106"/>
        <v>6</v>
      </c>
      <c r="H606" s="24">
        <f t="shared" si="105"/>
        <v>9.1836734693877542E-2</v>
      </c>
    </row>
    <row r="607" spans="1:8" s="25" customFormat="1" x14ac:dyDescent="0.2">
      <c r="A607" s="21"/>
      <c r="B607" s="22" t="s">
        <v>547</v>
      </c>
      <c r="C607" s="23">
        <v>1</v>
      </c>
      <c r="D607" s="23">
        <v>10</v>
      </c>
      <c r="E607" s="24">
        <f t="shared" si="103"/>
        <v>1.7006802721088435E-3</v>
      </c>
      <c r="F607" s="24">
        <f t="shared" si="104"/>
        <v>9.7087378640776691E-3</v>
      </c>
      <c r="G607" s="24">
        <f t="shared" si="106"/>
        <v>9</v>
      </c>
      <c r="H607" s="24">
        <f t="shared" si="105"/>
        <v>1.5306122448979591E-2</v>
      </c>
    </row>
    <row r="608" spans="1:8" s="25" customFormat="1" x14ac:dyDescent="0.2">
      <c r="A608" s="21"/>
      <c r="B608" s="22" t="s">
        <v>548</v>
      </c>
      <c r="C608" s="23">
        <v>1</v>
      </c>
      <c r="D608" s="23">
        <v>26</v>
      </c>
      <c r="E608" s="24">
        <f t="shared" si="103"/>
        <v>1.7006802721088435E-3</v>
      </c>
      <c r="F608" s="24">
        <f t="shared" si="104"/>
        <v>2.524271844660194E-2</v>
      </c>
      <c r="G608" s="24">
        <f t="shared" si="106"/>
        <v>25</v>
      </c>
      <c r="H608" s="24">
        <f t="shared" si="105"/>
        <v>4.2517006802721087E-2</v>
      </c>
    </row>
    <row r="609" spans="1:9" s="25" customFormat="1" x14ac:dyDescent="0.2">
      <c r="A609" s="21"/>
      <c r="B609" s="22" t="s">
        <v>549</v>
      </c>
      <c r="C609" s="23">
        <v>126</v>
      </c>
      <c r="D609" s="23">
        <v>189</v>
      </c>
      <c r="E609" s="24">
        <f t="shared" si="103"/>
        <v>0.21428571428571427</v>
      </c>
      <c r="F609" s="24">
        <f t="shared" si="104"/>
        <v>0.18349514563106797</v>
      </c>
      <c r="G609" s="24">
        <f t="shared" si="106"/>
        <v>0.5</v>
      </c>
      <c r="H609" s="24">
        <f t="shared" si="105"/>
        <v>0.10714285714285714</v>
      </c>
    </row>
    <row r="610" spans="1:9" s="25" customFormat="1" x14ac:dyDescent="0.2">
      <c r="A610" s="21"/>
      <c r="B610" s="22" t="s">
        <v>550</v>
      </c>
      <c r="C610" s="23">
        <v>32</v>
      </c>
      <c r="D610" s="23">
        <v>128</v>
      </c>
      <c r="E610" s="24">
        <f t="shared" si="103"/>
        <v>5.4421768707482991E-2</v>
      </c>
      <c r="F610" s="24">
        <f t="shared" si="104"/>
        <v>0.12427184466019417</v>
      </c>
      <c r="G610" s="24">
        <f t="shared" si="106"/>
        <v>3</v>
      </c>
      <c r="H610" s="24">
        <f t="shared" si="105"/>
        <v>0.16326530612244897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5</v>
      </c>
      <c r="E611" s="24" t="str">
        <f t="shared" si="103"/>
        <v/>
      </c>
      <c r="F611" s="24">
        <f t="shared" si="104"/>
        <v>4.8543689320388345E-3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1</v>
      </c>
      <c r="D612" s="23">
        <v>2</v>
      </c>
      <c r="E612" s="24">
        <f t="shared" si="103"/>
        <v>1.7006802721088435E-3</v>
      </c>
      <c r="F612" s="24">
        <f t="shared" si="104"/>
        <v>1.9417475728155339E-3</v>
      </c>
      <c r="G612" s="24">
        <f t="shared" si="106"/>
        <v>1</v>
      </c>
      <c r="H612" s="24">
        <f t="shared" si="105"/>
        <v>1.7006802721088435E-3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4</v>
      </c>
      <c r="D614" s="23">
        <v>56</v>
      </c>
      <c r="E614" s="24">
        <f t="shared" si="103"/>
        <v>6.8027210884353739E-3</v>
      </c>
      <c r="F614" s="24">
        <f t="shared" si="104"/>
        <v>5.4368932038834951E-2</v>
      </c>
      <c r="G614" s="24">
        <f t="shared" si="106"/>
        <v>13</v>
      </c>
      <c r="H614" s="24">
        <f t="shared" si="105"/>
        <v>8.8435374149659865E-2</v>
      </c>
    </row>
    <row r="615" spans="1:9" s="25" customFormat="1" x14ac:dyDescent="0.2">
      <c r="A615" s="21"/>
      <c r="B615" s="22" t="s">
        <v>555</v>
      </c>
      <c r="C615" s="23">
        <v>1</v>
      </c>
      <c r="D615" s="23">
        <v>2</v>
      </c>
      <c r="E615" s="24">
        <f t="shared" si="103"/>
        <v>1.7006802721088435E-3</v>
      </c>
      <c r="F615" s="24">
        <f t="shared" si="104"/>
        <v>1.9417475728155339E-3</v>
      </c>
      <c r="G615" s="24">
        <f t="shared" si="106"/>
        <v>1</v>
      </c>
      <c r="H615" s="24">
        <f t="shared" si="105"/>
        <v>1.7006802721088435E-3</v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3</v>
      </c>
      <c r="E616" s="24" t="str">
        <f t="shared" si="103"/>
        <v/>
      </c>
      <c r="F616" s="24">
        <f t="shared" si="104"/>
        <v>2.9126213592233011E-3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7</v>
      </c>
      <c r="D617" s="23">
        <v>6</v>
      </c>
      <c r="E617" s="24">
        <f t="shared" si="103"/>
        <v>1.1904761904761904E-2</v>
      </c>
      <c r="F617" s="24">
        <f t="shared" si="104"/>
        <v>5.8252427184466021E-3</v>
      </c>
      <c r="G617" s="24">
        <f t="shared" si="106"/>
        <v>-0.14285714285714285</v>
      </c>
      <c r="H617" s="24">
        <f t="shared" si="105"/>
        <v>-1.7006802721088433E-3</v>
      </c>
    </row>
    <row r="618" spans="1:9" ht="25.5" x14ac:dyDescent="0.2">
      <c r="A618" s="14"/>
      <c r="B618" s="15" t="s">
        <v>557</v>
      </c>
      <c r="C618" s="16">
        <v>32</v>
      </c>
      <c r="D618" s="23">
        <v>151</v>
      </c>
      <c r="E618" s="17">
        <f t="shared" si="103"/>
        <v>5.4421768707482991E-2</v>
      </c>
      <c r="F618" s="17">
        <f t="shared" si="104"/>
        <v>0.14660194174757282</v>
      </c>
      <c r="G618" s="17">
        <f t="shared" si="106"/>
        <v>3.71875</v>
      </c>
      <c r="H618" s="17">
        <f t="shared" si="105"/>
        <v>0.20238095238095238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566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567</v>
      </c>
      <c r="C8" s="12">
        <f>+C19+C76+C177+C356+C591</f>
        <v>51942</v>
      </c>
      <c r="D8" s="13">
        <f>+D19+D76+D177+D356+D591</f>
        <v>67102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0.29186400215625119</v>
      </c>
      <c r="H8" s="10">
        <f t="shared" ref="H8:H13" si="1">+IF(OR(AND(E8=""),(G8="")),"",E8*G8)</f>
        <v>0.29186400215625113</v>
      </c>
    </row>
    <row r="9" spans="1:8" s="25" customFormat="1" x14ac:dyDescent="0.2">
      <c r="A9" s="21"/>
      <c r="B9" s="22" t="s">
        <v>6</v>
      </c>
      <c r="C9" s="23">
        <f>+C19</f>
        <v>668</v>
      </c>
      <c r="D9" s="23">
        <f>+D19</f>
        <v>540</v>
      </c>
      <c r="E9" s="24">
        <f t="shared" ref="E9:F13" si="2">+C9/C$8</f>
        <v>1.2860498248045898E-2</v>
      </c>
      <c r="F9" s="24">
        <f t="shared" si="2"/>
        <v>8.0474501505171225E-3</v>
      </c>
      <c r="G9" s="24">
        <f t="shared" si="0"/>
        <v>-0.19161676646706588</v>
      </c>
      <c r="H9" s="24">
        <f t="shared" si="1"/>
        <v>-2.4642870894459206E-3</v>
      </c>
    </row>
    <row r="10" spans="1:8" s="25" customFormat="1" x14ac:dyDescent="0.2">
      <c r="A10" s="21"/>
      <c r="B10" s="22" t="s">
        <v>7</v>
      </c>
      <c r="C10" s="23">
        <f>+C76</f>
        <v>4961</v>
      </c>
      <c r="D10" s="23">
        <f>+D76</f>
        <v>7089</v>
      </c>
      <c r="E10" s="24">
        <f t="shared" si="2"/>
        <v>9.5510376958915719E-2</v>
      </c>
      <c r="F10" s="24">
        <f t="shared" si="2"/>
        <v>0.10564513725373312</v>
      </c>
      <c r="G10" s="24">
        <f t="shared" si="0"/>
        <v>0.42894577706107639</v>
      </c>
      <c r="H10" s="24">
        <f t="shared" si="1"/>
        <v>4.0968772862038427E-2</v>
      </c>
    </row>
    <row r="11" spans="1:8" s="25" customFormat="1" ht="25.5" x14ac:dyDescent="0.2">
      <c r="A11" s="21"/>
      <c r="B11" s="22" t="s">
        <v>8</v>
      </c>
      <c r="C11" s="23">
        <f>+C177</f>
        <v>5298</v>
      </c>
      <c r="D11" s="23">
        <f>+D177</f>
        <v>5396</v>
      </c>
      <c r="E11" s="24">
        <f t="shared" si="2"/>
        <v>0.10199838281159755</v>
      </c>
      <c r="F11" s="24">
        <f t="shared" si="2"/>
        <v>8.0414890763315552E-2</v>
      </c>
      <c r="G11" s="24">
        <f t="shared" si="0"/>
        <v>1.8497546243865608E-2</v>
      </c>
      <c r="H11" s="24">
        <f t="shared" si="1"/>
        <v>1.8867198028570326E-3</v>
      </c>
    </row>
    <row r="12" spans="1:8" s="25" customFormat="1" x14ac:dyDescent="0.2">
      <c r="A12" s="21"/>
      <c r="B12" s="22" t="s">
        <v>9</v>
      </c>
      <c r="C12" s="23">
        <f>+C356</f>
        <v>38417</v>
      </c>
      <c r="D12" s="23">
        <f>+D356</f>
        <v>50963</v>
      </c>
      <c r="E12" s="24">
        <f t="shared" si="2"/>
        <v>0.73961341496284316</v>
      </c>
      <c r="F12" s="24">
        <f t="shared" si="2"/>
        <v>0.7594855592977855</v>
      </c>
      <c r="G12" s="24">
        <f t="shared" si="0"/>
        <v>0.32657417289220919</v>
      </c>
      <c r="H12" s="24">
        <f t="shared" si="1"/>
        <v>0.24153863925147281</v>
      </c>
    </row>
    <row r="13" spans="1:8" s="25" customFormat="1" x14ac:dyDescent="0.2">
      <c r="A13" s="21"/>
      <c r="B13" s="22" t="s">
        <v>10</v>
      </c>
      <c r="C13" s="23">
        <f>+C591</f>
        <v>2598</v>
      </c>
      <c r="D13" s="23">
        <f>+D591</f>
        <v>3114</v>
      </c>
      <c r="E13" s="24">
        <f t="shared" si="2"/>
        <v>5.0017327018597665E-2</v>
      </c>
      <c r="F13" s="24">
        <f t="shared" si="2"/>
        <v>4.6406962534648745E-2</v>
      </c>
      <c r="G13" s="24">
        <f t="shared" si="0"/>
        <v>0.19861431870669746</v>
      </c>
      <c r="H13" s="24">
        <f t="shared" si="1"/>
        <v>9.934157329328867E-3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668</v>
      </c>
      <c r="D19" s="19">
        <f>SUM(D20:D70)</f>
        <v>540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-0.19161676646706588</v>
      </c>
      <c r="H19" s="20">
        <f t="shared" ref="H19:H50" si="5">+IF(OR(AND(E19=""),(G19="")),"",E19*G19)</f>
        <v>-0.19161676646706588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6</v>
      </c>
      <c r="D21" s="23">
        <v>15</v>
      </c>
      <c r="E21" s="24">
        <f t="shared" si="3"/>
        <v>8.9820359281437123E-3</v>
      </c>
      <c r="F21" s="24">
        <f t="shared" si="4"/>
        <v>2.7777777777777776E-2</v>
      </c>
      <c r="G21" s="24">
        <f t="shared" si="6"/>
        <v>1.5</v>
      </c>
      <c r="H21" s="24">
        <f t="shared" si="5"/>
        <v>1.3473053892215568E-2</v>
      </c>
    </row>
    <row r="22" spans="1:8" s="25" customFormat="1" ht="38.25" x14ac:dyDescent="0.2">
      <c r="A22" s="21"/>
      <c r="B22" s="22" t="s">
        <v>14</v>
      </c>
      <c r="C22" s="23">
        <v>1</v>
      </c>
      <c r="D22" s="23">
        <v>2</v>
      </c>
      <c r="E22" s="24">
        <f t="shared" si="3"/>
        <v>1.4970059880239522E-3</v>
      </c>
      <c r="F22" s="24">
        <f t="shared" si="4"/>
        <v>3.7037037037037038E-3</v>
      </c>
      <c r="G22" s="24">
        <f t="shared" si="6"/>
        <v>1</v>
      </c>
      <c r="H22" s="24">
        <f t="shared" si="5"/>
        <v>1.4970059880239522E-3</v>
      </c>
    </row>
    <row r="23" spans="1:8" s="25" customFormat="1" ht="38.25" x14ac:dyDescent="0.2">
      <c r="A23" s="21"/>
      <c r="B23" s="22" t="s">
        <v>15</v>
      </c>
      <c r="C23" s="23">
        <v>4</v>
      </c>
      <c r="D23" s="23">
        <v>4</v>
      </c>
      <c r="E23" s="24">
        <f t="shared" si="3"/>
        <v>5.9880239520958087E-3</v>
      </c>
      <c r="F23" s="24">
        <f t="shared" si="4"/>
        <v>7.4074074074074077E-3</v>
      </c>
      <c r="G23" s="24">
        <f t="shared" si="6"/>
        <v>0</v>
      </c>
      <c r="H23" s="24">
        <f t="shared" si="5"/>
        <v>0</v>
      </c>
    </row>
    <row r="24" spans="1:8" s="25" customFormat="1" ht="25.5" x14ac:dyDescent="0.2">
      <c r="A24" s="21"/>
      <c r="B24" s="22" t="s">
        <v>16</v>
      </c>
      <c r="C24" s="23">
        <v>6</v>
      </c>
      <c r="D24" s="23">
        <v>20</v>
      </c>
      <c r="E24" s="24">
        <f t="shared" si="3"/>
        <v>8.9820359281437123E-3</v>
      </c>
      <c r="F24" s="24">
        <f t="shared" si="4"/>
        <v>3.7037037037037035E-2</v>
      </c>
      <c r="G24" s="24">
        <f t="shared" si="6"/>
        <v>2.3333333333333335</v>
      </c>
      <c r="H24" s="24">
        <f t="shared" si="5"/>
        <v>2.0958083832335331E-2</v>
      </c>
    </row>
    <row r="25" spans="1:8" s="25" customFormat="1" ht="38.25" x14ac:dyDescent="0.2">
      <c r="A25" s="21"/>
      <c r="B25" s="22" t="s">
        <v>17</v>
      </c>
      <c r="C25" s="23">
        <v>1</v>
      </c>
      <c r="D25" s="23">
        <v>6</v>
      </c>
      <c r="E25" s="24">
        <f t="shared" si="3"/>
        <v>1.4970059880239522E-3</v>
      </c>
      <c r="F25" s="24">
        <f t="shared" si="4"/>
        <v>1.1111111111111112E-2</v>
      </c>
      <c r="G25" s="24">
        <f t="shared" si="6"/>
        <v>5</v>
      </c>
      <c r="H25" s="24">
        <f t="shared" si="5"/>
        <v>7.4850299401197605E-3</v>
      </c>
    </row>
    <row r="26" spans="1:8" s="25" customFormat="1" ht="25.5" x14ac:dyDescent="0.2">
      <c r="A26" s="21"/>
      <c r="B26" s="22" t="s">
        <v>18</v>
      </c>
      <c r="C26" s="23">
        <v>5</v>
      </c>
      <c r="D26" s="23">
        <v>6</v>
      </c>
      <c r="E26" s="24">
        <f t="shared" si="3"/>
        <v>7.4850299401197605E-3</v>
      </c>
      <c r="F26" s="24">
        <f t="shared" si="4"/>
        <v>1.1111111111111112E-2</v>
      </c>
      <c r="G26" s="24">
        <f t="shared" si="6"/>
        <v>0.2</v>
      </c>
      <c r="H26" s="24">
        <f t="shared" si="5"/>
        <v>1.4970059880239522E-3</v>
      </c>
    </row>
    <row r="27" spans="1:8" s="25" customFormat="1" x14ac:dyDescent="0.2">
      <c r="A27" s="21"/>
      <c r="B27" s="22" t="s">
        <v>19</v>
      </c>
      <c r="C27" s="23">
        <v>15</v>
      </c>
      <c r="D27" s="23">
        <v>6</v>
      </c>
      <c r="E27" s="24">
        <f t="shared" si="3"/>
        <v>2.2455089820359281E-2</v>
      </c>
      <c r="F27" s="24">
        <f t="shared" si="4"/>
        <v>1.1111111111111112E-2</v>
      </c>
      <c r="G27" s="24">
        <f t="shared" si="6"/>
        <v>-0.6</v>
      </c>
      <c r="H27" s="24">
        <f t="shared" si="5"/>
        <v>-1.3473053892215569E-2</v>
      </c>
    </row>
    <row r="28" spans="1:8" s="25" customFormat="1" x14ac:dyDescent="0.2">
      <c r="A28" s="21"/>
      <c r="B28" s="22" t="s">
        <v>20</v>
      </c>
      <c r="C28" s="23">
        <v>14</v>
      </c>
      <c r="D28" s="23">
        <v>12</v>
      </c>
      <c r="E28" s="24">
        <f t="shared" si="3"/>
        <v>2.0958083832335328E-2</v>
      </c>
      <c r="F28" s="24">
        <f t="shared" si="4"/>
        <v>2.2222222222222223E-2</v>
      </c>
      <c r="G28" s="24">
        <f t="shared" si="6"/>
        <v>-0.14285714285714285</v>
      </c>
      <c r="H28" s="24">
        <f t="shared" si="5"/>
        <v>-2.9940119760479039E-3</v>
      </c>
    </row>
    <row r="29" spans="1:8" s="25" customFormat="1" x14ac:dyDescent="0.2">
      <c r="A29" s="21"/>
      <c r="B29" s="22" t="s">
        <v>21</v>
      </c>
      <c r="C29" s="23">
        <v>39</v>
      </c>
      <c r="D29" s="23">
        <v>8</v>
      </c>
      <c r="E29" s="24">
        <f t="shared" si="3"/>
        <v>5.8383233532934134E-2</v>
      </c>
      <c r="F29" s="24">
        <f t="shared" si="4"/>
        <v>1.4814814814814815E-2</v>
      </c>
      <c r="G29" s="24">
        <f t="shared" si="6"/>
        <v>-0.79487179487179482</v>
      </c>
      <c r="H29" s="24">
        <f t="shared" si="5"/>
        <v>-4.6407185628742513E-2</v>
      </c>
    </row>
    <row r="30" spans="1:8" s="25" customFormat="1" x14ac:dyDescent="0.2">
      <c r="A30" s="21"/>
      <c r="B30" s="22" t="s">
        <v>22</v>
      </c>
      <c r="C30" s="23">
        <v>38</v>
      </c>
      <c r="D30" s="23">
        <v>48</v>
      </c>
      <c r="E30" s="24">
        <f t="shared" si="3"/>
        <v>5.6886227544910177E-2</v>
      </c>
      <c r="F30" s="24">
        <f t="shared" si="4"/>
        <v>8.8888888888888892E-2</v>
      </c>
      <c r="G30" s="24">
        <f t="shared" si="6"/>
        <v>0.26315789473684209</v>
      </c>
      <c r="H30" s="24">
        <f t="shared" si="5"/>
        <v>1.4970059880239519E-2</v>
      </c>
    </row>
    <row r="31" spans="1:8" s="25" customFormat="1" ht="25.5" x14ac:dyDescent="0.2">
      <c r="A31" s="21"/>
      <c r="B31" s="22" t="s">
        <v>23</v>
      </c>
      <c r="C31" s="23">
        <v>5</v>
      </c>
      <c r="D31" s="23">
        <v>3</v>
      </c>
      <c r="E31" s="24">
        <f t="shared" si="3"/>
        <v>7.4850299401197605E-3</v>
      </c>
      <c r="F31" s="24">
        <f t="shared" si="4"/>
        <v>5.5555555555555558E-3</v>
      </c>
      <c r="G31" s="24">
        <f t="shared" si="6"/>
        <v>-0.4</v>
      </c>
      <c r="H31" s="24">
        <f t="shared" si="5"/>
        <v>-2.9940119760479044E-3</v>
      </c>
    </row>
    <row r="32" spans="1:8" s="25" customFormat="1" x14ac:dyDescent="0.2">
      <c r="A32" s="21"/>
      <c r="B32" s="22" t="s">
        <v>24</v>
      </c>
      <c r="C32" s="23">
        <v>6</v>
      </c>
      <c r="D32" s="23">
        <v>9</v>
      </c>
      <c r="E32" s="24">
        <f t="shared" si="3"/>
        <v>8.9820359281437123E-3</v>
      </c>
      <c r="F32" s="24">
        <f t="shared" si="4"/>
        <v>1.6666666666666666E-2</v>
      </c>
      <c r="G32" s="24">
        <f t="shared" si="6"/>
        <v>0.5</v>
      </c>
      <c r="H32" s="24">
        <f t="shared" si="5"/>
        <v>4.4910179640718561E-3</v>
      </c>
    </row>
    <row r="33" spans="1:8" s="25" customFormat="1" x14ac:dyDescent="0.2">
      <c r="A33" s="21"/>
      <c r="B33" s="22" t="s">
        <v>25</v>
      </c>
      <c r="C33" s="23">
        <v>4</v>
      </c>
      <c r="D33" s="23">
        <v>7</v>
      </c>
      <c r="E33" s="24">
        <f t="shared" si="3"/>
        <v>5.9880239520958087E-3</v>
      </c>
      <c r="F33" s="24">
        <f t="shared" si="4"/>
        <v>1.2962962962962963E-2</v>
      </c>
      <c r="G33" s="24">
        <f t="shared" si="6"/>
        <v>0.75</v>
      </c>
      <c r="H33" s="24">
        <f t="shared" si="5"/>
        <v>4.491017964071857E-3</v>
      </c>
    </row>
    <row r="34" spans="1:8" s="25" customFormat="1" x14ac:dyDescent="0.2">
      <c r="A34" s="21"/>
      <c r="B34" s="22" t="s">
        <v>26</v>
      </c>
      <c r="C34" s="23">
        <v>1</v>
      </c>
      <c r="D34" s="23">
        <v>1</v>
      </c>
      <c r="E34" s="24">
        <f t="shared" si="3"/>
        <v>1.4970059880239522E-3</v>
      </c>
      <c r="F34" s="24">
        <f t="shared" si="4"/>
        <v>1.8518518518518519E-3</v>
      </c>
      <c r="G34" s="24">
        <f t="shared" si="6"/>
        <v>0</v>
      </c>
      <c r="H34" s="24">
        <f t="shared" si="5"/>
        <v>0</v>
      </c>
    </row>
    <row r="35" spans="1:8" s="25" customFormat="1" x14ac:dyDescent="0.2">
      <c r="A35" s="21"/>
      <c r="B35" s="22" t="s">
        <v>27</v>
      </c>
      <c r="C35" s="23">
        <v>0</v>
      </c>
      <c r="D35" s="23">
        <v>4</v>
      </c>
      <c r="E35" s="24" t="str">
        <f t="shared" si="3"/>
        <v/>
      </c>
      <c r="F35" s="24">
        <f t="shared" si="4"/>
        <v>7.4074074074074077E-3</v>
      </c>
      <c r="G35" s="24">
        <f t="shared" si="6"/>
        <v>1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15</v>
      </c>
      <c r="D36" s="23">
        <v>20</v>
      </c>
      <c r="E36" s="24">
        <f t="shared" si="3"/>
        <v>2.2455089820359281E-2</v>
      </c>
      <c r="F36" s="24">
        <f t="shared" si="4"/>
        <v>3.7037037037037035E-2</v>
      </c>
      <c r="G36" s="24">
        <f t="shared" si="6"/>
        <v>0.33333333333333331</v>
      </c>
      <c r="H36" s="24">
        <f t="shared" si="5"/>
        <v>7.4850299401197605E-3</v>
      </c>
    </row>
    <row r="37" spans="1:8" s="25" customFormat="1" ht="25.5" x14ac:dyDescent="0.2">
      <c r="A37" s="21"/>
      <c r="B37" s="22" t="s">
        <v>29</v>
      </c>
      <c r="C37" s="23">
        <v>2</v>
      </c>
      <c r="D37" s="23">
        <v>1</v>
      </c>
      <c r="E37" s="24">
        <f t="shared" si="3"/>
        <v>2.9940119760479044E-3</v>
      </c>
      <c r="F37" s="24">
        <f t="shared" si="4"/>
        <v>1.8518518518518519E-3</v>
      </c>
      <c r="G37" s="24">
        <f t="shared" si="6"/>
        <v>-0.5</v>
      </c>
      <c r="H37" s="24">
        <f t="shared" si="5"/>
        <v>-1.4970059880239522E-3</v>
      </c>
    </row>
    <row r="38" spans="1:8" s="25" customFormat="1" ht="25.5" x14ac:dyDescent="0.2">
      <c r="A38" s="21"/>
      <c r="B38" s="22" t="s">
        <v>30</v>
      </c>
      <c r="C38" s="23">
        <v>6</v>
      </c>
      <c r="D38" s="23">
        <v>9</v>
      </c>
      <c r="E38" s="24">
        <f t="shared" si="3"/>
        <v>8.9820359281437123E-3</v>
      </c>
      <c r="F38" s="24">
        <f t="shared" si="4"/>
        <v>1.6666666666666666E-2</v>
      </c>
      <c r="G38" s="24">
        <f t="shared" si="6"/>
        <v>0.5</v>
      </c>
      <c r="H38" s="24">
        <f t="shared" si="5"/>
        <v>4.4910179640718561E-3</v>
      </c>
    </row>
    <row r="39" spans="1:8" s="25" customFormat="1" x14ac:dyDescent="0.2">
      <c r="A39" s="21"/>
      <c r="B39" s="22" t="s">
        <v>31</v>
      </c>
      <c r="C39" s="23">
        <v>5</v>
      </c>
      <c r="D39" s="23">
        <v>19</v>
      </c>
      <c r="E39" s="24">
        <f t="shared" si="3"/>
        <v>7.4850299401197605E-3</v>
      </c>
      <c r="F39" s="24">
        <f t="shared" si="4"/>
        <v>3.5185185185185187E-2</v>
      </c>
      <c r="G39" s="24">
        <f t="shared" si="6"/>
        <v>2.8</v>
      </c>
      <c r="H39" s="24">
        <f t="shared" si="5"/>
        <v>2.0958083832335328E-2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1</v>
      </c>
      <c r="D41" s="23">
        <v>5</v>
      </c>
      <c r="E41" s="24">
        <f t="shared" si="3"/>
        <v>1.4970059880239522E-3</v>
      </c>
      <c r="F41" s="24">
        <f t="shared" si="4"/>
        <v>9.2592592592592587E-3</v>
      </c>
      <c r="G41" s="24">
        <f t="shared" si="6"/>
        <v>4</v>
      </c>
      <c r="H41" s="24">
        <f t="shared" si="5"/>
        <v>5.9880239520958087E-3</v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2</v>
      </c>
      <c r="D43" s="23">
        <v>2</v>
      </c>
      <c r="E43" s="24">
        <f t="shared" si="3"/>
        <v>2.9940119760479044E-3</v>
      </c>
      <c r="F43" s="24">
        <f t="shared" si="4"/>
        <v>3.7037037037037038E-3</v>
      </c>
      <c r="G43" s="24">
        <f t="shared" si="6"/>
        <v>0</v>
      </c>
      <c r="H43" s="24">
        <f t="shared" si="5"/>
        <v>0</v>
      </c>
    </row>
    <row r="44" spans="1:8" s="25" customFormat="1" ht="25.5" x14ac:dyDescent="0.2">
      <c r="A44" s="21"/>
      <c r="B44" s="22" t="s">
        <v>36</v>
      </c>
      <c r="C44" s="23">
        <v>4</v>
      </c>
      <c r="D44" s="23">
        <v>6</v>
      </c>
      <c r="E44" s="24">
        <f t="shared" si="3"/>
        <v>5.9880239520958087E-3</v>
      </c>
      <c r="F44" s="24">
        <f t="shared" si="4"/>
        <v>1.1111111111111112E-2</v>
      </c>
      <c r="G44" s="24">
        <f t="shared" si="6"/>
        <v>0.5</v>
      </c>
      <c r="H44" s="24">
        <f t="shared" si="5"/>
        <v>2.9940119760479044E-3</v>
      </c>
    </row>
    <row r="45" spans="1:8" s="25" customFormat="1" ht="25.5" x14ac:dyDescent="0.2">
      <c r="A45" s="21"/>
      <c r="B45" s="22" t="s">
        <v>37</v>
      </c>
      <c r="C45" s="23">
        <v>8</v>
      </c>
      <c r="D45" s="23">
        <v>19</v>
      </c>
      <c r="E45" s="24">
        <f t="shared" si="3"/>
        <v>1.1976047904191617E-2</v>
      </c>
      <c r="F45" s="24">
        <f t="shared" si="4"/>
        <v>3.5185185185185187E-2</v>
      </c>
      <c r="G45" s="24">
        <f t="shared" si="6"/>
        <v>1.375</v>
      </c>
      <c r="H45" s="24">
        <f t="shared" si="5"/>
        <v>1.6467065868263474E-2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1</v>
      </c>
      <c r="E46" s="24" t="str">
        <f t="shared" si="3"/>
        <v/>
      </c>
      <c r="F46" s="24">
        <f t="shared" si="4"/>
        <v>1.8518518518518519E-3</v>
      </c>
      <c r="G46" s="24">
        <f t="shared" si="6"/>
        <v>1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1</v>
      </c>
      <c r="E47" s="24" t="str">
        <f t="shared" si="3"/>
        <v/>
      </c>
      <c r="F47" s="24">
        <f t="shared" si="4"/>
        <v>1.8518518518518519E-3</v>
      </c>
      <c r="G47" s="24">
        <f t="shared" si="6"/>
        <v>1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37</v>
      </c>
      <c r="D48" s="23">
        <v>4</v>
      </c>
      <c r="E48" s="24">
        <f t="shared" si="3"/>
        <v>5.5389221556886227E-2</v>
      </c>
      <c r="F48" s="24">
        <f t="shared" si="4"/>
        <v>7.4074074074074077E-3</v>
      </c>
      <c r="G48" s="24">
        <f t="shared" si="6"/>
        <v>-0.89189189189189189</v>
      </c>
      <c r="H48" s="24">
        <f t="shared" si="5"/>
        <v>-4.940119760479042E-2</v>
      </c>
    </row>
    <row r="49" spans="1:8" s="25" customFormat="1" ht="25.5" x14ac:dyDescent="0.2">
      <c r="A49" s="21"/>
      <c r="B49" s="22" t="s">
        <v>41</v>
      </c>
      <c r="C49" s="23">
        <v>18</v>
      </c>
      <c r="D49" s="23">
        <v>8</v>
      </c>
      <c r="E49" s="24">
        <f t="shared" si="3"/>
        <v>2.6946107784431138E-2</v>
      </c>
      <c r="F49" s="24">
        <f t="shared" si="4"/>
        <v>1.4814814814814815E-2</v>
      </c>
      <c r="G49" s="24">
        <f t="shared" si="6"/>
        <v>-0.55555555555555558</v>
      </c>
      <c r="H49" s="24">
        <f t="shared" si="5"/>
        <v>-1.4970059880239523E-2</v>
      </c>
    </row>
    <row r="50" spans="1:8" s="25" customFormat="1" x14ac:dyDescent="0.2">
      <c r="A50" s="21"/>
      <c r="B50" s="22" t="s">
        <v>42</v>
      </c>
      <c r="C50" s="23">
        <v>46</v>
      </c>
      <c r="D50" s="23">
        <v>47</v>
      </c>
      <c r="E50" s="24">
        <f t="shared" si="3"/>
        <v>6.8862275449101798E-2</v>
      </c>
      <c r="F50" s="24">
        <f t="shared" si="4"/>
        <v>8.7037037037037038E-2</v>
      </c>
      <c r="G50" s="24">
        <f t="shared" si="6"/>
        <v>2.1739130434782608E-2</v>
      </c>
      <c r="H50" s="24">
        <f t="shared" si="5"/>
        <v>1.4970059880239522E-3</v>
      </c>
    </row>
    <row r="51" spans="1:8" s="25" customFormat="1" x14ac:dyDescent="0.2">
      <c r="A51" s="21"/>
      <c r="B51" s="22" t="s">
        <v>43</v>
      </c>
      <c r="C51" s="23">
        <v>4</v>
      </c>
      <c r="D51" s="23">
        <v>11</v>
      </c>
      <c r="E51" s="24">
        <f t="shared" ref="E51:E70" si="7">+IF(C51=0,"",C51/C$19)</f>
        <v>5.9880239520958087E-3</v>
      </c>
      <c r="F51" s="24">
        <f t="shared" ref="F51:F70" si="8">+IF(D51=0,"",D51/D$19)</f>
        <v>2.0370370370370372E-2</v>
      </c>
      <c r="G51" s="24">
        <f t="shared" si="6"/>
        <v>1.75</v>
      </c>
      <c r="H51" s="24">
        <f t="shared" ref="H51:H70" si="9">+IF(OR(AND(E51=""),(G51="")),"",E51*G51)</f>
        <v>1.0479041916167666E-2</v>
      </c>
    </row>
    <row r="52" spans="1:8" s="25" customFormat="1" x14ac:dyDescent="0.2">
      <c r="A52" s="21"/>
      <c r="B52" s="22" t="s">
        <v>44</v>
      </c>
      <c r="C52" s="23">
        <v>2</v>
      </c>
      <c r="D52" s="23">
        <v>3</v>
      </c>
      <c r="E52" s="24">
        <f t="shared" si="7"/>
        <v>2.9940119760479044E-3</v>
      </c>
      <c r="F52" s="24">
        <f t="shared" si="8"/>
        <v>5.5555555555555558E-3</v>
      </c>
      <c r="G52" s="24">
        <f t="shared" ref="G52:G70" si="10">+IF(AND(C52=0,D52=0)," ",IF(C52=0,1,IF(D52=0,-1,(D52-C52)/C52)))</f>
        <v>0.5</v>
      </c>
      <c r="H52" s="24">
        <f t="shared" si="9"/>
        <v>1.4970059880239522E-3</v>
      </c>
    </row>
    <row r="53" spans="1:8" s="25" customFormat="1" x14ac:dyDescent="0.2">
      <c r="A53" s="21"/>
      <c r="B53" s="22" t="s">
        <v>45</v>
      </c>
      <c r="C53" s="23">
        <v>1</v>
      </c>
      <c r="D53" s="23">
        <v>5</v>
      </c>
      <c r="E53" s="24">
        <f t="shared" si="7"/>
        <v>1.4970059880239522E-3</v>
      </c>
      <c r="F53" s="24">
        <f t="shared" si="8"/>
        <v>9.2592592592592587E-3</v>
      </c>
      <c r="G53" s="24">
        <f t="shared" si="10"/>
        <v>4</v>
      </c>
      <c r="H53" s="24">
        <f t="shared" si="9"/>
        <v>5.9880239520958087E-3</v>
      </c>
    </row>
    <row r="54" spans="1:8" s="25" customFormat="1" x14ac:dyDescent="0.2">
      <c r="A54" s="21"/>
      <c r="B54" s="22" t="s">
        <v>46</v>
      </c>
      <c r="C54" s="23">
        <v>5</v>
      </c>
      <c r="D54" s="23">
        <v>14</v>
      </c>
      <c r="E54" s="24">
        <f t="shared" si="7"/>
        <v>7.4850299401197605E-3</v>
      </c>
      <c r="F54" s="24">
        <f t="shared" si="8"/>
        <v>2.5925925925925925E-2</v>
      </c>
      <c r="G54" s="24">
        <f t="shared" si="10"/>
        <v>1.8</v>
      </c>
      <c r="H54" s="24">
        <f t="shared" si="9"/>
        <v>1.3473053892215569E-2</v>
      </c>
    </row>
    <row r="55" spans="1:8" s="25" customFormat="1" x14ac:dyDescent="0.2">
      <c r="A55" s="21"/>
      <c r="B55" s="22" t="s">
        <v>47</v>
      </c>
      <c r="C55" s="23">
        <v>3</v>
      </c>
      <c r="D55" s="23">
        <v>48</v>
      </c>
      <c r="E55" s="24">
        <f t="shared" si="7"/>
        <v>4.4910179640718561E-3</v>
      </c>
      <c r="F55" s="24">
        <f t="shared" si="8"/>
        <v>8.8888888888888892E-2</v>
      </c>
      <c r="G55" s="24">
        <f t="shared" si="10"/>
        <v>15</v>
      </c>
      <c r="H55" s="24">
        <f t="shared" si="9"/>
        <v>6.7365269461077848E-2</v>
      </c>
    </row>
    <row r="56" spans="1:8" s="25" customFormat="1" x14ac:dyDescent="0.2">
      <c r="A56" s="21"/>
      <c r="B56" s="22" t="s">
        <v>48</v>
      </c>
      <c r="C56" s="23">
        <v>1</v>
      </c>
      <c r="D56" s="23">
        <v>6</v>
      </c>
      <c r="E56" s="24">
        <f t="shared" si="7"/>
        <v>1.4970059880239522E-3</v>
      </c>
      <c r="F56" s="24">
        <f t="shared" si="8"/>
        <v>1.1111111111111112E-2</v>
      </c>
      <c r="G56" s="24">
        <f t="shared" si="10"/>
        <v>5</v>
      </c>
      <c r="H56" s="24">
        <f t="shared" si="9"/>
        <v>7.4850299401197605E-3</v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3</v>
      </c>
      <c r="D58" s="23">
        <v>1</v>
      </c>
      <c r="E58" s="24">
        <f t="shared" si="7"/>
        <v>4.4910179640718561E-3</v>
      </c>
      <c r="F58" s="24">
        <f t="shared" si="8"/>
        <v>1.8518518518518519E-3</v>
      </c>
      <c r="G58" s="24">
        <f t="shared" si="10"/>
        <v>-0.66666666666666663</v>
      </c>
      <c r="H58" s="24">
        <f t="shared" si="9"/>
        <v>-2.9940119760479039E-3</v>
      </c>
    </row>
    <row r="59" spans="1:8" s="25" customFormat="1" x14ac:dyDescent="0.2">
      <c r="A59" s="21"/>
      <c r="B59" s="22" t="s">
        <v>51</v>
      </c>
      <c r="C59" s="23">
        <v>7</v>
      </c>
      <c r="D59" s="23">
        <v>16</v>
      </c>
      <c r="E59" s="24">
        <f t="shared" si="7"/>
        <v>1.0479041916167664E-2</v>
      </c>
      <c r="F59" s="24">
        <f t="shared" si="8"/>
        <v>2.9629629629629631E-2</v>
      </c>
      <c r="G59" s="24">
        <f t="shared" si="10"/>
        <v>1.2857142857142858</v>
      </c>
      <c r="H59" s="24">
        <f t="shared" si="9"/>
        <v>1.3473053892215569E-2</v>
      </c>
    </row>
    <row r="60" spans="1:8" s="25" customFormat="1" ht="25.5" x14ac:dyDescent="0.2">
      <c r="A60" s="21"/>
      <c r="B60" s="22" t="s">
        <v>52</v>
      </c>
      <c r="C60" s="23">
        <v>1</v>
      </c>
      <c r="D60" s="23">
        <v>1</v>
      </c>
      <c r="E60" s="24">
        <f t="shared" si="7"/>
        <v>1.4970059880239522E-3</v>
      </c>
      <c r="F60" s="24">
        <f t="shared" si="8"/>
        <v>1.8518518518518519E-3</v>
      </c>
      <c r="G60" s="24">
        <f t="shared" si="10"/>
        <v>0</v>
      </c>
      <c r="H60" s="24">
        <f t="shared" si="9"/>
        <v>0</v>
      </c>
    </row>
    <row r="61" spans="1:8" s="25" customFormat="1" ht="25.5" x14ac:dyDescent="0.2">
      <c r="A61" s="21"/>
      <c r="B61" s="22" t="s">
        <v>53</v>
      </c>
      <c r="C61" s="23">
        <v>1</v>
      </c>
      <c r="D61" s="23">
        <v>9</v>
      </c>
      <c r="E61" s="24">
        <f t="shared" si="7"/>
        <v>1.4970059880239522E-3</v>
      </c>
      <c r="F61" s="24">
        <f t="shared" si="8"/>
        <v>1.6666666666666666E-2</v>
      </c>
      <c r="G61" s="24">
        <f t="shared" si="10"/>
        <v>8</v>
      </c>
      <c r="H61" s="24">
        <f t="shared" si="9"/>
        <v>1.1976047904191617E-2</v>
      </c>
    </row>
    <row r="62" spans="1:8" s="25" customFormat="1" x14ac:dyDescent="0.2">
      <c r="A62" s="21"/>
      <c r="B62" s="22" t="s">
        <v>54</v>
      </c>
      <c r="C62" s="23">
        <v>13</v>
      </c>
      <c r="D62" s="23">
        <v>10</v>
      </c>
      <c r="E62" s="24">
        <f t="shared" si="7"/>
        <v>1.9461077844311378E-2</v>
      </c>
      <c r="F62" s="24">
        <f t="shared" si="8"/>
        <v>1.8518518518518517E-2</v>
      </c>
      <c r="G62" s="24">
        <f t="shared" si="10"/>
        <v>-0.23076923076923078</v>
      </c>
      <c r="H62" s="24">
        <f t="shared" si="9"/>
        <v>-4.491017964071857E-3</v>
      </c>
    </row>
    <row r="63" spans="1:8" s="25" customFormat="1" x14ac:dyDescent="0.2">
      <c r="A63" s="21"/>
      <c r="B63" s="22" t="s">
        <v>55</v>
      </c>
      <c r="C63" s="23">
        <v>2</v>
      </c>
      <c r="D63" s="23">
        <v>3</v>
      </c>
      <c r="E63" s="24">
        <f t="shared" si="7"/>
        <v>2.9940119760479044E-3</v>
      </c>
      <c r="F63" s="24">
        <f t="shared" si="8"/>
        <v>5.5555555555555558E-3</v>
      </c>
      <c r="G63" s="24">
        <f t="shared" si="10"/>
        <v>0.5</v>
      </c>
      <c r="H63" s="24">
        <f t="shared" si="9"/>
        <v>1.4970059880239522E-3</v>
      </c>
    </row>
    <row r="64" spans="1:8" s="25" customFormat="1" x14ac:dyDescent="0.2">
      <c r="A64" s="21"/>
      <c r="B64" s="22" t="s">
        <v>56</v>
      </c>
      <c r="C64" s="23">
        <v>304</v>
      </c>
      <c r="D64" s="23">
        <v>82</v>
      </c>
      <c r="E64" s="24">
        <f t="shared" si="7"/>
        <v>0.45508982035928142</v>
      </c>
      <c r="F64" s="24">
        <f t="shared" si="8"/>
        <v>0.15185185185185185</v>
      </c>
      <c r="G64" s="24">
        <f t="shared" si="10"/>
        <v>-0.73026315789473684</v>
      </c>
      <c r="H64" s="24">
        <f t="shared" si="9"/>
        <v>-0.33233532934131732</v>
      </c>
    </row>
    <row r="65" spans="1:9" s="25" customFormat="1" x14ac:dyDescent="0.2">
      <c r="A65" s="21"/>
      <c r="B65" s="22" t="s">
        <v>57</v>
      </c>
      <c r="C65" s="23">
        <v>12</v>
      </c>
      <c r="D65" s="23">
        <v>2</v>
      </c>
      <c r="E65" s="24">
        <f t="shared" si="7"/>
        <v>1.7964071856287425E-2</v>
      </c>
      <c r="F65" s="24">
        <f t="shared" si="8"/>
        <v>3.7037037037037038E-3</v>
      </c>
      <c r="G65" s="24">
        <f t="shared" si="10"/>
        <v>-0.83333333333333337</v>
      </c>
      <c r="H65" s="24">
        <f t="shared" si="9"/>
        <v>-1.4970059880239521E-2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8</v>
      </c>
      <c r="D67" s="23">
        <v>5</v>
      </c>
      <c r="E67" s="24">
        <f t="shared" si="7"/>
        <v>1.1976047904191617E-2</v>
      </c>
      <c r="F67" s="24">
        <f t="shared" si="8"/>
        <v>9.2592592592592587E-3</v>
      </c>
      <c r="G67" s="24">
        <f t="shared" si="10"/>
        <v>-0.375</v>
      </c>
      <c r="H67" s="24">
        <f t="shared" si="9"/>
        <v>-4.491017964071857E-3</v>
      </c>
    </row>
    <row r="68" spans="1:9" s="25" customFormat="1" x14ac:dyDescent="0.2">
      <c r="A68" s="21"/>
      <c r="B68" s="22" t="s">
        <v>59</v>
      </c>
      <c r="C68" s="23">
        <v>7</v>
      </c>
      <c r="D68" s="23">
        <v>13</v>
      </c>
      <c r="E68" s="24">
        <f t="shared" si="7"/>
        <v>1.0479041916167664E-2</v>
      </c>
      <c r="F68" s="24">
        <f t="shared" si="8"/>
        <v>2.4074074074074074E-2</v>
      </c>
      <c r="G68" s="24">
        <f t="shared" si="10"/>
        <v>0.8571428571428571</v>
      </c>
      <c r="H68" s="24">
        <f t="shared" si="9"/>
        <v>8.9820359281437123E-3</v>
      </c>
    </row>
    <row r="69" spans="1:9" s="25" customFormat="1" x14ac:dyDescent="0.2">
      <c r="A69" s="21"/>
      <c r="B69" s="22" t="s">
        <v>60</v>
      </c>
      <c r="C69" s="23">
        <v>3</v>
      </c>
      <c r="D69" s="23">
        <v>7</v>
      </c>
      <c r="E69" s="24">
        <f t="shared" si="7"/>
        <v>4.4910179640718561E-3</v>
      </c>
      <c r="F69" s="24">
        <f t="shared" si="8"/>
        <v>1.2962962962962963E-2</v>
      </c>
      <c r="G69" s="24">
        <f t="shared" si="10"/>
        <v>1.3333333333333333</v>
      </c>
      <c r="H69" s="24">
        <f t="shared" si="9"/>
        <v>5.9880239520958079E-3</v>
      </c>
    </row>
    <row r="70" spans="1:9" s="25" customFormat="1" x14ac:dyDescent="0.2">
      <c r="A70" s="21"/>
      <c r="B70" s="22" t="s">
        <v>61</v>
      </c>
      <c r="C70" s="23">
        <v>2</v>
      </c>
      <c r="D70" s="23">
        <v>11</v>
      </c>
      <c r="E70" s="24">
        <f t="shared" si="7"/>
        <v>2.9940119760479044E-3</v>
      </c>
      <c r="F70" s="24">
        <f t="shared" si="8"/>
        <v>2.0370370370370372E-2</v>
      </c>
      <c r="G70" s="24">
        <f t="shared" si="10"/>
        <v>4.5</v>
      </c>
      <c r="H70" s="24">
        <f t="shared" si="9"/>
        <v>1.3473053892215569E-2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4961</v>
      </c>
      <c r="D76" s="19">
        <f>SUM(D77:D171)</f>
        <v>7089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0.42894577706107639</v>
      </c>
      <c r="H76" s="20">
        <f t="shared" ref="H76:H109" si="17">+IF(OR(AND(E76=""),(G76="")),"",E76*G76)</f>
        <v>0.42894577706107639</v>
      </c>
      <c r="I76" s="25"/>
    </row>
    <row r="77" spans="1:9" s="25" customFormat="1" x14ac:dyDescent="0.2">
      <c r="A77" s="21"/>
      <c r="B77" s="22" t="s">
        <v>62</v>
      </c>
      <c r="C77" s="23">
        <v>69</v>
      </c>
      <c r="D77" s="23">
        <v>203</v>
      </c>
      <c r="E77" s="24">
        <f t="shared" si="15"/>
        <v>1.3908486192299939E-2</v>
      </c>
      <c r="F77" s="24">
        <f t="shared" si="16"/>
        <v>2.8635914797573707E-2</v>
      </c>
      <c r="G77" s="24">
        <f t="shared" ref="G77:G110" si="18">+IF(AND(C77=0,D77=0)," ",IF(C77=0,1,IF(D77=0,-1,(D77-C77)/C77)))</f>
        <v>1.9420289855072463</v>
      </c>
      <c r="H77" s="24">
        <f t="shared" si="17"/>
        <v>2.7010683329973795E-2</v>
      </c>
    </row>
    <row r="78" spans="1:9" s="25" customFormat="1" ht="25.5" x14ac:dyDescent="0.2">
      <c r="A78" s="21"/>
      <c r="B78" s="22" t="s">
        <v>63</v>
      </c>
      <c r="C78" s="23">
        <v>140</v>
      </c>
      <c r="D78" s="23">
        <v>103</v>
      </c>
      <c r="E78" s="24">
        <f t="shared" si="15"/>
        <v>2.822011691191292E-2</v>
      </c>
      <c r="F78" s="24">
        <f t="shared" si="16"/>
        <v>1.4529552828325574E-2</v>
      </c>
      <c r="G78" s="24">
        <f t="shared" si="18"/>
        <v>-0.26428571428571429</v>
      </c>
      <c r="H78" s="24">
        <f t="shared" si="17"/>
        <v>-7.4581737552912716E-3</v>
      </c>
    </row>
    <row r="79" spans="1:9" s="25" customFormat="1" x14ac:dyDescent="0.2">
      <c r="A79" s="21"/>
      <c r="B79" s="22" t="s">
        <v>64</v>
      </c>
      <c r="C79" s="23">
        <v>40</v>
      </c>
      <c r="D79" s="23">
        <v>24</v>
      </c>
      <c r="E79" s="24">
        <f t="shared" si="15"/>
        <v>8.0628905462608348E-3</v>
      </c>
      <c r="F79" s="24">
        <f t="shared" si="16"/>
        <v>3.3855268726195515E-3</v>
      </c>
      <c r="G79" s="24">
        <f t="shared" si="18"/>
        <v>-0.4</v>
      </c>
      <c r="H79" s="24">
        <f t="shared" si="17"/>
        <v>-3.2251562185043343E-3</v>
      </c>
    </row>
    <row r="80" spans="1:9" s="25" customFormat="1" x14ac:dyDescent="0.2">
      <c r="A80" s="21"/>
      <c r="B80" s="22" t="s">
        <v>65</v>
      </c>
      <c r="C80" s="23">
        <v>458</v>
      </c>
      <c r="D80" s="23">
        <v>204</v>
      </c>
      <c r="E80" s="24">
        <f t="shared" si="15"/>
        <v>9.2320096754686554E-2</v>
      </c>
      <c r="F80" s="24">
        <f t="shared" si="16"/>
        <v>2.8776978417266189E-2</v>
      </c>
      <c r="G80" s="24">
        <f t="shared" si="18"/>
        <v>-0.55458515283842791</v>
      </c>
      <c r="H80" s="24">
        <f t="shared" si="17"/>
        <v>-5.1199354968756293E-2</v>
      </c>
    </row>
    <row r="81" spans="1:8" s="25" customFormat="1" ht="25.5" x14ac:dyDescent="0.2">
      <c r="A81" s="21"/>
      <c r="B81" s="22" t="s">
        <v>66</v>
      </c>
      <c r="C81" s="23">
        <v>361</v>
      </c>
      <c r="D81" s="23">
        <v>437</v>
      </c>
      <c r="E81" s="24">
        <f t="shared" si="15"/>
        <v>7.2767587180004034E-2</v>
      </c>
      <c r="F81" s="24">
        <f t="shared" si="16"/>
        <v>6.1644801805614331E-2</v>
      </c>
      <c r="G81" s="24">
        <f t="shared" si="18"/>
        <v>0.21052631578947367</v>
      </c>
      <c r="H81" s="24">
        <f t="shared" si="17"/>
        <v>1.5319492037895585E-2</v>
      </c>
    </row>
    <row r="82" spans="1:8" s="25" customFormat="1" x14ac:dyDescent="0.2">
      <c r="A82" s="21"/>
      <c r="B82" s="22" t="s">
        <v>67</v>
      </c>
      <c r="C82" s="23">
        <v>4</v>
      </c>
      <c r="D82" s="23">
        <v>2</v>
      </c>
      <c r="E82" s="24">
        <f t="shared" si="15"/>
        <v>8.0628905462608346E-4</v>
      </c>
      <c r="F82" s="24">
        <f t="shared" si="16"/>
        <v>2.8212723938496261E-4</v>
      </c>
      <c r="G82" s="24">
        <f t="shared" si="18"/>
        <v>-0.5</v>
      </c>
      <c r="H82" s="24">
        <f t="shared" si="17"/>
        <v>-4.0314452731304173E-4</v>
      </c>
    </row>
    <row r="83" spans="1:8" s="25" customFormat="1" x14ac:dyDescent="0.2">
      <c r="A83" s="21"/>
      <c r="B83" s="22" t="s">
        <v>68</v>
      </c>
      <c r="C83" s="23">
        <v>29</v>
      </c>
      <c r="D83" s="23">
        <v>31</v>
      </c>
      <c r="E83" s="24">
        <f t="shared" si="15"/>
        <v>5.8455956460391053E-3</v>
      </c>
      <c r="F83" s="24">
        <f t="shared" si="16"/>
        <v>4.3729722104669209E-3</v>
      </c>
      <c r="G83" s="24">
        <f t="shared" si="18"/>
        <v>6.8965517241379309E-2</v>
      </c>
      <c r="H83" s="24">
        <f t="shared" si="17"/>
        <v>4.0314452731304173E-4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2</v>
      </c>
      <c r="D85" s="23">
        <v>8</v>
      </c>
      <c r="E85" s="24">
        <f t="shared" si="15"/>
        <v>4.0314452731304173E-4</v>
      </c>
      <c r="F85" s="24">
        <f t="shared" si="16"/>
        <v>1.1285089575398504E-3</v>
      </c>
      <c r="G85" s="24">
        <f t="shared" si="18"/>
        <v>3</v>
      </c>
      <c r="H85" s="24">
        <f t="shared" si="17"/>
        <v>1.2094335819391251E-3</v>
      </c>
    </row>
    <row r="86" spans="1:8" s="25" customFormat="1" x14ac:dyDescent="0.2">
      <c r="A86" s="21"/>
      <c r="B86" s="22" t="s">
        <v>70</v>
      </c>
      <c r="C86" s="23">
        <v>14</v>
      </c>
      <c r="D86" s="23">
        <v>27</v>
      </c>
      <c r="E86" s="24">
        <f t="shared" si="15"/>
        <v>2.8220116911912923E-3</v>
      </c>
      <c r="F86" s="24">
        <f t="shared" si="16"/>
        <v>3.8087177316969952E-3</v>
      </c>
      <c r="G86" s="24">
        <f t="shared" si="18"/>
        <v>0.9285714285714286</v>
      </c>
      <c r="H86" s="24">
        <f t="shared" si="17"/>
        <v>2.6204394275347715E-3</v>
      </c>
    </row>
    <row r="87" spans="1:8" s="25" customFormat="1" x14ac:dyDescent="0.2">
      <c r="A87" s="21"/>
      <c r="B87" s="22" t="s">
        <v>71</v>
      </c>
      <c r="C87" s="23">
        <v>12</v>
      </c>
      <c r="D87" s="23">
        <v>28</v>
      </c>
      <c r="E87" s="24">
        <f t="shared" si="15"/>
        <v>2.4188671638782503E-3</v>
      </c>
      <c r="F87" s="24">
        <f t="shared" si="16"/>
        <v>3.9497813513894768E-3</v>
      </c>
      <c r="G87" s="24">
        <f t="shared" si="18"/>
        <v>1.3333333333333333</v>
      </c>
      <c r="H87" s="24">
        <f t="shared" si="17"/>
        <v>3.2251562185043334E-3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31</v>
      </c>
      <c r="D89" s="23">
        <v>107</v>
      </c>
      <c r="E89" s="24">
        <f t="shared" si="15"/>
        <v>6.2487401733521469E-3</v>
      </c>
      <c r="F89" s="24">
        <f t="shared" si="16"/>
        <v>1.5093807307095501E-2</v>
      </c>
      <c r="G89" s="24">
        <f t="shared" si="18"/>
        <v>2.4516129032258065</v>
      </c>
      <c r="H89" s="24">
        <f t="shared" si="17"/>
        <v>1.5319492037895587E-2</v>
      </c>
    </row>
    <row r="90" spans="1:8" s="25" customFormat="1" x14ac:dyDescent="0.2">
      <c r="A90" s="21"/>
      <c r="B90" s="22" t="s">
        <v>74</v>
      </c>
      <c r="C90" s="23">
        <v>2</v>
      </c>
      <c r="D90" s="23">
        <v>12</v>
      </c>
      <c r="E90" s="24">
        <f t="shared" si="15"/>
        <v>4.0314452731304173E-4</v>
      </c>
      <c r="F90" s="24">
        <f t="shared" si="16"/>
        <v>1.6927634363097758E-3</v>
      </c>
      <c r="G90" s="24">
        <f t="shared" si="18"/>
        <v>5</v>
      </c>
      <c r="H90" s="24">
        <f t="shared" si="17"/>
        <v>2.0157226365652087E-3</v>
      </c>
    </row>
    <row r="91" spans="1:8" s="25" customFormat="1" x14ac:dyDescent="0.2">
      <c r="A91" s="21"/>
      <c r="B91" s="22" t="s">
        <v>75</v>
      </c>
      <c r="C91" s="23">
        <v>6</v>
      </c>
      <c r="D91" s="23">
        <v>75</v>
      </c>
      <c r="E91" s="24">
        <f t="shared" si="15"/>
        <v>1.2094335819391251E-3</v>
      </c>
      <c r="F91" s="24">
        <f t="shared" si="16"/>
        <v>1.0579771476936098E-2</v>
      </c>
      <c r="G91" s="24">
        <f t="shared" si="18"/>
        <v>11.5</v>
      </c>
      <c r="H91" s="24">
        <f t="shared" si="17"/>
        <v>1.3908486192299939E-2</v>
      </c>
    </row>
    <row r="92" spans="1:8" s="25" customFormat="1" x14ac:dyDescent="0.2">
      <c r="A92" s="21"/>
      <c r="B92" s="22" t="s">
        <v>76</v>
      </c>
      <c r="C92" s="23">
        <v>154</v>
      </c>
      <c r="D92" s="23">
        <v>199</v>
      </c>
      <c r="E92" s="24">
        <f t="shared" si="15"/>
        <v>3.1042128603104215E-2</v>
      </c>
      <c r="F92" s="24">
        <f t="shared" si="16"/>
        <v>2.807166031880378E-2</v>
      </c>
      <c r="G92" s="24">
        <f t="shared" si="18"/>
        <v>0.29220779220779219</v>
      </c>
      <c r="H92" s="24">
        <f t="shared" si="17"/>
        <v>9.0707518645434387E-3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144</v>
      </c>
      <c r="D94" s="23">
        <v>289</v>
      </c>
      <c r="E94" s="24">
        <f t="shared" si="15"/>
        <v>2.9026405966539003E-2</v>
      </c>
      <c r="F94" s="24">
        <f t="shared" si="16"/>
        <v>4.0767386091127102E-2</v>
      </c>
      <c r="G94" s="24">
        <f t="shared" si="18"/>
        <v>1.0069444444444444</v>
      </c>
      <c r="H94" s="24">
        <f t="shared" si="17"/>
        <v>2.9227978230195524E-2</v>
      </c>
    </row>
    <row r="95" spans="1:8" s="25" customFormat="1" x14ac:dyDescent="0.2">
      <c r="A95" s="21"/>
      <c r="B95" s="22" t="s">
        <v>78</v>
      </c>
      <c r="C95" s="23">
        <v>46</v>
      </c>
      <c r="D95" s="23">
        <v>151</v>
      </c>
      <c r="E95" s="24">
        <f t="shared" si="15"/>
        <v>9.2723241281999595E-3</v>
      </c>
      <c r="F95" s="24">
        <f t="shared" si="16"/>
        <v>2.1300606573564678E-2</v>
      </c>
      <c r="G95" s="24">
        <f t="shared" si="18"/>
        <v>2.2826086956521738</v>
      </c>
      <c r="H95" s="24">
        <f t="shared" si="17"/>
        <v>2.1165087683934689E-2</v>
      </c>
    </row>
    <row r="96" spans="1:8" s="25" customFormat="1" x14ac:dyDescent="0.2">
      <c r="A96" s="21"/>
      <c r="B96" s="22" t="s">
        <v>79</v>
      </c>
      <c r="C96" s="23">
        <v>96</v>
      </c>
      <c r="D96" s="23">
        <v>80</v>
      </c>
      <c r="E96" s="24">
        <f t="shared" si="15"/>
        <v>1.9350937311026002E-2</v>
      </c>
      <c r="F96" s="24">
        <f t="shared" si="16"/>
        <v>1.1285089575398505E-2</v>
      </c>
      <c r="G96" s="24">
        <f t="shared" si="18"/>
        <v>-0.16666666666666666</v>
      </c>
      <c r="H96" s="24">
        <f t="shared" si="17"/>
        <v>-3.2251562185043334E-3</v>
      </c>
    </row>
    <row r="97" spans="1:8" s="25" customFormat="1" x14ac:dyDescent="0.2">
      <c r="A97" s="21"/>
      <c r="B97" s="22" t="s">
        <v>80</v>
      </c>
      <c r="C97" s="23">
        <v>34</v>
      </c>
      <c r="D97" s="23">
        <v>103</v>
      </c>
      <c r="E97" s="24">
        <f t="shared" si="15"/>
        <v>6.8534569643217092E-3</v>
      </c>
      <c r="F97" s="24">
        <f t="shared" si="16"/>
        <v>1.4529552828325574E-2</v>
      </c>
      <c r="G97" s="24">
        <f t="shared" si="18"/>
        <v>2.0294117647058822</v>
      </c>
      <c r="H97" s="24">
        <f t="shared" si="17"/>
        <v>1.3908486192299939E-2</v>
      </c>
    </row>
    <row r="98" spans="1:8" s="25" customFormat="1" x14ac:dyDescent="0.2">
      <c r="A98" s="21"/>
      <c r="B98" s="22" t="s">
        <v>81</v>
      </c>
      <c r="C98" s="23">
        <v>44</v>
      </c>
      <c r="D98" s="23">
        <v>132</v>
      </c>
      <c r="E98" s="24">
        <f t="shared" si="15"/>
        <v>8.869179600886918E-3</v>
      </c>
      <c r="F98" s="24">
        <f t="shared" si="16"/>
        <v>1.8620397799407534E-2</v>
      </c>
      <c r="G98" s="24">
        <f t="shared" si="18"/>
        <v>2</v>
      </c>
      <c r="H98" s="24">
        <f t="shared" si="17"/>
        <v>1.7738359201773836E-2</v>
      </c>
    </row>
    <row r="99" spans="1:8" s="25" customFormat="1" x14ac:dyDescent="0.2">
      <c r="A99" s="21"/>
      <c r="B99" s="22" t="s">
        <v>82</v>
      </c>
      <c r="C99" s="23">
        <v>71</v>
      </c>
      <c r="D99" s="23">
        <v>90</v>
      </c>
      <c r="E99" s="24">
        <f t="shared" si="15"/>
        <v>1.4311630719612981E-2</v>
      </c>
      <c r="F99" s="24">
        <f t="shared" si="16"/>
        <v>1.2695725772323318E-2</v>
      </c>
      <c r="G99" s="24">
        <f t="shared" si="18"/>
        <v>0.26760563380281688</v>
      </c>
      <c r="H99" s="24">
        <f t="shared" si="17"/>
        <v>3.8298730094738958E-3</v>
      </c>
    </row>
    <row r="100" spans="1:8" s="25" customFormat="1" x14ac:dyDescent="0.2">
      <c r="A100" s="21"/>
      <c r="B100" s="22" t="s">
        <v>83</v>
      </c>
      <c r="C100" s="23">
        <v>26</v>
      </c>
      <c r="D100" s="23">
        <v>26</v>
      </c>
      <c r="E100" s="24">
        <f t="shared" si="15"/>
        <v>5.2408788550695421E-3</v>
      </c>
      <c r="F100" s="24">
        <f t="shared" si="16"/>
        <v>3.667654112004514E-3</v>
      </c>
      <c r="G100" s="24">
        <f t="shared" si="18"/>
        <v>0</v>
      </c>
      <c r="H100" s="24">
        <f t="shared" si="17"/>
        <v>0</v>
      </c>
    </row>
    <row r="101" spans="1:8" s="25" customFormat="1" x14ac:dyDescent="0.2">
      <c r="A101" s="21"/>
      <c r="B101" s="22" t="s">
        <v>84</v>
      </c>
      <c r="C101" s="23">
        <v>1</v>
      </c>
      <c r="D101" s="23">
        <v>1</v>
      </c>
      <c r="E101" s="24">
        <f t="shared" si="15"/>
        <v>2.0157226365652087E-4</v>
      </c>
      <c r="F101" s="24">
        <f t="shared" si="16"/>
        <v>1.410636196924813E-4</v>
      </c>
      <c r="G101" s="24">
        <f t="shared" si="18"/>
        <v>0</v>
      </c>
      <c r="H101" s="24">
        <f t="shared" si="17"/>
        <v>0</v>
      </c>
    </row>
    <row r="102" spans="1:8" s="25" customFormat="1" x14ac:dyDescent="0.2">
      <c r="A102" s="21"/>
      <c r="B102" s="22" t="s">
        <v>85</v>
      </c>
      <c r="C102" s="23">
        <v>135</v>
      </c>
      <c r="D102" s="23">
        <v>325</v>
      </c>
      <c r="E102" s="24">
        <f t="shared" si="15"/>
        <v>2.7212255593630316E-2</v>
      </c>
      <c r="F102" s="24">
        <f t="shared" si="16"/>
        <v>4.5845676400056427E-2</v>
      </c>
      <c r="G102" s="24">
        <f t="shared" si="18"/>
        <v>1.4074074074074074</v>
      </c>
      <c r="H102" s="24">
        <f t="shared" si="17"/>
        <v>3.8298730094738963E-2</v>
      </c>
    </row>
    <row r="103" spans="1:8" s="25" customFormat="1" x14ac:dyDescent="0.2">
      <c r="A103" s="21"/>
      <c r="B103" s="22" t="s">
        <v>86</v>
      </c>
      <c r="C103" s="23">
        <v>3</v>
      </c>
      <c r="D103" s="23">
        <v>6</v>
      </c>
      <c r="E103" s="24">
        <f t="shared" si="15"/>
        <v>6.0471679096956257E-4</v>
      </c>
      <c r="F103" s="24">
        <f t="shared" si="16"/>
        <v>8.4638171815488788E-4</v>
      </c>
      <c r="G103" s="24">
        <f t="shared" si="18"/>
        <v>1</v>
      </c>
      <c r="H103" s="24">
        <f t="shared" si="17"/>
        <v>6.0471679096956257E-4</v>
      </c>
    </row>
    <row r="104" spans="1:8" s="25" customFormat="1" x14ac:dyDescent="0.2">
      <c r="A104" s="21"/>
      <c r="B104" s="22" t="s">
        <v>87</v>
      </c>
      <c r="C104" s="23">
        <v>1</v>
      </c>
      <c r="D104" s="23">
        <v>8</v>
      </c>
      <c r="E104" s="24">
        <f t="shared" si="15"/>
        <v>2.0157226365652087E-4</v>
      </c>
      <c r="F104" s="24">
        <f t="shared" si="16"/>
        <v>1.1285089575398504E-3</v>
      </c>
      <c r="G104" s="24">
        <f t="shared" si="18"/>
        <v>7</v>
      </c>
      <c r="H104" s="24">
        <f t="shared" si="17"/>
        <v>1.4110058455956461E-3</v>
      </c>
    </row>
    <row r="105" spans="1:8" s="25" customFormat="1" x14ac:dyDescent="0.2">
      <c r="A105" s="21"/>
      <c r="B105" s="22" t="s">
        <v>88</v>
      </c>
      <c r="C105" s="23">
        <v>49</v>
      </c>
      <c r="D105" s="23">
        <v>95</v>
      </c>
      <c r="E105" s="24">
        <f t="shared" si="15"/>
        <v>9.8770409191695219E-3</v>
      </c>
      <c r="F105" s="24">
        <f t="shared" si="16"/>
        <v>1.3401043870785724E-2</v>
      </c>
      <c r="G105" s="24">
        <f t="shared" si="18"/>
        <v>0.93877551020408168</v>
      </c>
      <c r="H105" s="24">
        <f t="shared" si="17"/>
        <v>9.2723241281999595E-3</v>
      </c>
    </row>
    <row r="106" spans="1:8" s="25" customFormat="1" x14ac:dyDescent="0.2">
      <c r="A106" s="21"/>
      <c r="B106" s="22" t="s">
        <v>89</v>
      </c>
      <c r="C106" s="23">
        <v>109</v>
      </c>
      <c r="D106" s="23">
        <v>170</v>
      </c>
      <c r="E106" s="24">
        <f t="shared" si="15"/>
        <v>2.1971376738560772E-2</v>
      </c>
      <c r="F106" s="24">
        <f t="shared" si="16"/>
        <v>2.3980815347721823E-2</v>
      </c>
      <c r="G106" s="24">
        <f t="shared" si="18"/>
        <v>0.55963302752293576</v>
      </c>
      <c r="H106" s="24">
        <f t="shared" si="17"/>
        <v>1.2295908083047771E-2</v>
      </c>
    </row>
    <row r="107" spans="1:8" s="25" customFormat="1" x14ac:dyDescent="0.2">
      <c r="A107" s="21"/>
      <c r="B107" s="22" t="s">
        <v>90</v>
      </c>
      <c r="C107" s="23">
        <v>55</v>
      </c>
      <c r="D107" s="23">
        <v>235</v>
      </c>
      <c r="E107" s="24">
        <f t="shared" si="15"/>
        <v>1.1086474501108648E-2</v>
      </c>
      <c r="F107" s="24">
        <f t="shared" si="16"/>
        <v>3.3149950627733106E-2</v>
      </c>
      <c r="G107" s="24">
        <f t="shared" si="18"/>
        <v>3.2727272727272729</v>
      </c>
      <c r="H107" s="24">
        <f t="shared" si="17"/>
        <v>3.6283007458173762E-2</v>
      </c>
    </row>
    <row r="108" spans="1:8" s="25" customFormat="1" x14ac:dyDescent="0.2">
      <c r="A108" s="21"/>
      <c r="B108" s="22" t="s">
        <v>91</v>
      </c>
      <c r="C108" s="23">
        <v>10</v>
      </c>
      <c r="D108" s="23">
        <v>6</v>
      </c>
      <c r="E108" s="24">
        <f t="shared" si="15"/>
        <v>2.0157226365652087E-3</v>
      </c>
      <c r="F108" s="24">
        <f t="shared" si="16"/>
        <v>8.4638171815488788E-4</v>
      </c>
      <c r="G108" s="24">
        <f t="shared" si="18"/>
        <v>-0.4</v>
      </c>
      <c r="H108" s="24">
        <f t="shared" si="17"/>
        <v>-8.0628905462608357E-4</v>
      </c>
    </row>
    <row r="109" spans="1:8" s="25" customFormat="1" x14ac:dyDescent="0.2">
      <c r="A109" s="21"/>
      <c r="B109" s="22" t="s">
        <v>92</v>
      </c>
      <c r="C109" s="23">
        <v>75</v>
      </c>
      <c r="D109" s="23">
        <v>242</v>
      </c>
      <c r="E109" s="24">
        <f t="shared" si="15"/>
        <v>1.5117919774239064E-2</v>
      </c>
      <c r="F109" s="24">
        <f t="shared" si="16"/>
        <v>3.4137395965580478E-2</v>
      </c>
      <c r="G109" s="24">
        <f t="shared" si="18"/>
        <v>2.2266666666666666</v>
      </c>
      <c r="H109" s="24">
        <f t="shared" si="17"/>
        <v>3.3662568030638981E-2</v>
      </c>
    </row>
    <row r="110" spans="1:8" s="25" customFormat="1" x14ac:dyDescent="0.2">
      <c r="A110" s="21"/>
      <c r="B110" s="22" t="s">
        <v>93</v>
      </c>
      <c r="C110" s="23">
        <v>1</v>
      </c>
      <c r="D110" s="23">
        <v>4</v>
      </c>
      <c r="E110" s="24">
        <f t="shared" ref="E110:E142" si="27">+IF(C110=0,"",C110/C$76)</f>
        <v>2.0157226365652087E-4</v>
      </c>
      <c r="F110" s="24">
        <f t="shared" ref="F110:F142" si="28">+IF(D110=0,"",D110/D$76)</f>
        <v>5.6425447876992522E-4</v>
      </c>
      <c r="G110" s="24">
        <f t="shared" si="18"/>
        <v>3</v>
      </c>
      <c r="H110" s="24">
        <f t="shared" ref="H110:H142" si="29">+IF(OR(AND(E110=""),(G110="")),"",E110*G110)</f>
        <v>6.0471679096956257E-4</v>
      </c>
    </row>
    <row r="111" spans="1:8" s="25" customFormat="1" x14ac:dyDescent="0.2">
      <c r="A111" s="21"/>
      <c r="B111" s="22" t="s">
        <v>94</v>
      </c>
      <c r="C111" s="23">
        <v>19</v>
      </c>
      <c r="D111" s="23">
        <v>22</v>
      </c>
      <c r="E111" s="24">
        <f t="shared" si="27"/>
        <v>3.8298730094738962E-3</v>
      </c>
      <c r="F111" s="24">
        <f t="shared" si="28"/>
        <v>3.1033996332345886E-3</v>
      </c>
      <c r="G111" s="24">
        <f t="shared" ref="G111:G143" si="30">+IF(AND(C111=0,D111=0)," ",IF(C111=0,1,IF(D111=0,-1,(D111-C111)/C111)))</f>
        <v>0.15789473684210525</v>
      </c>
      <c r="H111" s="24">
        <f t="shared" si="29"/>
        <v>6.0471679096956257E-4</v>
      </c>
    </row>
    <row r="112" spans="1:8" s="25" customFormat="1" x14ac:dyDescent="0.2">
      <c r="A112" s="21"/>
      <c r="B112" s="22" t="s">
        <v>95</v>
      </c>
      <c r="C112" s="23">
        <v>20</v>
      </c>
      <c r="D112" s="23">
        <v>44</v>
      </c>
      <c r="E112" s="24">
        <f t="shared" si="27"/>
        <v>4.0314452731304174E-3</v>
      </c>
      <c r="F112" s="24">
        <f t="shared" si="28"/>
        <v>6.2067992664691773E-3</v>
      </c>
      <c r="G112" s="24">
        <f t="shared" si="30"/>
        <v>1.2</v>
      </c>
      <c r="H112" s="24">
        <f t="shared" si="29"/>
        <v>4.8377343277565005E-3</v>
      </c>
    </row>
    <row r="113" spans="1:8" s="25" customFormat="1" x14ac:dyDescent="0.2">
      <c r="A113" s="21"/>
      <c r="B113" s="22" t="s">
        <v>96</v>
      </c>
      <c r="C113" s="23">
        <v>9</v>
      </c>
      <c r="D113" s="23">
        <v>16</v>
      </c>
      <c r="E113" s="24">
        <f t="shared" si="27"/>
        <v>1.8141503729086877E-3</v>
      </c>
      <c r="F113" s="24">
        <f t="shared" si="28"/>
        <v>2.2570179150797009E-3</v>
      </c>
      <c r="G113" s="24">
        <f t="shared" si="30"/>
        <v>0.77777777777777779</v>
      </c>
      <c r="H113" s="24">
        <f t="shared" si="29"/>
        <v>1.4110058455956459E-3</v>
      </c>
    </row>
    <row r="114" spans="1:8" s="25" customFormat="1" x14ac:dyDescent="0.2">
      <c r="A114" s="21"/>
      <c r="B114" s="22" t="s">
        <v>97</v>
      </c>
      <c r="C114" s="23">
        <v>263</v>
      </c>
      <c r="D114" s="23">
        <v>195</v>
      </c>
      <c r="E114" s="24">
        <f t="shared" si="27"/>
        <v>5.3013505341664983E-2</v>
      </c>
      <c r="F114" s="24">
        <f t="shared" si="28"/>
        <v>2.7507405840033854E-2</v>
      </c>
      <c r="G114" s="24">
        <f t="shared" si="30"/>
        <v>-0.2585551330798479</v>
      </c>
      <c r="H114" s="24">
        <f t="shared" si="29"/>
        <v>-1.3706913928643417E-2</v>
      </c>
    </row>
    <row r="115" spans="1:8" s="25" customFormat="1" ht="25.5" x14ac:dyDescent="0.2">
      <c r="A115" s="21"/>
      <c r="B115" s="22" t="s">
        <v>98</v>
      </c>
      <c r="C115" s="23">
        <v>191</v>
      </c>
      <c r="D115" s="23">
        <v>209</v>
      </c>
      <c r="E115" s="24">
        <f t="shared" si="27"/>
        <v>3.8500302358395487E-2</v>
      </c>
      <c r="F115" s="24">
        <f t="shared" si="28"/>
        <v>2.9482296515728593E-2</v>
      </c>
      <c r="G115" s="24">
        <f t="shared" si="30"/>
        <v>9.4240837696335081E-2</v>
      </c>
      <c r="H115" s="24">
        <f t="shared" si="29"/>
        <v>3.6283007458173758E-3</v>
      </c>
    </row>
    <row r="116" spans="1:8" s="25" customFormat="1" ht="25.5" x14ac:dyDescent="0.2">
      <c r="A116" s="21"/>
      <c r="B116" s="22" t="s">
        <v>99</v>
      </c>
      <c r="C116" s="23">
        <v>506</v>
      </c>
      <c r="D116" s="23">
        <v>109</v>
      </c>
      <c r="E116" s="24">
        <f t="shared" si="27"/>
        <v>0.10199556541019955</v>
      </c>
      <c r="F116" s="24">
        <f t="shared" si="28"/>
        <v>1.5375934546480462E-2</v>
      </c>
      <c r="G116" s="24">
        <f t="shared" si="30"/>
        <v>-0.78458498023715417</v>
      </c>
      <c r="H116" s="24">
        <f t="shared" si="29"/>
        <v>-8.0024188671638782E-2</v>
      </c>
    </row>
    <row r="117" spans="1:8" s="25" customFormat="1" x14ac:dyDescent="0.2">
      <c r="A117" s="21"/>
      <c r="B117" s="22" t="s">
        <v>100</v>
      </c>
      <c r="C117" s="23">
        <v>10</v>
      </c>
      <c r="D117" s="23">
        <v>46</v>
      </c>
      <c r="E117" s="24">
        <f t="shared" si="27"/>
        <v>2.0157226365652087E-3</v>
      </c>
      <c r="F117" s="24">
        <f t="shared" si="28"/>
        <v>6.4889265058541406E-3</v>
      </c>
      <c r="G117" s="24">
        <f t="shared" si="30"/>
        <v>3.6</v>
      </c>
      <c r="H117" s="24">
        <f t="shared" si="29"/>
        <v>7.2566014916347517E-3</v>
      </c>
    </row>
    <row r="118" spans="1:8" s="25" customFormat="1" x14ac:dyDescent="0.2">
      <c r="A118" s="21"/>
      <c r="B118" s="22" t="s">
        <v>101</v>
      </c>
      <c r="C118" s="23">
        <v>33</v>
      </c>
      <c r="D118" s="23">
        <v>76</v>
      </c>
      <c r="E118" s="24">
        <f t="shared" si="27"/>
        <v>6.6518847006651885E-3</v>
      </c>
      <c r="F118" s="24">
        <f t="shared" si="28"/>
        <v>1.072083509662858E-2</v>
      </c>
      <c r="G118" s="24">
        <f t="shared" si="30"/>
        <v>1.303030303030303</v>
      </c>
      <c r="H118" s="24">
        <f t="shared" si="29"/>
        <v>8.6676073372303972E-3</v>
      </c>
    </row>
    <row r="119" spans="1:8" s="25" customFormat="1" x14ac:dyDescent="0.2">
      <c r="A119" s="21"/>
      <c r="B119" s="22" t="s">
        <v>102</v>
      </c>
      <c r="C119" s="23">
        <v>22</v>
      </c>
      <c r="D119" s="23">
        <v>52</v>
      </c>
      <c r="E119" s="24">
        <f t="shared" si="27"/>
        <v>4.434589800443459E-3</v>
      </c>
      <c r="F119" s="24">
        <f t="shared" si="28"/>
        <v>7.3353082240090279E-3</v>
      </c>
      <c r="G119" s="24">
        <f t="shared" si="30"/>
        <v>1.3636363636363635</v>
      </c>
      <c r="H119" s="24">
        <f t="shared" si="29"/>
        <v>6.0471679096956252E-3</v>
      </c>
    </row>
    <row r="120" spans="1:8" s="25" customFormat="1" x14ac:dyDescent="0.2">
      <c r="A120" s="21"/>
      <c r="B120" s="22" t="s">
        <v>103</v>
      </c>
      <c r="C120" s="23">
        <v>7</v>
      </c>
      <c r="D120" s="23">
        <v>29</v>
      </c>
      <c r="E120" s="24">
        <f t="shared" si="27"/>
        <v>1.4110058455956461E-3</v>
      </c>
      <c r="F120" s="24">
        <f t="shared" si="28"/>
        <v>4.0908449710819576E-3</v>
      </c>
      <c r="G120" s="24">
        <f t="shared" si="30"/>
        <v>3.1428571428571428</v>
      </c>
      <c r="H120" s="24">
        <f t="shared" si="29"/>
        <v>4.434589800443459E-3</v>
      </c>
    </row>
    <row r="121" spans="1:8" s="25" customFormat="1" x14ac:dyDescent="0.2">
      <c r="A121" s="21"/>
      <c r="B121" s="22" t="s">
        <v>104</v>
      </c>
      <c r="C121" s="23">
        <v>1</v>
      </c>
      <c r="D121" s="23">
        <v>3</v>
      </c>
      <c r="E121" s="24">
        <f t="shared" si="27"/>
        <v>2.0157226365652087E-4</v>
      </c>
      <c r="F121" s="24">
        <f t="shared" si="28"/>
        <v>4.2319085907744394E-4</v>
      </c>
      <c r="G121" s="24">
        <f t="shared" si="30"/>
        <v>2</v>
      </c>
      <c r="H121" s="24">
        <f t="shared" si="29"/>
        <v>4.0314452731304173E-4</v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4</v>
      </c>
      <c r="D123" s="23">
        <v>17</v>
      </c>
      <c r="E123" s="24">
        <f t="shared" si="27"/>
        <v>8.0628905462608346E-4</v>
      </c>
      <c r="F123" s="24">
        <f t="shared" si="28"/>
        <v>2.3980815347721821E-3</v>
      </c>
      <c r="G123" s="24">
        <f t="shared" si="30"/>
        <v>3.25</v>
      </c>
      <c r="H123" s="24">
        <f t="shared" si="29"/>
        <v>2.6204394275347711E-3</v>
      </c>
    </row>
    <row r="124" spans="1:8" s="25" customFormat="1" x14ac:dyDescent="0.2">
      <c r="A124" s="21"/>
      <c r="B124" s="22" t="s">
        <v>107</v>
      </c>
      <c r="C124" s="23">
        <v>21</v>
      </c>
      <c r="D124" s="23">
        <v>45</v>
      </c>
      <c r="E124" s="24">
        <f t="shared" si="27"/>
        <v>4.2330175367869382E-3</v>
      </c>
      <c r="F124" s="24">
        <f t="shared" si="28"/>
        <v>6.3478628861616589E-3</v>
      </c>
      <c r="G124" s="24">
        <f t="shared" si="30"/>
        <v>1.1428571428571428</v>
      </c>
      <c r="H124" s="24">
        <f t="shared" si="29"/>
        <v>4.8377343277565005E-3</v>
      </c>
    </row>
    <row r="125" spans="1:8" s="25" customFormat="1" x14ac:dyDescent="0.2">
      <c r="A125" s="21"/>
      <c r="B125" s="22" t="s">
        <v>108</v>
      </c>
      <c r="C125" s="23">
        <v>10</v>
      </c>
      <c r="D125" s="23">
        <v>13</v>
      </c>
      <c r="E125" s="24">
        <f t="shared" si="27"/>
        <v>2.0157226365652087E-3</v>
      </c>
      <c r="F125" s="24">
        <f t="shared" si="28"/>
        <v>1.833827056002257E-3</v>
      </c>
      <c r="G125" s="24">
        <f t="shared" si="30"/>
        <v>0.3</v>
      </c>
      <c r="H125" s="24">
        <f t="shared" si="29"/>
        <v>6.0471679096956257E-4</v>
      </c>
    </row>
    <row r="126" spans="1:8" s="25" customFormat="1" x14ac:dyDescent="0.2">
      <c r="A126" s="21"/>
      <c r="B126" s="22" t="s">
        <v>109</v>
      </c>
      <c r="C126" s="23">
        <v>33</v>
      </c>
      <c r="D126" s="23">
        <v>72</v>
      </c>
      <c r="E126" s="24">
        <f t="shared" si="27"/>
        <v>6.6518847006651885E-3</v>
      </c>
      <c r="F126" s="24">
        <f t="shared" si="28"/>
        <v>1.0156580617858655E-2</v>
      </c>
      <c r="G126" s="24">
        <f t="shared" si="30"/>
        <v>1.1818181818181819</v>
      </c>
      <c r="H126" s="24">
        <f t="shared" si="29"/>
        <v>7.861318282604314E-3</v>
      </c>
    </row>
    <row r="127" spans="1:8" s="25" customFormat="1" x14ac:dyDescent="0.2">
      <c r="A127" s="21"/>
      <c r="B127" s="22" t="s">
        <v>110</v>
      </c>
      <c r="C127" s="23">
        <v>3</v>
      </c>
      <c r="D127" s="23">
        <v>12</v>
      </c>
      <c r="E127" s="24">
        <f t="shared" si="27"/>
        <v>6.0471679096956257E-4</v>
      </c>
      <c r="F127" s="24">
        <f t="shared" si="28"/>
        <v>1.6927634363097758E-3</v>
      </c>
      <c r="G127" s="24">
        <f t="shared" si="30"/>
        <v>3</v>
      </c>
      <c r="H127" s="24">
        <f t="shared" si="29"/>
        <v>1.8141503729086877E-3</v>
      </c>
    </row>
    <row r="128" spans="1:8" s="25" customFormat="1" x14ac:dyDescent="0.2">
      <c r="A128" s="21"/>
      <c r="B128" s="22" t="s">
        <v>111</v>
      </c>
      <c r="C128" s="23">
        <v>71</v>
      </c>
      <c r="D128" s="23">
        <v>97</v>
      </c>
      <c r="E128" s="24">
        <f t="shared" si="27"/>
        <v>1.4311630719612981E-2</v>
      </c>
      <c r="F128" s="24">
        <f t="shared" si="28"/>
        <v>1.3683171110170688E-2</v>
      </c>
      <c r="G128" s="24">
        <f t="shared" si="30"/>
        <v>0.36619718309859156</v>
      </c>
      <c r="H128" s="24">
        <f t="shared" si="29"/>
        <v>5.2408788550695421E-3</v>
      </c>
    </row>
    <row r="129" spans="1:8" s="25" customFormat="1" x14ac:dyDescent="0.2">
      <c r="A129" s="21" t="s">
        <v>641</v>
      </c>
      <c r="B129" s="22" t="s">
        <v>647</v>
      </c>
      <c r="C129" s="23">
        <v>9</v>
      </c>
      <c r="D129" s="23">
        <v>1</v>
      </c>
      <c r="E129" s="24">
        <f t="shared" ref="E129" si="31">+IF(C129=0,"",C129/C$76)</f>
        <v>1.8141503729086877E-3</v>
      </c>
      <c r="F129" s="24">
        <f t="shared" ref="F129" si="32">+IF(D129=0,"",D129/D$76)</f>
        <v>1.410636196924813E-4</v>
      </c>
      <c r="G129" s="24">
        <f t="shared" ref="G129" si="33">+IF(AND(C129=0,D129=0)," ",IF(C129=0,1,IF(D129=0,-1,(D129-C129)/C129)))</f>
        <v>-0.88888888888888884</v>
      </c>
      <c r="H129" s="24">
        <f t="shared" ref="H129" si="34">+IF(OR(AND(E129=""),(G129="")),"",E129*G129)</f>
        <v>-1.6125781092521667E-3</v>
      </c>
    </row>
    <row r="130" spans="1:8" s="25" customFormat="1" x14ac:dyDescent="0.2">
      <c r="A130" s="21"/>
      <c r="B130" s="22" t="s">
        <v>112</v>
      </c>
      <c r="C130" s="23">
        <v>128</v>
      </c>
      <c r="D130" s="23">
        <v>421</v>
      </c>
      <c r="E130" s="24">
        <f t="shared" si="27"/>
        <v>2.5801249748034671E-2</v>
      </c>
      <c r="F130" s="24">
        <f t="shared" si="28"/>
        <v>5.9387783890534632E-2</v>
      </c>
      <c r="G130" s="24">
        <f t="shared" si="30"/>
        <v>2.2890625</v>
      </c>
      <c r="H130" s="24">
        <f t="shared" si="29"/>
        <v>5.9060673251360614E-2</v>
      </c>
    </row>
    <row r="131" spans="1:8" s="25" customFormat="1" x14ac:dyDescent="0.2">
      <c r="A131" s="21"/>
      <c r="B131" s="22" t="s">
        <v>113</v>
      </c>
      <c r="C131" s="23">
        <v>1</v>
      </c>
      <c r="D131" s="23">
        <v>1</v>
      </c>
      <c r="E131" s="24">
        <f t="shared" si="27"/>
        <v>2.0157226365652087E-4</v>
      </c>
      <c r="F131" s="24">
        <f t="shared" si="28"/>
        <v>1.410636196924813E-4</v>
      </c>
      <c r="G131" s="24">
        <f t="shared" si="30"/>
        <v>0</v>
      </c>
      <c r="H131" s="24">
        <f t="shared" si="29"/>
        <v>0</v>
      </c>
    </row>
    <row r="132" spans="1:8" s="25" customFormat="1" x14ac:dyDescent="0.2">
      <c r="A132" s="21"/>
      <c r="B132" s="22" t="s">
        <v>114</v>
      </c>
      <c r="C132" s="23">
        <v>118</v>
      </c>
      <c r="D132" s="23">
        <v>393</v>
      </c>
      <c r="E132" s="24">
        <f t="shared" si="27"/>
        <v>2.3785527111469463E-2</v>
      </c>
      <c r="F132" s="24">
        <f t="shared" si="28"/>
        <v>5.5438002539145152E-2</v>
      </c>
      <c r="G132" s="24">
        <f t="shared" si="30"/>
        <v>2.3305084745762712</v>
      </c>
      <c r="H132" s="24">
        <f t="shared" si="29"/>
        <v>5.543237250554324E-2</v>
      </c>
    </row>
    <row r="133" spans="1:8" s="25" customFormat="1" x14ac:dyDescent="0.2">
      <c r="A133" s="21"/>
      <c r="B133" s="22" t="s">
        <v>115</v>
      </c>
      <c r="C133" s="23">
        <v>85</v>
      </c>
      <c r="D133" s="23">
        <v>174</v>
      </c>
      <c r="E133" s="24">
        <f t="shared" si="27"/>
        <v>1.7133642410804274E-2</v>
      </c>
      <c r="F133" s="24">
        <f t="shared" si="28"/>
        <v>2.4545069826491749E-2</v>
      </c>
      <c r="G133" s="24">
        <f t="shared" si="30"/>
        <v>1.0470588235294118</v>
      </c>
      <c r="H133" s="24">
        <f t="shared" si="29"/>
        <v>1.7939931465430357E-2</v>
      </c>
    </row>
    <row r="134" spans="1:8" s="25" customFormat="1" x14ac:dyDescent="0.2">
      <c r="A134" s="21"/>
      <c r="B134" s="22" t="s">
        <v>116</v>
      </c>
      <c r="C134" s="23">
        <v>19</v>
      </c>
      <c r="D134" s="23">
        <v>7</v>
      </c>
      <c r="E134" s="24">
        <f t="shared" si="27"/>
        <v>3.8298730094738962E-3</v>
      </c>
      <c r="F134" s="24">
        <f t="shared" si="28"/>
        <v>9.8744533784736921E-4</v>
      </c>
      <c r="G134" s="24">
        <f t="shared" si="30"/>
        <v>-0.63157894736842102</v>
      </c>
      <c r="H134" s="24">
        <f t="shared" si="29"/>
        <v>-2.4188671638782503E-3</v>
      </c>
    </row>
    <row r="135" spans="1:8" s="25" customFormat="1" ht="25.5" x14ac:dyDescent="0.2">
      <c r="A135" s="21"/>
      <c r="B135" s="22" t="s">
        <v>117</v>
      </c>
      <c r="C135" s="23">
        <v>82</v>
      </c>
      <c r="D135" s="23">
        <v>120</v>
      </c>
      <c r="E135" s="24">
        <f t="shared" si="27"/>
        <v>1.6528925619834711E-2</v>
      </c>
      <c r="F135" s="24">
        <f t="shared" si="28"/>
        <v>1.6927634363097757E-2</v>
      </c>
      <c r="G135" s="24">
        <f t="shared" si="30"/>
        <v>0.46341463414634149</v>
      </c>
      <c r="H135" s="24">
        <f t="shared" si="29"/>
        <v>7.6597460189477933E-3</v>
      </c>
    </row>
    <row r="136" spans="1:8" s="25" customFormat="1" ht="25.5" x14ac:dyDescent="0.2">
      <c r="A136" s="21"/>
      <c r="B136" s="22" t="s">
        <v>118</v>
      </c>
      <c r="C136" s="23">
        <v>50</v>
      </c>
      <c r="D136" s="23">
        <v>280</v>
      </c>
      <c r="E136" s="24">
        <f t="shared" si="27"/>
        <v>1.0078613182826043E-2</v>
      </c>
      <c r="F136" s="24">
        <f t="shared" si="28"/>
        <v>3.9497813513894767E-2</v>
      </c>
      <c r="G136" s="24">
        <f t="shared" si="30"/>
        <v>4.5999999999999996</v>
      </c>
      <c r="H136" s="24">
        <f t="shared" si="29"/>
        <v>4.6361620640999794E-2</v>
      </c>
    </row>
    <row r="137" spans="1:8" s="25" customFormat="1" x14ac:dyDescent="0.2">
      <c r="A137" s="21"/>
      <c r="B137" s="22" t="s">
        <v>119</v>
      </c>
      <c r="C137" s="23">
        <v>31</v>
      </c>
      <c r="D137" s="23">
        <v>173</v>
      </c>
      <c r="E137" s="24">
        <f t="shared" si="27"/>
        <v>6.2487401733521469E-3</v>
      </c>
      <c r="F137" s="24">
        <f t="shared" si="28"/>
        <v>2.4404006206799268E-2</v>
      </c>
      <c r="G137" s="24">
        <f t="shared" si="30"/>
        <v>4.580645161290323</v>
      </c>
      <c r="H137" s="24">
        <f t="shared" si="29"/>
        <v>2.8623261439225965E-2</v>
      </c>
    </row>
    <row r="138" spans="1:8" s="25" customFormat="1" x14ac:dyDescent="0.2">
      <c r="A138" s="21"/>
      <c r="B138" s="22" t="s">
        <v>120</v>
      </c>
      <c r="C138" s="23">
        <v>21</v>
      </c>
      <c r="D138" s="23">
        <v>69</v>
      </c>
      <c r="E138" s="24">
        <f t="shared" si="27"/>
        <v>4.2330175367869382E-3</v>
      </c>
      <c r="F138" s="24">
        <f t="shared" si="28"/>
        <v>9.73338975878121E-3</v>
      </c>
      <c r="G138" s="24">
        <f t="shared" si="30"/>
        <v>2.2857142857142856</v>
      </c>
      <c r="H138" s="24">
        <f t="shared" si="29"/>
        <v>9.6754686555130011E-3</v>
      </c>
    </row>
    <row r="139" spans="1:8" s="25" customFormat="1" x14ac:dyDescent="0.2">
      <c r="A139" s="21"/>
      <c r="B139" s="22" t="s">
        <v>121</v>
      </c>
      <c r="C139" s="23">
        <v>4</v>
      </c>
      <c r="D139" s="23">
        <v>7</v>
      </c>
      <c r="E139" s="24">
        <f t="shared" si="27"/>
        <v>8.0628905462608346E-4</v>
      </c>
      <c r="F139" s="24">
        <f t="shared" si="28"/>
        <v>9.8744533784736921E-4</v>
      </c>
      <c r="G139" s="24">
        <f t="shared" si="30"/>
        <v>0.75</v>
      </c>
      <c r="H139" s="24">
        <f t="shared" si="29"/>
        <v>6.0471679096956257E-4</v>
      </c>
    </row>
    <row r="140" spans="1:8" s="25" customFormat="1" x14ac:dyDescent="0.2">
      <c r="A140" s="21"/>
      <c r="B140" s="22" t="s">
        <v>122</v>
      </c>
      <c r="C140" s="23">
        <v>18</v>
      </c>
      <c r="D140" s="23">
        <v>25</v>
      </c>
      <c r="E140" s="24">
        <f t="shared" si="27"/>
        <v>3.6283007458173754E-3</v>
      </c>
      <c r="F140" s="24">
        <f t="shared" si="28"/>
        <v>3.5265904923120327E-3</v>
      </c>
      <c r="G140" s="24">
        <f t="shared" si="30"/>
        <v>0.3888888888888889</v>
      </c>
      <c r="H140" s="24">
        <f t="shared" si="29"/>
        <v>1.4110058455956459E-3</v>
      </c>
    </row>
    <row r="141" spans="1:8" s="25" customFormat="1" x14ac:dyDescent="0.2">
      <c r="A141" s="21"/>
      <c r="B141" s="22" t="s">
        <v>123</v>
      </c>
      <c r="C141" s="23">
        <v>11</v>
      </c>
      <c r="D141" s="23">
        <v>25</v>
      </c>
      <c r="E141" s="24">
        <f t="shared" si="27"/>
        <v>2.2172949002217295E-3</v>
      </c>
      <c r="F141" s="24">
        <f t="shared" si="28"/>
        <v>3.5265904923120327E-3</v>
      </c>
      <c r="G141" s="24">
        <f t="shared" si="30"/>
        <v>1.2727272727272727</v>
      </c>
      <c r="H141" s="24">
        <f t="shared" si="29"/>
        <v>2.8220116911912918E-3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2</v>
      </c>
      <c r="E142" s="24" t="str">
        <f t="shared" si="27"/>
        <v/>
      </c>
      <c r="F142" s="24">
        <f t="shared" si="28"/>
        <v>2.8212723938496261E-4</v>
      </c>
      <c r="G142" s="24">
        <f t="shared" si="30"/>
        <v>1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10</v>
      </c>
      <c r="D143" s="23">
        <v>49</v>
      </c>
      <c r="E143" s="24">
        <f t="shared" ref="E143:E171" si="35">+IF(C143=0,"",C143/C$76)</f>
        <v>2.0157226365652087E-3</v>
      </c>
      <c r="F143" s="24">
        <f t="shared" ref="F143:F171" si="36">+IF(D143=0,"",D143/D$76)</f>
        <v>6.9121173649315838E-3</v>
      </c>
      <c r="G143" s="24">
        <f t="shared" si="30"/>
        <v>3.9</v>
      </c>
      <c r="H143" s="24">
        <f t="shared" ref="H143:H171" si="37">+IF(OR(AND(E143=""),(G143="")),"",E143*G143)</f>
        <v>7.861318282604314E-3</v>
      </c>
    </row>
    <row r="144" spans="1:8" s="25" customFormat="1" x14ac:dyDescent="0.2">
      <c r="A144" s="21"/>
      <c r="B144" s="22" t="s">
        <v>126</v>
      </c>
      <c r="C144" s="23">
        <v>14</v>
      </c>
      <c r="D144" s="23">
        <v>36</v>
      </c>
      <c r="E144" s="24">
        <f t="shared" si="35"/>
        <v>2.8220116911912923E-3</v>
      </c>
      <c r="F144" s="24">
        <f t="shared" si="36"/>
        <v>5.0782903089293275E-3</v>
      </c>
      <c r="G144" s="24">
        <f t="shared" ref="G144:G171" si="38">+IF(AND(C144=0,D144=0)," ",IF(C144=0,1,IF(D144=0,-1,(D144-C144)/C144)))</f>
        <v>1.5714285714285714</v>
      </c>
      <c r="H144" s="24">
        <f t="shared" si="37"/>
        <v>4.434589800443459E-3</v>
      </c>
    </row>
    <row r="145" spans="1:8" s="25" customFormat="1" ht="25.5" x14ac:dyDescent="0.2">
      <c r="A145" s="21"/>
      <c r="B145" s="22" t="s">
        <v>127</v>
      </c>
      <c r="C145" s="23">
        <v>53</v>
      </c>
      <c r="D145" s="23">
        <v>107</v>
      </c>
      <c r="E145" s="24">
        <f t="shared" si="35"/>
        <v>1.0683329973795605E-2</v>
      </c>
      <c r="F145" s="24">
        <f t="shared" si="36"/>
        <v>1.5093807307095501E-2</v>
      </c>
      <c r="G145" s="24">
        <f t="shared" si="38"/>
        <v>1.0188679245283019</v>
      </c>
      <c r="H145" s="24">
        <f t="shared" si="37"/>
        <v>1.0884902237452126E-2</v>
      </c>
    </row>
    <row r="146" spans="1:8" s="25" customFormat="1" ht="25.5" x14ac:dyDescent="0.2">
      <c r="A146" s="21"/>
      <c r="B146" s="22" t="s">
        <v>128</v>
      </c>
      <c r="C146" s="23">
        <v>52</v>
      </c>
      <c r="D146" s="23">
        <v>31</v>
      </c>
      <c r="E146" s="24">
        <f t="shared" si="35"/>
        <v>1.0481757710139084E-2</v>
      </c>
      <c r="F146" s="24">
        <f t="shared" si="36"/>
        <v>4.3729722104669209E-3</v>
      </c>
      <c r="G146" s="24">
        <f t="shared" si="38"/>
        <v>-0.40384615384615385</v>
      </c>
      <c r="H146" s="24">
        <f t="shared" si="37"/>
        <v>-4.2330175367869382E-3</v>
      </c>
    </row>
    <row r="147" spans="1:8" s="25" customFormat="1" ht="25.5" x14ac:dyDescent="0.2">
      <c r="A147" s="21"/>
      <c r="B147" s="22" t="s">
        <v>129</v>
      </c>
      <c r="C147" s="23">
        <v>25</v>
      </c>
      <c r="D147" s="23">
        <v>18</v>
      </c>
      <c r="E147" s="24">
        <f t="shared" si="35"/>
        <v>5.0393065914130213E-3</v>
      </c>
      <c r="F147" s="24">
        <f t="shared" si="36"/>
        <v>2.5391451544646637E-3</v>
      </c>
      <c r="G147" s="24">
        <f t="shared" si="38"/>
        <v>-0.28000000000000003</v>
      </c>
      <c r="H147" s="24">
        <f t="shared" si="37"/>
        <v>-1.4110058455956461E-3</v>
      </c>
    </row>
    <row r="148" spans="1:8" s="25" customFormat="1" ht="25.5" x14ac:dyDescent="0.2">
      <c r="A148" s="21"/>
      <c r="B148" s="22" t="s">
        <v>130</v>
      </c>
      <c r="C148" s="23">
        <v>27</v>
      </c>
      <c r="D148" s="23">
        <v>37</v>
      </c>
      <c r="E148" s="24">
        <f t="shared" si="35"/>
        <v>5.4424511187260629E-3</v>
      </c>
      <c r="F148" s="24">
        <f t="shared" si="36"/>
        <v>5.2193539286218083E-3</v>
      </c>
      <c r="G148" s="24">
        <f t="shared" si="38"/>
        <v>0.37037037037037035</v>
      </c>
      <c r="H148" s="24">
        <f t="shared" si="37"/>
        <v>2.0157226365652083E-3</v>
      </c>
    </row>
    <row r="149" spans="1:8" s="25" customFormat="1" ht="25.5" x14ac:dyDescent="0.2">
      <c r="A149" s="21"/>
      <c r="B149" s="22" t="s">
        <v>131</v>
      </c>
      <c r="C149" s="23">
        <v>7</v>
      </c>
      <c r="D149" s="23">
        <v>8</v>
      </c>
      <c r="E149" s="24">
        <f t="shared" si="35"/>
        <v>1.4110058455956461E-3</v>
      </c>
      <c r="F149" s="24">
        <f t="shared" si="36"/>
        <v>1.1285089575398504E-3</v>
      </c>
      <c r="G149" s="24">
        <f t="shared" si="38"/>
        <v>0.14285714285714285</v>
      </c>
      <c r="H149" s="24">
        <f t="shared" si="37"/>
        <v>2.0157226365652087E-4</v>
      </c>
    </row>
    <row r="150" spans="1:8" s="25" customFormat="1" x14ac:dyDescent="0.2">
      <c r="A150" s="21"/>
      <c r="B150" s="22" t="s">
        <v>132</v>
      </c>
      <c r="C150" s="23">
        <v>2</v>
      </c>
      <c r="D150" s="23">
        <v>2</v>
      </c>
      <c r="E150" s="24">
        <f t="shared" si="35"/>
        <v>4.0314452731304173E-4</v>
      </c>
      <c r="F150" s="24">
        <f t="shared" si="36"/>
        <v>2.8212723938496261E-4</v>
      </c>
      <c r="G150" s="24">
        <f t="shared" si="38"/>
        <v>0</v>
      </c>
      <c r="H150" s="24">
        <f t="shared" si="37"/>
        <v>0</v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14</v>
      </c>
      <c r="D152" s="23">
        <v>9</v>
      </c>
      <c r="E152" s="24">
        <f t="shared" si="35"/>
        <v>2.8220116911912923E-3</v>
      </c>
      <c r="F152" s="24">
        <f t="shared" si="36"/>
        <v>1.2695725772323319E-3</v>
      </c>
      <c r="G152" s="24">
        <f t="shared" si="38"/>
        <v>-0.35714285714285715</v>
      </c>
      <c r="H152" s="24">
        <f t="shared" si="37"/>
        <v>-1.0078613182826044E-3</v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1</v>
      </c>
      <c r="E153" s="24" t="str">
        <f t="shared" si="35"/>
        <v/>
      </c>
      <c r="F153" s="24">
        <f t="shared" si="36"/>
        <v>1.410636196924813E-4</v>
      </c>
      <c r="G153" s="24">
        <f t="shared" si="38"/>
        <v>1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1</v>
      </c>
      <c r="E154" s="24" t="str">
        <f t="shared" si="35"/>
        <v/>
      </c>
      <c r="F154" s="24">
        <f t="shared" si="36"/>
        <v>1.410636196924813E-4</v>
      </c>
      <c r="G154" s="24">
        <f t="shared" si="38"/>
        <v>1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1</v>
      </c>
      <c r="D155" s="23">
        <v>6</v>
      </c>
      <c r="E155" s="24">
        <f t="shared" si="35"/>
        <v>2.0157226365652087E-4</v>
      </c>
      <c r="F155" s="24">
        <f t="shared" si="36"/>
        <v>8.4638171815488788E-4</v>
      </c>
      <c r="G155" s="24">
        <f t="shared" si="38"/>
        <v>5</v>
      </c>
      <c r="H155" s="24">
        <f t="shared" si="37"/>
        <v>1.0078613182826044E-3</v>
      </c>
    </row>
    <row r="156" spans="1:8" s="25" customFormat="1" x14ac:dyDescent="0.2">
      <c r="A156" s="21"/>
      <c r="B156" s="22" t="s">
        <v>138</v>
      </c>
      <c r="C156" s="23">
        <v>23</v>
      </c>
      <c r="D156" s="23">
        <v>26</v>
      </c>
      <c r="E156" s="24">
        <f t="shared" si="35"/>
        <v>4.6361620640999798E-3</v>
      </c>
      <c r="F156" s="24">
        <f t="shared" si="36"/>
        <v>3.667654112004514E-3</v>
      </c>
      <c r="G156" s="24">
        <f t="shared" si="38"/>
        <v>0.13043478260869565</v>
      </c>
      <c r="H156" s="24">
        <f t="shared" si="37"/>
        <v>6.0471679096956257E-4</v>
      </c>
    </row>
    <row r="157" spans="1:8" s="25" customFormat="1" x14ac:dyDescent="0.2">
      <c r="A157" s="21"/>
      <c r="B157" s="22" t="s">
        <v>139</v>
      </c>
      <c r="C157" s="23">
        <v>68</v>
      </c>
      <c r="D157" s="23">
        <v>177</v>
      </c>
      <c r="E157" s="24">
        <f t="shared" si="35"/>
        <v>1.3706913928643418E-2</v>
      </c>
      <c r="F157" s="24">
        <f t="shared" si="36"/>
        <v>2.4968260685569191E-2</v>
      </c>
      <c r="G157" s="24">
        <f t="shared" si="38"/>
        <v>1.6029411764705883</v>
      </c>
      <c r="H157" s="24">
        <f t="shared" si="37"/>
        <v>2.1971376738560776E-2</v>
      </c>
    </row>
    <row r="158" spans="1:8" s="25" customFormat="1" x14ac:dyDescent="0.2">
      <c r="A158" s="21"/>
      <c r="B158" s="22" t="s">
        <v>140</v>
      </c>
      <c r="C158" s="23">
        <v>2</v>
      </c>
      <c r="D158" s="23">
        <v>8</v>
      </c>
      <c r="E158" s="24">
        <f t="shared" si="35"/>
        <v>4.0314452731304173E-4</v>
      </c>
      <c r="F158" s="24">
        <f t="shared" si="36"/>
        <v>1.1285089575398504E-3</v>
      </c>
      <c r="G158" s="24">
        <f t="shared" si="38"/>
        <v>3</v>
      </c>
      <c r="H158" s="24">
        <f t="shared" si="37"/>
        <v>1.2094335819391251E-3</v>
      </c>
    </row>
    <row r="159" spans="1:8" s="25" customFormat="1" ht="25.5" x14ac:dyDescent="0.2">
      <c r="A159" s="21"/>
      <c r="B159" s="22" t="s">
        <v>141</v>
      </c>
      <c r="C159" s="23">
        <v>39</v>
      </c>
      <c r="D159" s="23">
        <v>22</v>
      </c>
      <c r="E159" s="24">
        <f t="shared" si="35"/>
        <v>7.861318282604314E-3</v>
      </c>
      <c r="F159" s="24">
        <f t="shared" si="36"/>
        <v>3.1033996332345886E-3</v>
      </c>
      <c r="G159" s="24">
        <f t="shared" si="38"/>
        <v>-0.4358974358974359</v>
      </c>
      <c r="H159" s="24">
        <f t="shared" si="37"/>
        <v>-3.4267284821608551E-3</v>
      </c>
    </row>
    <row r="160" spans="1:8" s="25" customFormat="1" x14ac:dyDescent="0.2">
      <c r="A160" s="21"/>
      <c r="B160" s="22" t="s">
        <v>142</v>
      </c>
      <c r="C160" s="23">
        <v>13</v>
      </c>
      <c r="D160" s="23">
        <v>25</v>
      </c>
      <c r="E160" s="24">
        <f t="shared" si="35"/>
        <v>2.6204394275347711E-3</v>
      </c>
      <c r="F160" s="24">
        <f t="shared" si="36"/>
        <v>3.5265904923120327E-3</v>
      </c>
      <c r="G160" s="24">
        <f t="shared" si="38"/>
        <v>0.92307692307692313</v>
      </c>
      <c r="H160" s="24">
        <f t="shared" si="37"/>
        <v>2.4188671638782503E-3</v>
      </c>
    </row>
    <row r="161" spans="1:9" s="25" customFormat="1" ht="25.5" x14ac:dyDescent="0.2">
      <c r="A161" s="21"/>
      <c r="B161" s="22" t="s">
        <v>143</v>
      </c>
      <c r="C161" s="23">
        <v>14</v>
      </c>
      <c r="D161" s="23">
        <v>31</v>
      </c>
      <c r="E161" s="24">
        <f t="shared" si="35"/>
        <v>2.8220116911912923E-3</v>
      </c>
      <c r="F161" s="24">
        <f t="shared" si="36"/>
        <v>4.3729722104669209E-3</v>
      </c>
      <c r="G161" s="24">
        <f t="shared" si="38"/>
        <v>1.2142857142857142</v>
      </c>
      <c r="H161" s="24">
        <f t="shared" si="37"/>
        <v>3.4267284821608546E-3</v>
      </c>
    </row>
    <row r="162" spans="1:9" s="25" customFormat="1" x14ac:dyDescent="0.2">
      <c r="A162" s="21"/>
      <c r="B162" s="22" t="s">
        <v>144</v>
      </c>
      <c r="C162" s="23">
        <v>17</v>
      </c>
      <c r="D162" s="23">
        <v>20</v>
      </c>
      <c r="E162" s="24">
        <f t="shared" si="35"/>
        <v>3.4267284821608546E-3</v>
      </c>
      <c r="F162" s="24">
        <f t="shared" si="36"/>
        <v>2.8212723938496262E-3</v>
      </c>
      <c r="G162" s="24">
        <f t="shared" si="38"/>
        <v>0.17647058823529413</v>
      </c>
      <c r="H162" s="24">
        <f t="shared" si="37"/>
        <v>6.0471679096956257E-4</v>
      </c>
    </row>
    <row r="163" spans="1:9" s="25" customFormat="1" x14ac:dyDescent="0.2">
      <c r="A163" s="21"/>
      <c r="B163" s="22" t="s">
        <v>145</v>
      </c>
      <c r="C163" s="23">
        <v>8</v>
      </c>
      <c r="D163" s="23">
        <v>1</v>
      </c>
      <c r="E163" s="24">
        <f t="shared" si="35"/>
        <v>1.6125781092521669E-3</v>
      </c>
      <c r="F163" s="24">
        <f t="shared" si="36"/>
        <v>1.410636196924813E-4</v>
      </c>
      <c r="G163" s="24">
        <f t="shared" si="38"/>
        <v>-0.875</v>
      </c>
      <c r="H163" s="24">
        <f t="shared" si="37"/>
        <v>-1.4110058455956461E-3</v>
      </c>
    </row>
    <row r="164" spans="1:9" s="25" customFormat="1" x14ac:dyDescent="0.2">
      <c r="A164" s="21"/>
      <c r="B164" s="22" t="s">
        <v>146</v>
      </c>
      <c r="C164" s="23">
        <v>13</v>
      </c>
      <c r="D164" s="23">
        <v>14</v>
      </c>
      <c r="E164" s="24">
        <f t="shared" si="35"/>
        <v>2.6204394275347711E-3</v>
      </c>
      <c r="F164" s="24">
        <f t="shared" si="36"/>
        <v>1.9748906756947384E-3</v>
      </c>
      <c r="G164" s="24">
        <f t="shared" si="38"/>
        <v>7.6923076923076927E-2</v>
      </c>
      <c r="H164" s="24">
        <f t="shared" si="37"/>
        <v>2.0157226365652087E-4</v>
      </c>
    </row>
    <row r="165" spans="1:9" s="25" customFormat="1" x14ac:dyDescent="0.2">
      <c r="A165" s="21"/>
      <c r="B165" s="22" t="s">
        <v>147</v>
      </c>
      <c r="C165" s="23">
        <v>2</v>
      </c>
      <c r="D165" s="23">
        <v>8</v>
      </c>
      <c r="E165" s="24">
        <f t="shared" si="35"/>
        <v>4.0314452731304173E-4</v>
      </c>
      <c r="F165" s="24">
        <f t="shared" si="36"/>
        <v>1.1285089575398504E-3</v>
      </c>
      <c r="G165" s="24">
        <f t="shared" si="38"/>
        <v>3</v>
      </c>
      <c r="H165" s="24">
        <f t="shared" si="37"/>
        <v>1.2094335819391251E-3</v>
      </c>
    </row>
    <row r="166" spans="1:9" s="25" customFormat="1" x14ac:dyDescent="0.2">
      <c r="A166" s="21"/>
      <c r="B166" s="22" t="s">
        <v>148</v>
      </c>
      <c r="C166" s="23">
        <v>6</v>
      </c>
      <c r="D166" s="23">
        <v>4</v>
      </c>
      <c r="E166" s="24">
        <f t="shared" si="35"/>
        <v>1.2094335819391251E-3</v>
      </c>
      <c r="F166" s="24">
        <f t="shared" si="36"/>
        <v>5.6425447876992522E-4</v>
      </c>
      <c r="G166" s="24">
        <f t="shared" si="38"/>
        <v>-0.33333333333333331</v>
      </c>
      <c r="H166" s="24">
        <f t="shared" si="37"/>
        <v>-4.0314452731304168E-4</v>
      </c>
    </row>
    <row r="167" spans="1:9" s="25" customFormat="1" x14ac:dyDescent="0.2">
      <c r="A167" s="21"/>
      <c r="B167" s="22" t="s">
        <v>149</v>
      </c>
      <c r="C167" s="23">
        <v>8</v>
      </c>
      <c r="D167" s="23">
        <v>8</v>
      </c>
      <c r="E167" s="24">
        <f t="shared" si="35"/>
        <v>1.6125781092521669E-3</v>
      </c>
      <c r="F167" s="24">
        <f t="shared" si="36"/>
        <v>1.1285089575398504E-3</v>
      </c>
      <c r="G167" s="24">
        <f t="shared" si="38"/>
        <v>0</v>
      </c>
      <c r="H167" s="24">
        <f t="shared" si="37"/>
        <v>0</v>
      </c>
    </row>
    <row r="168" spans="1:9" s="25" customFormat="1" x14ac:dyDescent="0.2">
      <c r="A168" s="21"/>
      <c r="B168" s="22" t="s">
        <v>150</v>
      </c>
      <c r="C168" s="23">
        <v>519</v>
      </c>
      <c r="D168" s="23">
        <v>257</v>
      </c>
      <c r="E168" s="24">
        <f t="shared" si="35"/>
        <v>0.10461600483773432</v>
      </c>
      <c r="F168" s="24">
        <f t="shared" si="36"/>
        <v>3.6253350260967696E-2</v>
      </c>
      <c r="G168" s="24">
        <f t="shared" si="38"/>
        <v>-0.50481695568400775</v>
      </c>
      <c r="H168" s="24">
        <f t="shared" si="37"/>
        <v>-5.2811933078008466E-2</v>
      </c>
    </row>
    <row r="169" spans="1:9" s="25" customFormat="1" ht="25.5" x14ac:dyDescent="0.2">
      <c r="A169" s="21"/>
      <c r="B169" s="22" t="s">
        <v>151</v>
      </c>
      <c r="C169" s="23">
        <v>1</v>
      </c>
      <c r="D169" s="23">
        <v>5</v>
      </c>
      <c r="E169" s="24">
        <f t="shared" si="35"/>
        <v>2.0157226365652087E-4</v>
      </c>
      <c r="F169" s="24">
        <f t="shared" si="36"/>
        <v>7.0531809846240655E-4</v>
      </c>
      <c r="G169" s="24">
        <f t="shared" si="38"/>
        <v>4</v>
      </c>
      <c r="H169" s="24">
        <f t="shared" si="37"/>
        <v>8.0628905462608346E-4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1</v>
      </c>
      <c r="D171" s="23">
        <v>0</v>
      </c>
      <c r="E171" s="24">
        <f t="shared" si="35"/>
        <v>2.0157226365652087E-4</v>
      </c>
      <c r="F171" s="24" t="str">
        <f t="shared" si="36"/>
        <v/>
      </c>
      <c r="G171" s="24">
        <f t="shared" si="38"/>
        <v>-1</v>
      </c>
      <c r="H171" s="24">
        <f t="shared" si="37"/>
        <v>-2.0157226365652087E-4</v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5298</v>
      </c>
      <c r="D177" s="19">
        <f>SUM(D178:D350)</f>
        <v>5396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1.8497546243865608E-2</v>
      </c>
      <c r="H177" s="20">
        <f t="shared" ref="H177:H210" si="41">+IF(OR(AND(E177=""),(G177="")),"",E177*G177)</f>
        <v>1.8497546243865608E-2</v>
      </c>
      <c r="I177" s="25"/>
    </row>
    <row r="178" spans="1:9" s="25" customFormat="1" x14ac:dyDescent="0.2">
      <c r="A178" s="21"/>
      <c r="B178" s="22" t="s">
        <v>154</v>
      </c>
      <c r="C178" s="23">
        <v>48</v>
      </c>
      <c r="D178" s="23">
        <v>60</v>
      </c>
      <c r="E178" s="24">
        <f t="shared" si="39"/>
        <v>9.0600226500566258E-3</v>
      </c>
      <c r="F178" s="24">
        <f t="shared" si="40"/>
        <v>1.1119347664936991E-2</v>
      </c>
      <c r="G178" s="24">
        <f t="shared" ref="G178:G211" si="42">+IF(AND(C178=0,D178=0)," ",IF(C178=0,1,IF(D178=0,-1,(D178-C178)/C178)))</f>
        <v>0.25</v>
      </c>
      <c r="H178" s="24">
        <f t="shared" si="41"/>
        <v>2.2650056625141564E-3</v>
      </c>
    </row>
    <row r="179" spans="1:9" s="25" customFormat="1" x14ac:dyDescent="0.2">
      <c r="A179" s="21"/>
      <c r="B179" s="22" t="s">
        <v>155</v>
      </c>
      <c r="C179" s="23">
        <v>9</v>
      </c>
      <c r="D179" s="23">
        <v>6</v>
      </c>
      <c r="E179" s="24">
        <f t="shared" si="39"/>
        <v>1.6987542468856172E-3</v>
      </c>
      <c r="F179" s="24">
        <f t="shared" si="40"/>
        <v>1.111934766493699E-3</v>
      </c>
      <c r="G179" s="24">
        <f t="shared" si="42"/>
        <v>-0.33333333333333331</v>
      </c>
      <c r="H179" s="24">
        <f t="shared" si="41"/>
        <v>-5.66251415628539E-4</v>
      </c>
    </row>
    <row r="180" spans="1:9" s="25" customFormat="1" ht="38.25" x14ac:dyDescent="0.2">
      <c r="A180" s="21"/>
      <c r="B180" s="22" t="s">
        <v>156</v>
      </c>
      <c r="C180" s="23">
        <v>37</v>
      </c>
      <c r="D180" s="23">
        <v>36</v>
      </c>
      <c r="E180" s="24">
        <f t="shared" si="39"/>
        <v>6.9837674594186482E-3</v>
      </c>
      <c r="F180" s="24">
        <f t="shared" si="40"/>
        <v>6.671608598962194E-3</v>
      </c>
      <c r="G180" s="24">
        <f t="shared" si="42"/>
        <v>-2.7027027027027029E-2</v>
      </c>
      <c r="H180" s="24">
        <f t="shared" si="41"/>
        <v>-1.8875047187617969E-4</v>
      </c>
    </row>
    <row r="181" spans="1:9" s="25" customFormat="1" x14ac:dyDescent="0.2">
      <c r="A181" s="21"/>
      <c r="B181" s="22" t="s">
        <v>157</v>
      </c>
      <c r="C181" s="23">
        <v>1</v>
      </c>
      <c r="D181" s="23">
        <v>1</v>
      </c>
      <c r="E181" s="24">
        <f t="shared" si="39"/>
        <v>1.8875047187617969E-4</v>
      </c>
      <c r="F181" s="24">
        <f t="shared" si="40"/>
        <v>1.8532246108228317E-4</v>
      </c>
      <c r="G181" s="24">
        <f t="shared" si="42"/>
        <v>0</v>
      </c>
      <c r="H181" s="24">
        <f t="shared" si="41"/>
        <v>0</v>
      </c>
    </row>
    <row r="182" spans="1:9" s="25" customFormat="1" ht="25.5" x14ac:dyDescent="0.2">
      <c r="A182" s="21"/>
      <c r="B182" s="22" t="s">
        <v>158</v>
      </c>
      <c r="C182" s="23">
        <v>130</v>
      </c>
      <c r="D182" s="23">
        <v>73</v>
      </c>
      <c r="E182" s="24">
        <f t="shared" si="39"/>
        <v>2.453756134390336E-2</v>
      </c>
      <c r="F182" s="24">
        <f t="shared" si="40"/>
        <v>1.3528539659006671E-2</v>
      </c>
      <c r="G182" s="24">
        <f t="shared" si="42"/>
        <v>-0.43846153846153846</v>
      </c>
      <c r="H182" s="24">
        <f t="shared" si="41"/>
        <v>-1.0758776896942242E-2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873</v>
      </c>
      <c r="D184" s="23">
        <v>607</v>
      </c>
      <c r="E184" s="24">
        <f t="shared" si="39"/>
        <v>0.16477916194790487</v>
      </c>
      <c r="F184" s="24">
        <f t="shared" si="40"/>
        <v>0.11249073387694589</v>
      </c>
      <c r="G184" s="24">
        <f t="shared" si="42"/>
        <v>-0.30469644902634596</v>
      </c>
      <c r="H184" s="24">
        <f t="shared" si="41"/>
        <v>-5.0207625519063805E-2</v>
      </c>
    </row>
    <row r="185" spans="1:9" s="25" customFormat="1" x14ac:dyDescent="0.2">
      <c r="A185" s="21"/>
      <c r="B185" s="22" t="s">
        <v>160</v>
      </c>
      <c r="C185" s="23">
        <v>23</v>
      </c>
      <c r="D185" s="23">
        <v>19</v>
      </c>
      <c r="E185" s="24">
        <f t="shared" si="39"/>
        <v>4.3412608531521327E-3</v>
      </c>
      <c r="F185" s="24">
        <f t="shared" si="40"/>
        <v>3.5211267605633804E-3</v>
      </c>
      <c r="G185" s="24">
        <f t="shared" si="42"/>
        <v>-0.17391304347826086</v>
      </c>
      <c r="H185" s="24">
        <f t="shared" si="41"/>
        <v>-7.5500188750471874E-4</v>
      </c>
    </row>
    <row r="186" spans="1:9" s="25" customFormat="1" x14ac:dyDescent="0.2">
      <c r="A186" s="21"/>
      <c r="B186" s="22" t="s">
        <v>161</v>
      </c>
      <c r="C186" s="23">
        <v>151</v>
      </c>
      <c r="D186" s="23">
        <v>112</v>
      </c>
      <c r="E186" s="24">
        <f t="shared" si="39"/>
        <v>2.8501321253303132E-2</v>
      </c>
      <c r="F186" s="24">
        <f t="shared" si="40"/>
        <v>2.0756115641215715E-2</v>
      </c>
      <c r="G186" s="24">
        <f t="shared" si="42"/>
        <v>-0.25827814569536423</v>
      </c>
      <c r="H186" s="24">
        <f t="shared" si="41"/>
        <v>-7.3612684031710068E-3</v>
      </c>
    </row>
    <row r="187" spans="1:9" s="25" customFormat="1" x14ac:dyDescent="0.2">
      <c r="A187" s="21"/>
      <c r="B187" s="22" t="s">
        <v>162</v>
      </c>
      <c r="C187" s="23">
        <v>36</v>
      </c>
      <c r="D187" s="23">
        <v>19</v>
      </c>
      <c r="E187" s="24">
        <f t="shared" si="39"/>
        <v>6.7950169875424689E-3</v>
      </c>
      <c r="F187" s="24">
        <f t="shared" si="40"/>
        <v>3.5211267605633804E-3</v>
      </c>
      <c r="G187" s="24">
        <f t="shared" si="42"/>
        <v>-0.47222222222222221</v>
      </c>
      <c r="H187" s="24">
        <f t="shared" si="41"/>
        <v>-3.2087580218950547E-3</v>
      </c>
    </row>
    <row r="188" spans="1:9" s="25" customFormat="1" x14ac:dyDescent="0.2">
      <c r="A188" s="21"/>
      <c r="B188" s="22" t="s">
        <v>163</v>
      </c>
      <c r="C188" s="23">
        <v>2</v>
      </c>
      <c r="D188" s="23">
        <v>9</v>
      </c>
      <c r="E188" s="24">
        <f t="shared" si="39"/>
        <v>3.7750094375235937E-4</v>
      </c>
      <c r="F188" s="24">
        <f t="shared" si="40"/>
        <v>1.6679021497405485E-3</v>
      </c>
      <c r="G188" s="24">
        <f t="shared" si="42"/>
        <v>3.5</v>
      </c>
      <c r="H188" s="24">
        <f t="shared" si="41"/>
        <v>1.3212533031332577E-3</v>
      </c>
    </row>
    <row r="189" spans="1:9" s="25" customFormat="1" ht="25.5" x14ac:dyDescent="0.2">
      <c r="A189" s="21"/>
      <c r="B189" s="22" t="s">
        <v>164</v>
      </c>
      <c r="C189" s="23">
        <v>2</v>
      </c>
      <c r="D189" s="23">
        <v>4</v>
      </c>
      <c r="E189" s="24">
        <f t="shared" si="39"/>
        <v>3.7750094375235937E-4</v>
      </c>
      <c r="F189" s="24">
        <f t="shared" si="40"/>
        <v>7.4128984432913266E-4</v>
      </c>
      <c r="G189" s="24">
        <f t="shared" si="42"/>
        <v>1</v>
      </c>
      <c r="H189" s="24">
        <f t="shared" si="41"/>
        <v>3.7750094375235937E-4</v>
      </c>
    </row>
    <row r="190" spans="1:9" s="25" customFormat="1" x14ac:dyDescent="0.2">
      <c r="A190" s="21"/>
      <c r="B190" s="22" t="s">
        <v>165</v>
      </c>
      <c r="C190" s="23">
        <v>43</v>
      </c>
      <c r="D190" s="23">
        <v>77</v>
      </c>
      <c r="E190" s="24">
        <f t="shared" si="39"/>
        <v>8.1162702906757266E-3</v>
      </c>
      <c r="F190" s="24">
        <f t="shared" si="40"/>
        <v>1.4269829503335805E-2</v>
      </c>
      <c r="G190" s="24">
        <f t="shared" si="42"/>
        <v>0.79069767441860461</v>
      </c>
      <c r="H190" s="24">
        <f t="shared" si="41"/>
        <v>6.4175160437901094E-3</v>
      </c>
    </row>
    <row r="191" spans="1:9" s="25" customFormat="1" x14ac:dyDescent="0.2">
      <c r="A191" s="21"/>
      <c r="B191" s="22" t="s">
        <v>166</v>
      </c>
      <c r="C191" s="23">
        <v>49</v>
      </c>
      <c r="D191" s="23">
        <v>24</v>
      </c>
      <c r="E191" s="24">
        <f t="shared" si="39"/>
        <v>9.2487731219328042E-3</v>
      </c>
      <c r="F191" s="24">
        <f t="shared" si="40"/>
        <v>4.447739065974796E-3</v>
      </c>
      <c r="G191" s="24">
        <f t="shared" si="42"/>
        <v>-0.51020408163265307</v>
      </c>
      <c r="H191" s="24">
        <f t="shared" si="41"/>
        <v>-4.7187617969044922E-3</v>
      </c>
    </row>
    <row r="192" spans="1:9" s="25" customFormat="1" x14ac:dyDescent="0.2">
      <c r="A192" s="21"/>
      <c r="B192" s="22" t="s">
        <v>167</v>
      </c>
      <c r="C192" s="23">
        <v>178</v>
      </c>
      <c r="D192" s="23">
        <v>243</v>
      </c>
      <c r="E192" s="24">
        <f t="shared" si="39"/>
        <v>3.3597583993959984E-2</v>
      </c>
      <c r="F192" s="24">
        <f t="shared" si="40"/>
        <v>4.5033358042994812E-2</v>
      </c>
      <c r="G192" s="24">
        <f t="shared" si="42"/>
        <v>0.3651685393258427</v>
      </c>
      <c r="H192" s="24">
        <f t="shared" si="41"/>
        <v>1.226878067195168E-2</v>
      </c>
    </row>
    <row r="193" spans="1:8" s="25" customFormat="1" ht="25.5" x14ac:dyDescent="0.2">
      <c r="A193" s="21"/>
      <c r="B193" s="22" t="s">
        <v>168</v>
      </c>
      <c r="C193" s="23">
        <v>210</v>
      </c>
      <c r="D193" s="23">
        <v>186</v>
      </c>
      <c r="E193" s="24">
        <f t="shared" si="39"/>
        <v>3.9637599093997736E-2</v>
      </c>
      <c r="F193" s="24">
        <f t="shared" si="40"/>
        <v>3.4469977761304671E-2</v>
      </c>
      <c r="G193" s="24">
        <f t="shared" si="42"/>
        <v>-0.11428571428571428</v>
      </c>
      <c r="H193" s="24">
        <f t="shared" si="41"/>
        <v>-4.5300113250283129E-3</v>
      </c>
    </row>
    <row r="194" spans="1:8" s="25" customFormat="1" ht="25.5" x14ac:dyDescent="0.2">
      <c r="A194" s="21"/>
      <c r="B194" s="22" t="s">
        <v>169</v>
      </c>
      <c r="C194" s="23">
        <v>24</v>
      </c>
      <c r="D194" s="23">
        <v>31</v>
      </c>
      <c r="E194" s="24">
        <f t="shared" si="39"/>
        <v>4.5300113250283129E-3</v>
      </c>
      <c r="F194" s="24">
        <f t="shared" si="40"/>
        <v>5.7449962935507788E-3</v>
      </c>
      <c r="G194" s="24">
        <f t="shared" si="42"/>
        <v>0.29166666666666669</v>
      </c>
      <c r="H194" s="24">
        <f t="shared" si="41"/>
        <v>1.321253303133258E-3</v>
      </c>
    </row>
    <row r="195" spans="1:8" s="25" customFormat="1" x14ac:dyDescent="0.2">
      <c r="A195" s="21"/>
      <c r="B195" s="22" t="s">
        <v>170</v>
      </c>
      <c r="C195" s="23">
        <v>8</v>
      </c>
      <c r="D195" s="23">
        <v>17</v>
      </c>
      <c r="E195" s="24">
        <f t="shared" si="39"/>
        <v>1.5100037750094375E-3</v>
      </c>
      <c r="F195" s="24">
        <f t="shared" si="40"/>
        <v>3.150481838398814E-3</v>
      </c>
      <c r="G195" s="24">
        <f t="shared" si="42"/>
        <v>1.125</v>
      </c>
      <c r="H195" s="24">
        <f t="shared" si="41"/>
        <v>1.6987542468856172E-3</v>
      </c>
    </row>
    <row r="196" spans="1:8" s="25" customFormat="1" x14ac:dyDescent="0.2">
      <c r="A196" s="21"/>
      <c r="B196" s="22" t="s">
        <v>171</v>
      </c>
      <c r="C196" s="23">
        <v>22</v>
      </c>
      <c r="D196" s="23">
        <v>21</v>
      </c>
      <c r="E196" s="24">
        <f t="shared" si="39"/>
        <v>4.1525103812759534E-3</v>
      </c>
      <c r="F196" s="24">
        <f t="shared" si="40"/>
        <v>3.8917716827279467E-3</v>
      </c>
      <c r="G196" s="24">
        <f t="shared" si="42"/>
        <v>-4.5454545454545456E-2</v>
      </c>
      <c r="H196" s="24">
        <f t="shared" si="41"/>
        <v>-1.8875047187617971E-4</v>
      </c>
    </row>
    <row r="197" spans="1:8" s="25" customFormat="1" x14ac:dyDescent="0.2">
      <c r="A197" s="21"/>
      <c r="B197" s="22" t="s">
        <v>172</v>
      </c>
      <c r="C197" s="23">
        <v>10</v>
      </c>
      <c r="D197" s="23">
        <v>8</v>
      </c>
      <c r="E197" s="24">
        <f t="shared" si="39"/>
        <v>1.887504718761797E-3</v>
      </c>
      <c r="F197" s="24">
        <f t="shared" si="40"/>
        <v>1.4825796886582653E-3</v>
      </c>
      <c r="G197" s="24">
        <f t="shared" si="42"/>
        <v>-0.2</v>
      </c>
      <c r="H197" s="24">
        <f t="shared" si="41"/>
        <v>-3.7750094375235942E-4</v>
      </c>
    </row>
    <row r="198" spans="1:8" s="25" customFormat="1" ht="25.5" x14ac:dyDescent="0.2">
      <c r="A198" s="21"/>
      <c r="B198" s="22" t="s">
        <v>173</v>
      </c>
      <c r="C198" s="23">
        <v>109</v>
      </c>
      <c r="D198" s="23">
        <v>203</v>
      </c>
      <c r="E198" s="24">
        <f t="shared" si="39"/>
        <v>2.0573801434503585E-2</v>
      </c>
      <c r="F198" s="24">
        <f t="shared" si="40"/>
        <v>3.7620459599703483E-2</v>
      </c>
      <c r="G198" s="24">
        <f t="shared" si="42"/>
        <v>0.86238532110091748</v>
      </c>
      <c r="H198" s="24">
        <f t="shared" si="41"/>
        <v>1.7742544356360891E-2</v>
      </c>
    </row>
    <row r="199" spans="1:8" s="25" customFormat="1" x14ac:dyDescent="0.2">
      <c r="A199" s="21"/>
      <c r="B199" s="22" t="s">
        <v>174</v>
      </c>
      <c r="C199" s="23">
        <v>37</v>
      </c>
      <c r="D199" s="23">
        <v>90</v>
      </c>
      <c r="E199" s="24">
        <f t="shared" si="39"/>
        <v>6.9837674594186482E-3</v>
      </c>
      <c r="F199" s="24">
        <f t="shared" si="40"/>
        <v>1.6679021497405487E-2</v>
      </c>
      <c r="G199" s="24">
        <f t="shared" si="42"/>
        <v>1.4324324324324325</v>
      </c>
      <c r="H199" s="24">
        <f t="shared" si="41"/>
        <v>1.0003775009437523E-2</v>
      </c>
    </row>
    <row r="200" spans="1:8" s="25" customFormat="1" x14ac:dyDescent="0.2">
      <c r="A200" s="21"/>
      <c r="B200" s="22" t="s">
        <v>175</v>
      </c>
      <c r="C200" s="23">
        <v>3</v>
      </c>
      <c r="D200" s="23">
        <v>9</v>
      </c>
      <c r="E200" s="24">
        <f t="shared" si="39"/>
        <v>5.6625141562853911E-4</v>
      </c>
      <c r="F200" s="24">
        <f t="shared" si="40"/>
        <v>1.6679021497405485E-3</v>
      </c>
      <c r="G200" s="24">
        <f t="shared" si="42"/>
        <v>2</v>
      </c>
      <c r="H200" s="24">
        <f t="shared" si="41"/>
        <v>1.1325028312570782E-3</v>
      </c>
    </row>
    <row r="201" spans="1:8" s="25" customFormat="1" x14ac:dyDescent="0.2">
      <c r="A201" s="21"/>
      <c r="B201" s="22" t="s">
        <v>176</v>
      </c>
      <c r="C201" s="23">
        <v>1</v>
      </c>
      <c r="D201" s="23">
        <v>0</v>
      </c>
      <c r="E201" s="24">
        <f t="shared" si="39"/>
        <v>1.8875047187617969E-4</v>
      </c>
      <c r="F201" s="24" t="str">
        <f t="shared" si="40"/>
        <v/>
      </c>
      <c r="G201" s="24">
        <f t="shared" si="42"/>
        <v>-1</v>
      </c>
      <c r="H201" s="24">
        <f t="shared" si="41"/>
        <v>-1.8875047187617969E-4</v>
      </c>
    </row>
    <row r="202" spans="1:8" s="25" customFormat="1" x14ac:dyDescent="0.2">
      <c r="A202" s="21"/>
      <c r="B202" s="22" t="s">
        <v>177</v>
      </c>
      <c r="C202" s="23">
        <v>51</v>
      </c>
      <c r="D202" s="23">
        <v>6</v>
      </c>
      <c r="E202" s="24">
        <f t="shared" si="39"/>
        <v>9.6262740656851645E-3</v>
      </c>
      <c r="F202" s="24">
        <f t="shared" si="40"/>
        <v>1.111934766493699E-3</v>
      </c>
      <c r="G202" s="24">
        <f t="shared" si="42"/>
        <v>-0.88235294117647056</v>
      </c>
      <c r="H202" s="24">
        <f t="shared" si="41"/>
        <v>-8.493771234428087E-3</v>
      </c>
    </row>
    <row r="203" spans="1:8" s="25" customFormat="1" x14ac:dyDescent="0.2">
      <c r="A203" s="21"/>
      <c r="B203" s="22" t="s">
        <v>178</v>
      </c>
      <c r="C203" s="23">
        <v>4</v>
      </c>
      <c r="D203" s="23">
        <v>12</v>
      </c>
      <c r="E203" s="24">
        <f t="shared" si="39"/>
        <v>7.5500188750471874E-4</v>
      </c>
      <c r="F203" s="24">
        <f t="shared" si="40"/>
        <v>2.223869532987398E-3</v>
      </c>
      <c r="G203" s="24">
        <f t="shared" si="42"/>
        <v>2</v>
      </c>
      <c r="H203" s="24">
        <f t="shared" si="41"/>
        <v>1.5100037750094375E-3</v>
      </c>
    </row>
    <row r="204" spans="1:8" s="25" customFormat="1" x14ac:dyDescent="0.2">
      <c r="A204" s="21"/>
      <c r="B204" s="22" t="s">
        <v>179</v>
      </c>
      <c r="C204" s="23">
        <v>9</v>
      </c>
      <c r="D204" s="23">
        <v>65</v>
      </c>
      <c r="E204" s="24">
        <f t="shared" si="39"/>
        <v>1.6987542468856172E-3</v>
      </c>
      <c r="F204" s="24">
        <f t="shared" si="40"/>
        <v>1.2045959970348406E-2</v>
      </c>
      <c r="G204" s="24">
        <f t="shared" si="42"/>
        <v>6.2222222222222223</v>
      </c>
      <c r="H204" s="24">
        <f t="shared" si="41"/>
        <v>1.0570026425066064E-2</v>
      </c>
    </row>
    <row r="205" spans="1:8" s="25" customFormat="1" ht="25.5" x14ac:dyDescent="0.2">
      <c r="A205" s="21"/>
      <c r="B205" s="22" t="s">
        <v>180</v>
      </c>
      <c r="C205" s="23">
        <v>26</v>
      </c>
      <c r="D205" s="23">
        <v>52</v>
      </c>
      <c r="E205" s="24">
        <f t="shared" si="39"/>
        <v>4.9075122687806724E-3</v>
      </c>
      <c r="F205" s="24">
        <f t="shared" si="40"/>
        <v>9.6367679762787255E-3</v>
      </c>
      <c r="G205" s="24">
        <f t="shared" si="42"/>
        <v>1</v>
      </c>
      <c r="H205" s="24">
        <f t="shared" si="41"/>
        <v>4.9075122687806724E-3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70</v>
      </c>
      <c r="D207" s="23">
        <v>212</v>
      </c>
      <c r="E207" s="24">
        <f t="shared" si="39"/>
        <v>1.3212533031332579E-2</v>
      </c>
      <c r="F207" s="24">
        <f t="shared" si="40"/>
        <v>3.9288361749444035E-2</v>
      </c>
      <c r="G207" s="24">
        <f t="shared" si="42"/>
        <v>2.0285714285714285</v>
      </c>
      <c r="H207" s="24">
        <f t="shared" si="41"/>
        <v>2.6802567006417515E-2</v>
      </c>
    </row>
    <row r="208" spans="1:8" s="25" customFormat="1" x14ac:dyDescent="0.2">
      <c r="A208" s="21"/>
      <c r="B208" s="22" t="s">
        <v>182</v>
      </c>
      <c r="C208" s="23">
        <v>40</v>
      </c>
      <c r="D208" s="23">
        <v>48</v>
      </c>
      <c r="E208" s="24">
        <f t="shared" si="39"/>
        <v>7.5500188750471878E-3</v>
      </c>
      <c r="F208" s="24">
        <f t="shared" si="40"/>
        <v>8.8954781319495919E-3</v>
      </c>
      <c r="G208" s="24">
        <f t="shared" si="42"/>
        <v>0.2</v>
      </c>
      <c r="H208" s="24">
        <f t="shared" si="41"/>
        <v>1.5100037750094377E-3</v>
      </c>
    </row>
    <row r="209" spans="1:8" s="25" customFormat="1" x14ac:dyDescent="0.2">
      <c r="A209" s="21"/>
      <c r="B209" s="22" t="s">
        <v>183</v>
      </c>
      <c r="C209" s="23">
        <v>154</v>
      </c>
      <c r="D209" s="23">
        <v>166</v>
      </c>
      <c r="E209" s="24">
        <f t="shared" si="39"/>
        <v>2.9067572668931674E-2</v>
      </c>
      <c r="F209" s="24">
        <f t="shared" si="40"/>
        <v>3.0763528539659007E-2</v>
      </c>
      <c r="G209" s="24">
        <f t="shared" si="42"/>
        <v>7.792207792207792E-2</v>
      </c>
      <c r="H209" s="24">
        <f t="shared" si="41"/>
        <v>2.2650056625141564E-3</v>
      </c>
    </row>
    <row r="210" spans="1:8" s="25" customFormat="1" x14ac:dyDescent="0.2">
      <c r="A210" s="21"/>
      <c r="B210" s="22" t="s">
        <v>184</v>
      </c>
      <c r="C210" s="23">
        <v>13</v>
      </c>
      <c r="D210" s="23">
        <v>84</v>
      </c>
      <c r="E210" s="24">
        <f t="shared" si="39"/>
        <v>2.4537561343903362E-3</v>
      </c>
      <c r="F210" s="24">
        <f t="shared" si="40"/>
        <v>1.5567086730911787E-2</v>
      </c>
      <c r="G210" s="24">
        <f t="shared" si="42"/>
        <v>5.4615384615384617</v>
      </c>
      <c r="H210" s="24">
        <f t="shared" si="41"/>
        <v>1.3401283503208759E-2</v>
      </c>
    </row>
    <row r="211" spans="1:8" s="25" customFormat="1" x14ac:dyDescent="0.2">
      <c r="A211" s="21"/>
      <c r="B211" s="22" t="s">
        <v>185</v>
      </c>
      <c r="C211" s="23">
        <v>39</v>
      </c>
      <c r="D211" s="23">
        <v>39</v>
      </c>
      <c r="E211" s="24">
        <f t="shared" ref="E211:E241" si="51">+IF(C211=0,"",C211/C$177)</f>
        <v>7.3612684031710077E-3</v>
      </c>
      <c r="F211" s="24">
        <f t="shared" ref="F211:F241" si="52">+IF(D211=0,"",D211/D$177)</f>
        <v>7.2275759822090441E-3</v>
      </c>
      <c r="G211" s="24">
        <f t="shared" si="42"/>
        <v>0</v>
      </c>
      <c r="H211" s="24">
        <f t="shared" ref="H211:H241" si="53">+IF(OR(AND(E211=""),(G211="")),"",E211*G211)</f>
        <v>0</v>
      </c>
    </row>
    <row r="212" spans="1:8" s="25" customFormat="1" x14ac:dyDescent="0.2">
      <c r="A212" s="21"/>
      <c r="B212" s="22" t="s">
        <v>186</v>
      </c>
      <c r="C212" s="23">
        <v>6</v>
      </c>
      <c r="D212" s="23">
        <v>16</v>
      </c>
      <c r="E212" s="24">
        <f t="shared" si="51"/>
        <v>1.1325028312570782E-3</v>
      </c>
      <c r="F212" s="24">
        <f t="shared" si="52"/>
        <v>2.9651593773165306E-3</v>
      </c>
      <c r="G212" s="24">
        <f t="shared" ref="G212:G242" si="54">+IF(AND(C212=0,D212=0)," ",IF(C212=0,1,IF(D212=0,-1,(D212-C212)/C212)))</f>
        <v>1.6666666666666667</v>
      </c>
      <c r="H212" s="24">
        <f t="shared" si="53"/>
        <v>1.8875047187617972E-3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19</v>
      </c>
      <c r="D214" s="23">
        <v>14</v>
      </c>
      <c r="E214" s="24">
        <f t="shared" si="51"/>
        <v>3.5862589656474142E-3</v>
      </c>
      <c r="F214" s="24">
        <f t="shared" si="52"/>
        <v>2.5945144551519643E-3</v>
      </c>
      <c r="G214" s="24">
        <f t="shared" si="54"/>
        <v>-0.26315789473684209</v>
      </c>
      <c r="H214" s="24">
        <f t="shared" si="53"/>
        <v>-9.4375235938089837E-4</v>
      </c>
    </row>
    <row r="215" spans="1:8" s="25" customFormat="1" x14ac:dyDescent="0.2">
      <c r="A215" s="21"/>
      <c r="B215" s="22" t="s">
        <v>189</v>
      </c>
      <c r="C215" s="23">
        <v>70</v>
      </c>
      <c r="D215" s="23">
        <v>163</v>
      </c>
      <c r="E215" s="24">
        <f t="shared" si="51"/>
        <v>1.3212533031332579E-2</v>
      </c>
      <c r="F215" s="24">
        <f t="shared" si="52"/>
        <v>3.0207561156412158E-2</v>
      </c>
      <c r="G215" s="24">
        <f t="shared" si="54"/>
        <v>1.3285714285714285</v>
      </c>
      <c r="H215" s="24">
        <f t="shared" si="53"/>
        <v>1.7553793884484713E-2</v>
      </c>
    </row>
    <row r="216" spans="1:8" s="25" customFormat="1" x14ac:dyDescent="0.2">
      <c r="A216" s="21"/>
      <c r="B216" s="22" t="s">
        <v>190</v>
      </c>
      <c r="C216" s="23">
        <v>11</v>
      </c>
      <c r="D216" s="23">
        <v>65</v>
      </c>
      <c r="E216" s="24">
        <f t="shared" si="51"/>
        <v>2.0762551906379767E-3</v>
      </c>
      <c r="F216" s="24">
        <f t="shared" si="52"/>
        <v>1.2045959970348406E-2</v>
      </c>
      <c r="G216" s="24">
        <f t="shared" si="54"/>
        <v>4.9090909090909092</v>
      </c>
      <c r="H216" s="24">
        <f t="shared" si="53"/>
        <v>1.0192525481313703E-2</v>
      </c>
    </row>
    <row r="217" spans="1:8" s="25" customFormat="1" x14ac:dyDescent="0.2">
      <c r="A217" s="21"/>
      <c r="B217" s="22" t="s">
        <v>191</v>
      </c>
      <c r="C217" s="23">
        <v>6</v>
      </c>
      <c r="D217" s="23">
        <v>2</v>
      </c>
      <c r="E217" s="24">
        <f t="shared" si="51"/>
        <v>1.1325028312570782E-3</v>
      </c>
      <c r="F217" s="24">
        <f t="shared" si="52"/>
        <v>3.7064492216456633E-4</v>
      </c>
      <c r="G217" s="24">
        <f t="shared" si="54"/>
        <v>-0.66666666666666663</v>
      </c>
      <c r="H217" s="24">
        <f t="shared" si="53"/>
        <v>-7.5500188750471874E-4</v>
      </c>
    </row>
    <row r="218" spans="1:8" s="25" customFormat="1" x14ac:dyDescent="0.2">
      <c r="A218" s="21"/>
      <c r="B218" s="22" t="s">
        <v>192</v>
      </c>
      <c r="C218" s="23">
        <v>2</v>
      </c>
      <c r="D218" s="23">
        <v>3</v>
      </c>
      <c r="E218" s="24">
        <f t="shared" si="51"/>
        <v>3.7750094375235937E-4</v>
      </c>
      <c r="F218" s="24">
        <f t="shared" si="52"/>
        <v>5.559673832468495E-4</v>
      </c>
      <c r="G218" s="24">
        <f t="shared" si="54"/>
        <v>0.5</v>
      </c>
      <c r="H218" s="24">
        <f t="shared" si="53"/>
        <v>1.8875047187617969E-4</v>
      </c>
    </row>
    <row r="219" spans="1:8" s="25" customFormat="1" ht="25.5" x14ac:dyDescent="0.2">
      <c r="A219" s="21"/>
      <c r="B219" s="22" t="s">
        <v>193</v>
      </c>
      <c r="C219" s="23">
        <v>100</v>
      </c>
      <c r="D219" s="23">
        <v>43</v>
      </c>
      <c r="E219" s="24">
        <f t="shared" si="51"/>
        <v>1.8875047187617969E-2</v>
      </c>
      <c r="F219" s="24">
        <f t="shared" si="52"/>
        <v>7.9688658265381768E-3</v>
      </c>
      <c r="G219" s="24">
        <f t="shared" si="54"/>
        <v>-0.56999999999999995</v>
      </c>
      <c r="H219" s="24">
        <f t="shared" si="53"/>
        <v>-1.0758776896942242E-2</v>
      </c>
    </row>
    <row r="220" spans="1:8" s="25" customFormat="1" x14ac:dyDescent="0.2">
      <c r="A220" s="21"/>
      <c r="B220" s="22" t="s">
        <v>194</v>
      </c>
      <c r="C220" s="23">
        <v>6</v>
      </c>
      <c r="D220" s="23">
        <v>18</v>
      </c>
      <c r="E220" s="24">
        <f t="shared" si="51"/>
        <v>1.1325028312570782E-3</v>
      </c>
      <c r="F220" s="24">
        <f t="shared" si="52"/>
        <v>3.335804299481097E-3</v>
      </c>
      <c r="G220" s="24">
        <f t="shared" si="54"/>
        <v>2</v>
      </c>
      <c r="H220" s="24">
        <f t="shared" si="53"/>
        <v>2.2650056625141564E-3</v>
      </c>
    </row>
    <row r="221" spans="1:8" s="25" customFormat="1" ht="25.5" x14ac:dyDescent="0.2">
      <c r="A221" s="21"/>
      <c r="B221" s="22" t="s">
        <v>195</v>
      </c>
      <c r="C221" s="23">
        <v>4</v>
      </c>
      <c r="D221" s="23">
        <v>2</v>
      </c>
      <c r="E221" s="24">
        <f t="shared" si="51"/>
        <v>7.5500188750471874E-4</v>
      </c>
      <c r="F221" s="24">
        <f t="shared" si="52"/>
        <v>3.7064492216456633E-4</v>
      </c>
      <c r="G221" s="24">
        <f t="shared" si="54"/>
        <v>-0.5</v>
      </c>
      <c r="H221" s="24">
        <f t="shared" si="53"/>
        <v>-3.7750094375235937E-4</v>
      </c>
    </row>
    <row r="222" spans="1:8" s="25" customFormat="1" ht="25.5" x14ac:dyDescent="0.2">
      <c r="A222" s="21"/>
      <c r="B222" s="22" t="s">
        <v>196</v>
      </c>
      <c r="C222" s="23">
        <v>1</v>
      </c>
      <c r="D222" s="23">
        <v>5</v>
      </c>
      <c r="E222" s="24">
        <f t="shared" si="51"/>
        <v>1.8875047187617969E-4</v>
      </c>
      <c r="F222" s="24">
        <f t="shared" si="52"/>
        <v>9.2661230541141583E-4</v>
      </c>
      <c r="G222" s="24">
        <f t="shared" si="54"/>
        <v>4</v>
      </c>
      <c r="H222" s="24">
        <f t="shared" si="53"/>
        <v>7.5500188750471874E-4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1</v>
      </c>
      <c r="E223" s="24" t="str">
        <f t="shared" si="51"/>
        <v/>
      </c>
      <c r="F223" s="24">
        <f t="shared" si="52"/>
        <v>1.8532246108228317E-4</v>
      </c>
      <c r="G223" s="24">
        <f t="shared" si="54"/>
        <v>1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81</v>
      </c>
      <c r="D224" s="23">
        <v>75</v>
      </c>
      <c r="E224" s="24">
        <f t="shared" si="51"/>
        <v>1.5288788221970554E-2</v>
      </c>
      <c r="F224" s="24">
        <f t="shared" si="52"/>
        <v>1.3899184581171238E-2</v>
      </c>
      <c r="G224" s="24">
        <f t="shared" si="54"/>
        <v>-7.407407407407407E-2</v>
      </c>
      <c r="H224" s="24">
        <f t="shared" si="53"/>
        <v>-1.132502831257078E-3</v>
      </c>
    </row>
    <row r="225" spans="1:8" s="25" customFormat="1" x14ac:dyDescent="0.2">
      <c r="A225" s="21"/>
      <c r="B225" s="22" t="s">
        <v>199</v>
      </c>
      <c r="C225" s="23">
        <v>2</v>
      </c>
      <c r="D225" s="23">
        <v>6</v>
      </c>
      <c r="E225" s="24">
        <f t="shared" si="51"/>
        <v>3.7750094375235937E-4</v>
      </c>
      <c r="F225" s="24">
        <f t="shared" si="52"/>
        <v>1.111934766493699E-3</v>
      </c>
      <c r="G225" s="24">
        <f t="shared" si="54"/>
        <v>2</v>
      </c>
      <c r="H225" s="24">
        <f t="shared" si="53"/>
        <v>7.5500188750471874E-4</v>
      </c>
    </row>
    <row r="226" spans="1:8" s="25" customFormat="1" x14ac:dyDescent="0.2">
      <c r="A226" s="21"/>
      <c r="B226" s="22" t="s">
        <v>200</v>
      </c>
      <c r="C226" s="23">
        <v>2</v>
      </c>
      <c r="D226" s="23">
        <v>0</v>
      </c>
      <c r="E226" s="24">
        <f t="shared" si="51"/>
        <v>3.7750094375235937E-4</v>
      </c>
      <c r="F226" s="24" t="str">
        <f t="shared" si="52"/>
        <v/>
      </c>
      <c r="G226" s="24">
        <f t="shared" si="54"/>
        <v>-1</v>
      </c>
      <c r="H226" s="24">
        <f t="shared" si="53"/>
        <v>-3.7750094375235937E-4</v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1</v>
      </c>
      <c r="E227" s="24" t="str">
        <f t="shared" si="51"/>
        <v/>
      </c>
      <c r="F227" s="24">
        <f t="shared" si="52"/>
        <v>1.8532246108228317E-4</v>
      </c>
      <c r="G227" s="24">
        <f t="shared" si="54"/>
        <v>1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1</v>
      </c>
      <c r="D228" s="23">
        <v>1</v>
      </c>
      <c r="E228" s="24">
        <f t="shared" si="51"/>
        <v>1.8875047187617969E-4</v>
      </c>
      <c r="F228" s="24">
        <f t="shared" si="52"/>
        <v>1.8532246108228317E-4</v>
      </c>
      <c r="G228" s="24">
        <f t="shared" si="54"/>
        <v>0</v>
      </c>
      <c r="H228" s="24">
        <f t="shared" si="53"/>
        <v>0</v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2</v>
      </c>
      <c r="D230" s="23">
        <v>2</v>
      </c>
      <c r="E230" s="24">
        <f t="shared" si="51"/>
        <v>3.7750094375235937E-4</v>
      </c>
      <c r="F230" s="24">
        <f t="shared" si="52"/>
        <v>3.7064492216456633E-4</v>
      </c>
      <c r="G230" s="24">
        <f t="shared" si="54"/>
        <v>0</v>
      </c>
      <c r="H230" s="24">
        <f t="shared" si="53"/>
        <v>0</v>
      </c>
    </row>
    <row r="231" spans="1:8" s="25" customFormat="1" x14ac:dyDescent="0.2">
      <c r="A231" s="21"/>
      <c r="B231" s="22" t="s">
        <v>205</v>
      </c>
      <c r="C231" s="23">
        <v>475</v>
      </c>
      <c r="D231" s="23">
        <v>263</v>
      </c>
      <c r="E231" s="24">
        <f t="shared" si="51"/>
        <v>8.9656474141185355E-2</v>
      </c>
      <c r="F231" s="24">
        <f t="shared" si="52"/>
        <v>4.8739807264640472E-2</v>
      </c>
      <c r="G231" s="24">
        <f t="shared" si="54"/>
        <v>-0.44631578947368422</v>
      </c>
      <c r="H231" s="24">
        <f t="shared" si="53"/>
        <v>-4.00151000377501E-2</v>
      </c>
    </row>
    <row r="232" spans="1:8" s="25" customFormat="1" x14ac:dyDescent="0.2">
      <c r="A232" s="21"/>
      <c r="B232" s="22" t="s">
        <v>206</v>
      </c>
      <c r="C232" s="23">
        <v>2</v>
      </c>
      <c r="D232" s="23">
        <v>15</v>
      </c>
      <c r="E232" s="24">
        <f t="shared" si="51"/>
        <v>3.7750094375235937E-4</v>
      </c>
      <c r="F232" s="24">
        <f t="shared" si="52"/>
        <v>2.7798369162342477E-3</v>
      </c>
      <c r="G232" s="24">
        <f t="shared" si="54"/>
        <v>6.5</v>
      </c>
      <c r="H232" s="24">
        <f t="shared" si="53"/>
        <v>2.4537561343903357E-3</v>
      </c>
    </row>
    <row r="233" spans="1:8" s="25" customFormat="1" x14ac:dyDescent="0.2">
      <c r="A233" s="21"/>
      <c r="B233" s="22" t="s">
        <v>207</v>
      </c>
      <c r="C233" s="23">
        <v>2</v>
      </c>
      <c r="D233" s="23">
        <v>5</v>
      </c>
      <c r="E233" s="24">
        <f t="shared" si="51"/>
        <v>3.7750094375235937E-4</v>
      </c>
      <c r="F233" s="24">
        <f t="shared" si="52"/>
        <v>9.2661230541141583E-4</v>
      </c>
      <c r="G233" s="24">
        <f t="shared" si="54"/>
        <v>1.5</v>
      </c>
      <c r="H233" s="24">
        <f t="shared" si="53"/>
        <v>5.66251415628539E-4</v>
      </c>
    </row>
    <row r="234" spans="1:8" s="25" customFormat="1" x14ac:dyDescent="0.2">
      <c r="A234" s="21"/>
      <c r="B234" s="22" t="s">
        <v>208</v>
      </c>
      <c r="C234" s="23">
        <v>22</v>
      </c>
      <c r="D234" s="23">
        <v>7</v>
      </c>
      <c r="E234" s="24">
        <f t="shared" si="51"/>
        <v>4.1525103812759534E-3</v>
      </c>
      <c r="F234" s="24">
        <f t="shared" si="52"/>
        <v>1.2972572275759822E-3</v>
      </c>
      <c r="G234" s="24">
        <f t="shared" si="54"/>
        <v>-0.68181818181818177</v>
      </c>
      <c r="H234" s="24">
        <f t="shared" si="53"/>
        <v>-2.8312570781426952E-3</v>
      </c>
    </row>
    <row r="235" spans="1:8" s="25" customFormat="1" x14ac:dyDescent="0.2">
      <c r="A235" s="21"/>
      <c r="B235" s="22" t="s">
        <v>209</v>
      </c>
      <c r="C235" s="23">
        <v>1</v>
      </c>
      <c r="D235" s="23">
        <v>4</v>
      </c>
      <c r="E235" s="24">
        <f t="shared" si="51"/>
        <v>1.8875047187617969E-4</v>
      </c>
      <c r="F235" s="24">
        <f t="shared" si="52"/>
        <v>7.4128984432913266E-4</v>
      </c>
      <c r="G235" s="24">
        <f t="shared" si="54"/>
        <v>3</v>
      </c>
      <c r="H235" s="24">
        <f t="shared" si="53"/>
        <v>5.66251415628539E-4</v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1</v>
      </c>
      <c r="E236" s="24" t="str">
        <f t="shared" si="51"/>
        <v/>
      </c>
      <c r="F236" s="24">
        <f t="shared" si="52"/>
        <v>1.8532246108228317E-4</v>
      </c>
      <c r="G236" s="24">
        <f t="shared" si="54"/>
        <v>1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6</v>
      </c>
      <c r="D237" s="23">
        <v>11</v>
      </c>
      <c r="E237" s="24">
        <f t="shared" si="51"/>
        <v>1.1325028312570782E-3</v>
      </c>
      <c r="F237" s="24">
        <f t="shared" si="52"/>
        <v>2.038547071905115E-3</v>
      </c>
      <c r="G237" s="24">
        <f t="shared" si="54"/>
        <v>0.83333333333333337</v>
      </c>
      <c r="H237" s="24">
        <f t="shared" si="53"/>
        <v>9.4375235938089859E-4</v>
      </c>
    </row>
    <row r="238" spans="1:8" s="25" customFormat="1" x14ac:dyDescent="0.2">
      <c r="A238" s="21"/>
      <c r="B238" s="22" t="s">
        <v>212</v>
      </c>
      <c r="C238" s="23">
        <v>2</v>
      </c>
      <c r="D238" s="23">
        <v>6</v>
      </c>
      <c r="E238" s="24">
        <f t="shared" si="51"/>
        <v>3.7750094375235937E-4</v>
      </c>
      <c r="F238" s="24">
        <f t="shared" si="52"/>
        <v>1.111934766493699E-3</v>
      </c>
      <c r="G238" s="24">
        <f t="shared" si="54"/>
        <v>2</v>
      </c>
      <c r="H238" s="24">
        <f t="shared" si="53"/>
        <v>7.5500188750471874E-4</v>
      </c>
    </row>
    <row r="239" spans="1:8" s="25" customFormat="1" x14ac:dyDescent="0.2">
      <c r="A239" s="21"/>
      <c r="B239" s="22" t="s">
        <v>626</v>
      </c>
      <c r="C239" s="23">
        <v>1</v>
      </c>
      <c r="D239" s="23">
        <v>1</v>
      </c>
      <c r="E239" s="24">
        <f t="shared" si="51"/>
        <v>1.8875047187617969E-4</v>
      </c>
      <c r="F239" s="24">
        <f t="shared" si="52"/>
        <v>1.8532246108228317E-4</v>
      </c>
      <c r="G239" s="24">
        <f t="shared" si="54"/>
        <v>0</v>
      </c>
      <c r="H239" s="24">
        <f t="shared" si="53"/>
        <v>0</v>
      </c>
    </row>
    <row r="240" spans="1:8" s="25" customFormat="1" x14ac:dyDescent="0.2">
      <c r="A240" s="21"/>
      <c r="B240" s="22" t="s">
        <v>213</v>
      </c>
      <c r="C240" s="23">
        <v>1</v>
      </c>
      <c r="D240" s="23">
        <v>4</v>
      </c>
      <c r="E240" s="24">
        <f t="shared" si="51"/>
        <v>1.8875047187617969E-4</v>
      </c>
      <c r="F240" s="24">
        <f t="shared" si="52"/>
        <v>7.4128984432913266E-4</v>
      </c>
      <c r="G240" s="24">
        <f t="shared" si="54"/>
        <v>3</v>
      </c>
      <c r="H240" s="24">
        <f t="shared" si="53"/>
        <v>5.66251415628539E-4</v>
      </c>
    </row>
    <row r="241" spans="1:8" s="25" customFormat="1" ht="25.5" x14ac:dyDescent="0.2">
      <c r="A241" s="21"/>
      <c r="B241" s="22" t="s">
        <v>214</v>
      </c>
      <c r="C241" s="23">
        <v>3</v>
      </c>
      <c r="D241" s="23">
        <v>3</v>
      </c>
      <c r="E241" s="24">
        <f t="shared" si="51"/>
        <v>5.6625141562853911E-4</v>
      </c>
      <c r="F241" s="24">
        <f t="shared" si="52"/>
        <v>5.559673832468495E-4</v>
      </c>
      <c r="G241" s="24">
        <f t="shared" si="54"/>
        <v>0</v>
      </c>
      <c r="H241" s="24">
        <f t="shared" si="53"/>
        <v>0</v>
      </c>
    </row>
    <row r="242" spans="1:8" s="25" customFormat="1" ht="25.5" x14ac:dyDescent="0.2">
      <c r="A242" s="21"/>
      <c r="B242" s="22" t="s">
        <v>627</v>
      </c>
      <c r="C242" s="23">
        <v>6</v>
      </c>
      <c r="D242" s="23">
        <v>0</v>
      </c>
      <c r="E242" s="24">
        <f t="shared" ref="E242:E274" si="55">+IF(C242=0,"",C242/C$177)</f>
        <v>1.1325028312570782E-3</v>
      </c>
      <c r="F242" s="24" t="str">
        <f t="shared" ref="F242:F274" si="56">+IF(D242=0,"",D242/D$177)</f>
        <v/>
      </c>
      <c r="G242" s="24">
        <f t="shared" si="54"/>
        <v>-1</v>
      </c>
      <c r="H242" s="24">
        <f t="shared" ref="H242:H274" si="57">+IF(OR(AND(E242=""),(G242="")),"",E242*G242)</f>
        <v>-1.1325028312570782E-3</v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50</v>
      </c>
      <c r="D244" s="23">
        <v>133</v>
      </c>
      <c r="E244" s="24">
        <f t="shared" si="55"/>
        <v>9.4375235938089844E-3</v>
      </c>
      <c r="F244" s="24">
        <f t="shared" si="56"/>
        <v>2.464788732394366E-2</v>
      </c>
      <c r="G244" s="24">
        <f t="shared" ref="G244:G275" si="62">+IF(AND(C244=0,D244=0)," ",IF(C244=0,1,IF(D244=0,-1,(D244-C244)/C244)))</f>
        <v>1.66</v>
      </c>
      <c r="H244" s="24">
        <f t="shared" si="57"/>
        <v>1.5666289165722914E-2</v>
      </c>
    </row>
    <row r="245" spans="1:8" s="25" customFormat="1" x14ac:dyDescent="0.2">
      <c r="A245" s="21"/>
      <c r="B245" s="22" t="s">
        <v>216</v>
      </c>
      <c r="C245" s="23">
        <v>2</v>
      </c>
      <c r="D245" s="23">
        <v>1</v>
      </c>
      <c r="E245" s="24">
        <f t="shared" si="55"/>
        <v>3.7750094375235937E-4</v>
      </c>
      <c r="F245" s="24">
        <f t="shared" si="56"/>
        <v>1.8532246108228317E-4</v>
      </c>
      <c r="G245" s="24">
        <f t="shared" si="62"/>
        <v>-0.5</v>
      </c>
      <c r="H245" s="24">
        <f t="shared" si="57"/>
        <v>-1.8875047187617969E-4</v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3</v>
      </c>
      <c r="E246" s="24" t="str">
        <f t="shared" si="55"/>
        <v/>
      </c>
      <c r="F246" s="24">
        <f t="shared" si="56"/>
        <v>5.559673832468495E-4</v>
      </c>
      <c r="G246" s="24">
        <f t="shared" si="62"/>
        <v>1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124</v>
      </c>
      <c r="D247" s="23">
        <v>33</v>
      </c>
      <c r="E247" s="24">
        <f t="shared" si="55"/>
        <v>2.3405058512646282E-2</v>
      </c>
      <c r="F247" s="24">
        <f t="shared" si="56"/>
        <v>6.1156412157153447E-3</v>
      </c>
      <c r="G247" s="24">
        <f t="shared" si="62"/>
        <v>-0.7338709677419355</v>
      </c>
      <c r="H247" s="24">
        <f t="shared" si="57"/>
        <v>-1.7176292940732352E-2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18</v>
      </c>
      <c r="D249" s="23">
        <v>26</v>
      </c>
      <c r="E249" s="24">
        <f t="shared" si="55"/>
        <v>3.3975084937712344E-3</v>
      </c>
      <c r="F249" s="24">
        <f t="shared" si="56"/>
        <v>4.8183839881393627E-3</v>
      </c>
      <c r="G249" s="24">
        <f t="shared" si="62"/>
        <v>0.44444444444444442</v>
      </c>
      <c r="H249" s="24">
        <f t="shared" si="57"/>
        <v>1.5100037750094375E-3</v>
      </c>
    </row>
    <row r="250" spans="1:8" s="25" customFormat="1" x14ac:dyDescent="0.2">
      <c r="A250" s="21"/>
      <c r="B250" s="22" t="s">
        <v>220</v>
      </c>
      <c r="C250" s="23">
        <v>47</v>
      </c>
      <c r="D250" s="23">
        <v>112</v>
      </c>
      <c r="E250" s="24">
        <f t="shared" si="55"/>
        <v>8.8712721781804456E-3</v>
      </c>
      <c r="F250" s="24">
        <f t="shared" si="56"/>
        <v>2.0756115641215715E-2</v>
      </c>
      <c r="G250" s="24">
        <f t="shared" si="62"/>
        <v>1.3829787234042554</v>
      </c>
      <c r="H250" s="24">
        <f t="shared" si="57"/>
        <v>1.2268780671951682E-2</v>
      </c>
    </row>
    <row r="251" spans="1:8" s="25" customFormat="1" ht="25.5" x14ac:dyDescent="0.2">
      <c r="A251" s="21"/>
      <c r="B251" s="22" t="s">
        <v>221</v>
      </c>
      <c r="C251" s="23">
        <v>1</v>
      </c>
      <c r="D251" s="23">
        <v>4</v>
      </c>
      <c r="E251" s="24">
        <f t="shared" si="55"/>
        <v>1.8875047187617969E-4</v>
      </c>
      <c r="F251" s="24">
        <f t="shared" si="56"/>
        <v>7.4128984432913266E-4</v>
      </c>
      <c r="G251" s="24">
        <f t="shared" si="62"/>
        <v>3</v>
      </c>
      <c r="H251" s="24">
        <f t="shared" si="57"/>
        <v>5.66251415628539E-4</v>
      </c>
    </row>
    <row r="252" spans="1:8" s="25" customFormat="1" x14ac:dyDescent="0.2">
      <c r="A252" s="21"/>
      <c r="B252" s="22" t="s">
        <v>222</v>
      </c>
      <c r="C252" s="23">
        <v>15</v>
      </c>
      <c r="D252" s="23">
        <v>2</v>
      </c>
      <c r="E252" s="24">
        <f t="shared" si="55"/>
        <v>2.8312570781426952E-3</v>
      </c>
      <c r="F252" s="24">
        <f t="shared" si="56"/>
        <v>3.7064492216456633E-4</v>
      </c>
      <c r="G252" s="24">
        <f t="shared" si="62"/>
        <v>-0.8666666666666667</v>
      </c>
      <c r="H252" s="24">
        <f t="shared" si="57"/>
        <v>-2.4537561343903357E-3</v>
      </c>
    </row>
    <row r="253" spans="1:8" s="25" customFormat="1" ht="25.5" x14ac:dyDescent="0.2">
      <c r="A253" s="21"/>
      <c r="B253" s="22" t="s">
        <v>223</v>
      </c>
      <c r="C253" s="23">
        <v>4</v>
      </c>
      <c r="D253" s="23">
        <v>0</v>
      </c>
      <c r="E253" s="24">
        <f t="shared" si="55"/>
        <v>7.5500188750471874E-4</v>
      </c>
      <c r="F253" s="24" t="str">
        <f t="shared" si="56"/>
        <v/>
      </c>
      <c r="G253" s="24">
        <f t="shared" si="62"/>
        <v>-1</v>
      </c>
      <c r="H253" s="24">
        <f t="shared" si="57"/>
        <v>-7.5500188750471874E-4</v>
      </c>
    </row>
    <row r="254" spans="1:8" s="25" customFormat="1" x14ac:dyDescent="0.2">
      <c r="A254" s="21"/>
      <c r="B254" s="22" t="s">
        <v>224</v>
      </c>
      <c r="C254" s="23">
        <v>19</v>
      </c>
      <c r="D254" s="23">
        <v>33</v>
      </c>
      <c r="E254" s="24">
        <f t="shared" si="55"/>
        <v>3.5862589656474142E-3</v>
      </c>
      <c r="F254" s="24">
        <f t="shared" si="56"/>
        <v>6.1156412157153447E-3</v>
      </c>
      <c r="G254" s="24">
        <f t="shared" si="62"/>
        <v>0.73684210526315785</v>
      </c>
      <c r="H254" s="24">
        <f t="shared" si="57"/>
        <v>2.6425066062665155E-3</v>
      </c>
    </row>
    <row r="255" spans="1:8" s="25" customFormat="1" x14ac:dyDescent="0.2">
      <c r="A255" s="21"/>
      <c r="B255" s="22" t="s">
        <v>225</v>
      </c>
      <c r="C255" s="23">
        <v>16</v>
      </c>
      <c r="D255" s="23">
        <v>3</v>
      </c>
      <c r="E255" s="24">
        <f t="shared" si="55"/>
        <v>3.020007550018875E-3</v>
      </c>
      <c r="F255" s="24">
        <f t="shared" si="56"/>
        <v>5.559673832468495E-4</v>
      </c>
      <c r="G255" s="24">
        <f t="shared" si="62"/>
        <v>-0.8125</v>
      </c>
      <c r="H255" s="24">
        <f t="shared" si="57"/>
        <v>-2.4537561343903357E-3</v>
      </c>
    </row>
    <row r="256" spans="1:8" s="25" customFormat="1" x14ac:dyDescent="0.2">
      <c r="A256" s="21"/>
      <c r="B256" s="22" t="s">
        <v>226</v>
      </c>
      <c r="C256" s="23">
        <v>7</v>
      </c>
      <c r="D256" s="23">
        <v>13</v>
      </c>
      <c r="E256" s="24">
        <f t="shared" si="55"/>
        <v>1.3212533031332577E-3</v>
      </c>
      <c r="F256" s="24">
        <f t="shared" si="56"/>
        <v>2.4091919940696814E-3</v>
      </c>
      <c r="G256" s="24">
        <f t="shared" si="62"/>
        <v>0.8571428571428571</v>
      </c>
      <c r="H256" s="24">
        <f t="shared" si="57"/>
        <v>1.132502831257078E-3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1</v>
      </c>
      <c r="E257" s="24" t="str">
        <f t="shared" si="55"/>
        <v/>
      </c>
      <c r="F257" s="24">
        <f t="shared" si="56"/>
        <v>1.8532246108228317E-4</v>
      </c>
      <c r="G257" s="24">
        <f t="shared" si="62"/>
        <v>1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8</v>
      </c>
      <c r="D258" s="23">
        <v>10</v>
      </c>
      <c r="E258" s="24">
        <f t="shared" si="55"/>
        <v>1.5100037750094375E-3</v>
      </c>
      <c r="F258" s="24">
        <f t="shared" si="56"/>
        <v>1.8532246108228317E-3</v>
      </c>
      <c r="G258" s="24">
        <f t="shared" si="62"/>
        <v>0.25</v>
      </c>
      <c r="H258" s="24">
        <f t="shared" si="57"/>
        <v>3.7750094375235937E-4</v>
      </c>
    </row>
    <row r="259" spans="1:8" s="25" customFormat="1" ht="25.5" x14ac:dyDescent="0.2">
      <c r="A259" s="21"/>
      <c r="B259" s="22" t="s">
        <v>229</v>
      </c>
      <c r="C259" s="23">
        <v>34</v>
      </c>
      <c r="D259" s="23">
        <v>51</v>
      </c>
      <c r="E259" s="24">
        <f t="shared" si="55"/>
        <v>6.4175160437901094E-3</v>
      </c>
      <c r="F259" s="24">
        <f t="shared" si="56"/>
        <v>9.4514455151964421E-3</v>
      </c>
      <c r="G259" s="24">
        <f t="shared" si="62"/>
        <v>0.5</v>
      </c>
      <c r="H259" s="24">
        <f t="shared" si="57"/>
        <v>3.2087580218950547E-3</v>
      </c>
    </row>
    <row r="260" spans="1:8" s="25" customFormat="1" x14ac:dyDescent="0.2">
      <c r="A260" s="21"/>
      <c r="B260" s="22" t="s">
        <v>230</v>
      </c>
      <c r="C260" s="23">
        <v>6</v>
      </c>
      <c r="D260" s="23">
        <v>11</v>
      </c>
      <c r="E260" s="24">
        <f t="shared" si="55"/>
        <v>1.1325028312570782E-3</v>
      </c>
      <c r="F260" s="24">
        <f t="shared" si="56"/>
        <v>2.038547071905115E-3</v>
      </c>
      <c r="G260" s="24">
        <f t="shared" si="62"/>
        <v>0.83333333333333337</v>
      </c>
      <c r="H260" s="24">
        <f t="shared" si="57"/>
        <v>9.4375235938089859E-4</v>
      </c>
    </row>
    <row r="261" spans="1:8" s="25" customFormat="1" ht="25.5" x14ac:dyDescent="0.2">
      <c r="A261" s="21"/>
      <c r="B261" s="22" t="s">
        <v>231</v>
      </c>
      <c r="C261" s="23">
        <v>7</v>
      </c>
      <c r="D261" s="23">
        <v>4</v>
      </c>
      <c r="E261" s="24">
        <f t="shared" si="55"/>
        <v>1.3212533031332577E-3</v>
      </c>
      <c r="F261" s="24">
        <f t="shared" si="56"/>
        <v>7.4128984432913266E-4</v>
      </c>
      <c r="G261" s="24">
        <f t="shared" si="62"/>
        <v>-0.42857142857142855</v>
      </c>
      <c r="H261" s="24">
        <f t="shared" si="57"/>
        <v>-5.66251415628539E-4</v>
      </c>
    </row>
    <row r="262" spans="1:8" s="25" customFormat="1" x14ac:dyDescent="0.2">
      <c r="A262" s="21"/>
      <c r="B262" s="22" t="s">
        <v>232</v>
      </c>
      <c r="C262" s="23">
        <v>9</v>
      </c>
      <c r="D262" s="23">
        <v>0</v>
      </c>
      <c r="E262" s="24">
        <f t="shared" si="55"/>
        <v>1.6987542468856172E-3</v>
      </c>
      <c r="F262" s="24" t="str">
        <f t="shared" si="56"/>
        <v/>
      </c>
      <c r="G262" s="24">
        <f t="shared" si="62"/>
        <v>-1</v>
      </c>
      <c r="H262" s="24">
        <f t="shared" si="57"/>
        <v>-1.6987542468856172E-3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11</v>
      </c>
      <c r="E263" s="24" t="str">
        <f t="shared" si="55"/>
        <v/>
      </c>
      <c r="F263" s="24">
        <f t="shared" si="56"/>
        <v>2.038547071905115E-3</v>
      </c>
      <c r="G263" s="24">
        <f t="shared" si="62"/>
        <v>1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5</v>
      </c>
      <c r="D264" s="23">
        <v>7</v>
      </c>
      <c r="E264" s="24">
        <f t="shared" si="55"/>
        <v>9.4375235938089848E-4</v>
      </c>
      <c r="F264" s="24">
        <f t="shared" si="56"/>
        <v>1.2972572275759822E-3</v>
      </c>
      <c r="G264" s="24">
        <f t="shared" si="62"/>
        <v>0.4</v>
      </c>
      <c r="H264" s="24">
        <f t="shared" si="57"/>
        <v>3.7750094375235942E-4</v>
      </c>
    </row>
    <row r="265" spans="1:8" s="25" customFormat="1" ht="25.5" x14ac:dyDescent="0.2">
      <c r="A265" s="21"/>
      <c r="B265" s="22" t="s">
        <v>234</v>
      </c>
      <c r="C265" s="23">
        <v>21</v>
      </c>
      <c r="D265" s="23">
        <v>38</v>
      </c>
      <c r="E265" s="24">
        <f t="shared" si="55"/>
        <v>3.9637599093997732E-3</v>
      </c>
      <c r="F265" s="24">
        <f t="shared" si="56"/>
        <v>7.0422535211267607E-3</v>
      </c>
      <c r="G265" s="24">
        <f t="shared" si="62"/>
        <v>0.80952380952380953</v>
      </c>
      <c r="H265" s="24">
        <f t="shared" si="57"/>
        <v>3.2087580218950547E-3</v>
      </c>
    </row>
    <row r="266" spans="1:8" s="25" customFormat="1" x14ac:dyDescent="0.2">
      <c r="A266" s="21"/>
      <c r="B266" s="22" t="s">
        <v>235</v>
      </c>
      <c r="C266" s="23">
        <v>12</v>
      </c>
      <c r="D266" s="23">
        <v>16</v>
      </c>
      <c r="E266" s="24">
        <f t="shared" si="55"/>
        <v>2.2650056625141564E-3</v>
      </c>
      <c r="F266" s="24">
        <f t="shared" si="56"/>
        <v>2.9651593773165306E-3</v>
      </c>
      <c r="G266" s="24">
        <f t="shared" si="62"/>
        <v>0.33333333333333331</v>
      </c>
      <c r="H266" s="24">
        <f t="shared" si="57"/>
        <v>7.5500188750471874E-4</v>
      </c>
    </row>
    <row r="267" spans="1:8" s="25" customFormat="1" x14ac:dyDescent="0.2">
      <c r="A267" s="21"/>
      <c r="B267" s="22" t="s">
        <v>236</v>
      </c>
      <c r="C267" s="23">
        <v>2</v>
      </c>
      <c r="D267" s="23">
        <v>7</v>
      </c>
      <c r="E267" s="24">
        <f t="shared" si="55"/>
        <v>3.7750094375235937E-4</v>
      </c>
      <c r="F267" s="24">
        <f t="shared" si="56"/>
        <v>1.2972572275759822E-3</v>
      </c>
      <c r="G267" s="24">
        <f t="shared" si="62"/>
        <v>2.5</v>
      </c>
      <c r="H267" s="24">
        <f t="shared" si="57"/>
        <v>9.4375235938089848E-4</v>
      </c>
    </row>
    <row r="268" spans="1:8" s="25" customFormat="1" x14ac:dyDescent="0.2">
      <c r="A268" s="21"/>
      <c r="B268" s="22" t="s">
        <v>237</v>
      </c>
      <c r="C268" s="23">
        <v>67</v>
      </c>
      <c r="D268" s="23">
        <v>14</v>
      </c>
      <c r="E268" s="24">
        <f t="shared" si="55"/>
        <v>1.2646281615704039E-2</v>
      </c>
      <c r="F268" s="24">
        <f t="shared" si="56"/>
        <v>2.5945144551519643E-3</v>
      </c>
      <c r="G268" s="24">
        <f t="shared" si="62"/>
        <v>-0.79104477611940294</v>
      </c>
      <c r="H268" s="24">
        <f t="shared" si="57"/>
        <v>-1.0003775009437523E-2</v>
      </c>
    </row>
    <row r="269" spans="1:8" s="25" customFormat="1" x14ac:dyDescent="0.2">
      <c r="A269" s="21"/>
      <c r="B269" s="22" t="s">
        <v>238</v>
      </c>
      <c r="C269" s="23">
        <v>5</v>
      </c>
      <c r="D269" s="23">
        <v>5</v>
      </c>
      <c r="E269" s="24">
        <f t="shared" si="55"/>
        <v>9.4375235938089848E-4</v>
      </c>
      <c r="F269" s="24">
        <f t="shared" si="56"/>
        <v>9.2661230541141583E-4</v>
      </c>
      <c r="G269" s="24">
        <f t="shared" si="62"/>
        <v>0</v>
      </c>
      <c r="H269" s="24">
        <f t="shared" si="57"/>
        <v>0</v>
      </c>
    </row>
    <row r="270" spans="1:8" s="25" customFormat="1" x14ac:dyDescent="0.2">
      <c r="A270" s="21"/>
      <c r="B270" s="22" t="s">
        <v>239</v>
      </c>
      <c r="C270" s="23">
        <v>250</v>
      </c>
      <c r="D270" s="23">
        <v>128</v>
      </c>
      <c r="E270" s="24">
        <f t="shared" si="55"/>
        <v>4.7187617969044922E-2</v>
      </c>
      <c r="F270" s="24">
        <f t="shared" si="56"/>
        <v>2.3721275018532245E-2</v>
      </c>
      <c r="G270" s="24">
        <f t="shared" si="62"/>
        <v>-0.48799999999999999</v>
      </c>
      <c r="H270" s="24">
        <f t="shared" si="57"/>
        <v>-2.3027557568893922E-2</v>
      </c>
    </row>
    <row r="271" spans="1:8" s="25" customFormat="1" x14ac:dyDescent="0.2">
      <c r="A271" s="21"/>
      <c r="B271" s="22" t="s">
        <v>240</v>
      </c>
      <c r="C271" s="23">
        <v>1</v>
      </c>
      <c r="D271" s="23">
        <v>2</v>
      </c>
      <c r="E271" s="24">
        <f t="shared" si="55"/>
        <v>1.8875047187617969E-4</v>
      </c>
      <c r="F271" s="24">
        <f t="shared" si="56"/>
        <v>3.7064492216456633E-4</v>
      </c>
      <c r="G271" s="24">
        <f t="shared" si="62"/>
        <v>1</v>
      </c>
      <c r="H271" s="24">
        <f t="shared" si="57"/>
        <v>1.8875047187617969E-4</v>
      </c>
    </row>
    <row r="272" spans="1:8" s="25" customFormat="1" x14ac:dyDescent="0.2">
      <c r="A272" s="21"/>
      <c r="B272" s="22" t="s">
        <v>241</v>
      </c>
      <c r="C272" s="23">
        <v>1</v>
      </c>
      <c r="D272" s="23">
        <v>2</v>
      </c>
      <c r="E272" s="24">
        <f t="shared" si="55"/>
        <v>1.8875047187617969E-4</v>
      </c>
      <c r="F272" s="24">
        <f t="shared" si="56"/>
        <v>3.7064492216456633E-4</v>
      </c>
      <c r="G272" s="24">
        <f t="shared" si="62"/>
        <v>1</v>
      </c>
      <c r="H272" s="24">
        <f t="shared" si="57"/>
        <v>1.8875047187617969E-4</v>
      </c>
    </row>
    <row r="273" spans="1:8" s="25" customFormat="1" x14ac:dyDescent="0.2">
      <c r="A273" s="21"/>
      <c r="B273" s="22" t="s">
        <v>242</v>
      </c>
      <c r="C273" s="23">
        <v>7</v>
      </c>
      <c r="D273" s="23">
        <v>1</v>
      </c>
      <c r="E273" s="24">
        <f t="shared" si="55"/>
        <v>1.3212533031332577E-3</v>
      </c>
      <c r="F273" s="24">
        <f t="shared" si="56"/>
        <v>1.8532246108228317E-4</v>
      </c>
      <c r="G273" s="24">
        <f t="shared" si="62"/>
        <v>-0.8571428571428571</v>
      </c>
      <c r="H273" s="24">
        <f t="shared" si="57"/>
        <v>-1.132502831257078E-3</v>
      </c>
    </row>
    <row r="274" spans="1:8" s="25" customFormat="1" x14ac:dyDescent="0.2">
      <c r="A274" s="21"/>
      <c r="B274" s="22" t="s">
        <v>243</v>
      </c>
      <c r="C274" s="23">
        <v>10</v>
      </c>
      <c r="D274" s="23">
        <v>9</v>
      </c>
      <c r="E274" s="24">
        <f t="shared" si="55"/>
        <v>1.887504718761797E-3</v>
      </c>
      <c r="F274" s="24">
        <f t="shared" si="56"/>
        <v>1.6679021497405485E-3</v>
      </c>
      <c r="G274" s="24">
        <f t="shared" si="62"/>
        <v>-0.1</v>
      </c>
      <c r="H274" s="24">
        <f t="shared" si="57"/>
        <v>-1.8875047187617971E-4</v>
      </c>
    </row>
    <row r="275" spans="1:8" s="25" customFormat="1" x14ac:dyDescent="0.2">
      <c r="A275" s="21"/>
      <c r="B275" s="22" t="s">
        <v>244</v>
      </c>
      <c r="C275" s="23">
        <v>34</v>
      </c>
      <c r="D275" s="23">
        <v>9</v>
      </c>
      <c r="E275" s="24">
        <f t="shared" ref="E275:E306" si="63">+IF(C275=0,"",C275/C$177)</f>
        <v>6.4175160437901094E-3</v>
      </c>
      <c r="F275" s="24">
        <f t="shared" ref="F275:F306" si="64">+IF(D275=0,"",D275/D$177)</f>
        <v>1.6679021497405485E-3</v>
      </c>
      <c r="G275" s="24">
        <f t="shared" si="62"/>
        <v>-0.73529411764705888</v>
      </c>
      <c r="H275" s="24">
        <f t="shared" ref="H275:H306" si="65">+IF(OR(AND(E275=""),(G275="")),"",E275*G275)</f>
        <v>-4.7187617969044922E-3</v>
      </c>
    </row>
    <row r="276" spans="1:8" s="25" customFormat="1" x14ac:dyDescent="0.2">
      <c r="A276" s="21"/>
      <c r="B276" s="22" t="s">
        <v>245</v>
      </c>
      <c r="C276" s="23">
        <v>1</v>
      </c>
      <c r="D276" s="23">
        <v>11</v>
      </c>
      <c r="E276" s="24">
        <f t="shared" si="63"/>
        <v>1.8875047187617969E-4</v>
      </c>
      <c r="F276" s="24">
        <f t="shared" si="64"/>
        <v>2.038547071905115E-3</v>
      </c>
      <c r="G276" s="24">
        <f t="shared" ref="G276:G307" si="66">+IF(AND(C276=0,D276=0)," ",IF(C276=0,1,IF(D276=0,-1,(D276-C276)/C276)))</f>
        <v>10</v>
      </c>
      <c r="H276" s="24">
        <f t="shared" si="65"/>
        <v>1.887504718761797E-3</v>
      </c>
    </row>
    <row r="277" spans="1:8" s="25" customFormat="1" x14ac:dyDescent="0.2">
      <c r="A277" s="21"/>
      <c r="B277" s="22" t="s">
        <v>246</v>
      </c>
      <c r="C277" s="23">
        <v>11</v>
      </c>
      <c r="D277" s="23">
        <v>6</v>
      </c>
      <c r="E277" s="24">
        <f t="shared" si="63"/>
        <v>2.0762551906379767E-3</v>
      </c>
      <c r="F277" s="24">
        <f t="shared" si="64"/>
        <v>1.111934766493699E-3</v>
      </c>
      <c r="G277" s="24">
        <f t="shared" si="66"/>
        <v>-0.45454545454545453</v>
      </c>
      <c r="H277" s="24">
        <f t="shared" si="65"/>
        <v>-9.4375235938089848E-4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1</v>
      </c>
      <c r="E280" s="24" t="str">
        <f t="shared" si="63"/>
        <v/>
      </c>
      <c r="F280" s="24">
        <f t="shared" si="64"/>
        <v>1.8532246108228317E-4</v>
      </c>
      <c r="G280" s="24">
        <f t="shared" si="66"/>
        <v>1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103</v>
      </c>
      <c r="D281" s="23">
        <v>12</v>
      </c>
      <c r="E281" s="24">
        <f t="shared" si="63"/>
        <v>1.9441298603246508E-2</v>
      </c>
      <c r="F281" s="24">
        <f t="shared" si="64"/>
        <v>2.223869532987398E-3</v>
      </c>
      <c r="G281" s="24">
        <f t="shared" si="66"/>
        <v>-0.88349514563106801</v>
      </c>
      <c r="H281" s="24">
        <f t="shared" si="65"/>
        <v>-1.7176292940732352E-2</v>
      </c>
    </row>
    <row r="282" spans="1:8" s="25" customFormat="1" ht="25.5" x14ac:dyDescent="0.2">
      <c r="A282" s="21"/>
      <c r="B282" s="22" t="s">
        <v>251</v>
      </c>
      <c r="C282" s="23">
        <v>207</v>
      </c>
      <c r="D282" s="23">
        <v>196</v>
      </c>
      <c r="E282" s="24">
        <f t="shared" si="63"/>
        <v>3.9071347678369193E-2</v>
      </c>
      <c r="F282" s="24">
        <f t="shared" si="64"/>
        <v>3.6323202372127501E-2</v>
      </c>
      <c r="G282" s="24">
        <f t="shared" si="66"/>
        <v>-5.3140096618357488E-2</v>
      </c>
      <c r="H282" s="24">
        <f t="shared" si="65"/>
        <v>-2.0762551906379763E-3</v>
      </c>
    </row>
    <row r="283" spans="1:8" s="25" customFormat="1" x14ac:dyDescent="0.2">
      <c r="A283" s="21"/>
      <c r="B283" s="22" t="s">
        <v>252</v>
      </c>
      <c r="C283" s="23">
        <v>17</v>
      </c>
      <c r="D283" s="23">
        <v>28</v>
      </c>
      <c r="E283" s="24">
        <f t="shared" si="63"/>
        <v>3.2087580218950547E-3</v>
      </c>
      <c r="F283" s="24">
        <f t="shared" si="64"/>
        <v>5.1890289103039286E-3</v>
      </c>
      <c r="G283" s="24">
        <f t="shared" si="66"/>
        <v>0.6470588235294118</v>
      </c>
      <c r="H283" s="24">
        <f t="shared" si="65"/>
        <v>2.0762551906379767E-3</v>
      </c>
    </row>
    <row r="284" spans="1:8" s="25" customFormat="1" x14ac:dyDescent="0.2">
      <c r="A284" s="21"/>
      <c r="B284" s="22" t="s">
        <v>253</v>
      </c>
      <c r="C284" s="23">
        <v>3</v>
      </c>
      <c r="D284" s="23">
        <v>11</v>
      </c>
      <c r="E284" s="24">
        <f t="shared" si="63"/>
        <v>5.6625141562853911E-4</v>
      </c>
      <c r="F284" s="24">
        <f t="shared" si="64"/>
        <v>2.038547071905115E-3</v>
      </c>
      <c r="G284" s="24">
        <f t="shared" si="66"/>
        <v>2.6666666666666665</v>
      </c>
      <c r="H284" s="24">
        <f t="shared" si="65"/>
        <v>1.5100037750094375E-3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1</v>
      </c>
      <c r="E285" s="24" t="str">
        <f t="shared" si="63"/>
        <v/>
      </c>
      <c r="F285" s="24">
        <f t="shared" si="64"/>
        <v>1.8532246108228317E-4</v>
      </c>
      <c r="G285" s="24">
        <f t="shared" si="66"/>
        <v>1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9</v>
      </c>
      <c r="D286" s="23">
        <v>2</v>
      </c>
      <c r="E286" s="24">
        <f t="shared" si="63"/>
        <v>1.6987542468856172E-3</v>
      </c>
      <c r="F286" s="24">
        <f t="shared" si="64"/>
        <v>3.7064492216456633E-4</v>
      </c>
      <c r="G286" s="24">
        <f t="shared" si="66"/>
        <v>-0.77777777777777779</v>
      </c>
      <c r="H286" s="24">
        <f t="shared" si="65"/>
        <v>-1.321253303133258E-3</v>
      </c>
    </row>
    <row r="287" spans="1:8" s="25" customFormat="1" x14ac:dyDescent="0.2">
      <c r="A287" s="21"/>
      <c r="B287" s="22" t="s">
        <v>256</v>
      </c>
      <c r="C287" s="23">
        <v>5</v>
      </c>
      <c r="D287" s="23">
        <v>11</v>
      </c>
      <c r="E287" s="24">
        <f t="shared" si="63"/>
        <v>9.4375235938089848E-4</v>
      </c>
      <c r="F287" s="24">
        <f t="shared" si="64"/>
        <v>2.038547071905115E-3</v>
      </c>
      <c r="G287" s="24">
        <f t="shared" si="66"/>
        <v>1.2</v>
      </c>
      <c r="H287" s="24">
        <f t="shared" si="65"/>
        <v>1.1325028312570782E-3</v>
      </c>
    </row>
    <row r="288" spans="1:8" s="25" customFormat="1" x14ac:dyDescent="0.2">
      <c r="A288" s="21"/>
      <c r="B288" s="22" t="s">
        <v>257</v>
      </c>
      <c r="C288" s="23">
        <v>2</v>
      </c>
      <c r="D288" s="23">
        <v>19</v>
      </c>
      <c r="E288" s="24">
        <f t="shared" si="63"/>
        <v>3.7750094375235937E-4</v>
      </c>
      <c r="F288" s="24">
        <f t="shared" si="64"/>
        <v>3.5211267605633804E-3</v>
      </c>
      <c r="G288" s="24">
        <f t="shared" si="66"/>
        <v>8.5</v>
      </c>
      <c r="H288" s="24">
        <f t="shared" si="65"/>
        <v>3.2087580218950547E-3</v>
      </c>
    </row>
    <row r="289" spans="1:8" s="25" customFormat="1" x14ac:dyDescent="0.2">
      <c r="A289" s="21"/>
      <c r="B289" s="22" t="s">
        <v>258</v>
      </c>
      <c r="C289" s="23">
        <v>14</v>
      </c>
      <c r="D289" s="23">
        <v>38</v>
      </c>
      <c r="E289" s="24">
        <f t="shared" si="63"/>
        <v>2.6425066062665155E-3</v>
      </c>
      <c r="F289" s="24">
        <f t="shared" si="64"/>
        <v>7.0422535211267607E-3</v>
      </c>
      <c r="G289" s="24">
        <f t="shared" si="66"/>
        <v>1.7142857142857142</v>
      </c>
      <c r="H289" s="24">
        <f t="shared" si="65"/>
        <v>4.530011325028312E-3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3</v>
      </c>
      <c r="E290" s="24" t="str">
        <f t="shared" si="63"/>
        <v/>
      </c>
      <c r="F290" s="24">
        <f t="shared" si="64"/>
        <v>5.559673832468495E-4</v>
      </c>
      <c r="G290" s="24">
        <f t="shared" si="66"/>
        <v>1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1</v>
      </c>
      <c r="E291" s="24" t="str">
        <f t="shared" si="63"/>
        <v/>
      </c>
      <c r="F291" s="24">
        <f t="shared" si="64"/>
        <v>1.8532246108228317E-4</v>
      </c>
      <c r="G291" s="24">
        <f t="shared" si="66"/>
        <v>1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49</v>
      </c>
      <c r="D292" s="23">
        <v>27</v>
      </c>
      <c r="E292" s="24">
        <f t="shared" si="63"/>
        <v>9.2487731219328042E-3</v>
      </c>
      <c r="F292" s="24">
        <f t="shared" si="64"/>
        <v>5.0037064492216453E-3</v>
      </c>
      <c r="G292" s="24">
        <f t="shared" si="66"/>
        <v>-0.44897959183673469</v>
      </c>
      <c r="H292" s="24">
        <f t="shared" si="65"/>
        <v>-4.1525103812759525E-3</v>
      </c>
    </row>
    <row r="293" spans="1:8" s="25" customFormat="1" x14ac:dyDescent="0.2">
      <c r="A293" s="21"/>
      <c r="B293" s="22" t="s">
        <v>262</v>
      </c>
      <c r="C293" s="23">
        <v>4</v>
      </c>
      <c r="D293" s="23">
        <v>4</v>
      </c>
      <c r="E293" s="24">
        <f t="shared" si="63"/>
        <v>7.5500188750471874E-4</v>
      </c>
      <c r="F293" s="24">
        <f t="shared" si="64"/>
        <v>7.4128984432913266E-4</v>
      </c>
      <c r="G293" s="24">
        <f t="shared" si="66"/>
        <v>0</v>
      </c>
      <c r="H293" s="24">
        <f t="shared" si="65"/>
        <v>0</v>
      </c>
    </row>
    <row r="294" spans="1:8" s="25" customFormat="1" x14ac:dyDescent="0.2">
      <c r="A294" s="21"/>
      <c r="B294" s="22" t="s">
        <v>263</v>
      </c>
      <c r="C294" s="23">
        <v>286</v>
      </c>
      <c r="D294" s="23">
        <v>258</v>
      </c>
      <c r="E294" s="24">
        <f t="shared" si="63"/>
        <v>5.3982634956587394E-2</v>
      </c>
      <c r="F294" s="24">
        <f t="shared" si="64"/>
        <v>4.7813194959229061E-2</v>
      </c>
      <c r="G294" s="24">
        <f t="shared" si="66"/>
        <v>-9.7902097902097904E-2</v>
      </c>
      <c r="H294" s="24">
        <f t="shared" si="65"/>
        <v>-5.2850132125330318E-3</v>
      </c>
    </row>
    <row r="295" spans="1:8" s="25" customFormat="1" x14ac:dyDescent="0.2">
      <c r="A295" s="21"/>
      <c r="B295" s="22" t="s">
        <v>264</v>
      </c>
      <c r="C295" s="23">
        <v>102</v>
      </c>
      <c r="D295" s="23">
        <v>162</v>
      </c>
      <c r="E295" s="24">
        <f t="shared" si="63"/>
        <v>1.9252548131370329E-2</v>
      </c>
      <c r="F295" s="24">
        <f t="shared" si="64"/>
        <v>3.0022238695329873E-2</v>
      </c>
      <c r="G295" s="24">
        <f t="shared" si="66"/>
        <v>0.58823529411764708</v>
      </c>
      <c r="H295" s="24">
        <f t="shared" si="65"/>
        <v>1.1325028312570783E-2</v>
      </c>
    </row>
    <row r="296" spans="1:8" s="25" customFormat="1" x14ac:dyDescent="0.2">
      <c r="A296" s="21"/>
      <c r="B296" s="22" t="s">
        <v>654</v>
      </c>
      <c r="C296" s="23">
        <v>35</v>
      </c>
      <c r="D296" s="23">
        <v>23</v>
      </c>
      <c r="E296" s="24">
        <f t="shared" si="63"/>
        <v>6.6062665156662896E-3</v>
      </c>
      <c r="F296" s="24">
        <f t="shared" si="64"/>
        <v>4.2624166048925126E-3</v>
      </c>
      <c r="G296" s="24">
        <f t="shared" si="66"/>
        <v>-0.34285714285714286</v>
      </c>
      <c r="H296" s="24">
        <f t="shared" si="65"/>
        <v>-2.2650056625141564E-3</v>
      </c>
    </row>
    <row r="297" spans="1:8" s="25" customFormat="1" x14ac:dyDescent="0.2">
      <c r="A297" s="21"/>
      <c r="B297" s="22" t="s">
        <v>265</v>
      </c>
      <c r="C297" s="23">
        <v>47</v>
      </c>
      <c r="D297" s="23">
        <v>49</v>
      </c>
      <c r="E297" s="24">
        <f t="shared" si="63"/>
        <v>8.8712721781804456E-3</v>
      </c>
      <c r="F297" s="24">
        <f t="shared" si="64"/>
        <v>9.0808005930318753E-3</v>
      </c>
      <c r="G297" s="24">
        <f t="shared" si="66"/>
        <v>4.2553191489361701E-2</v>
      </c>
      <c r="H297" s="24">
        <f t="shared" si="65"/>
        <v>3.7750094375235937E-4</v>
      </c>
    </row>
    <row r="298" spans="1:8" s="25" customFormat="1" x14ac:dyDescent="0.2">
      <c r="A298" s="21"/>
      <c r="B298" s="22" t="s">
        <v>266</v>
      </c>
      <c r="C298" s="23">
        <v>3</v>
      </c>
      <c r="D298" s="23">
        <v>30</v>
      </c>
      <c r="E298" s="24">
        <f t="shared" si="63"/>
        <v>5.6625141562853911E-4</v>
      </c>
      <c r="F298" s="24">
        <f t="shared" si="64"/>
        <v>5.5596738324684954E-3</v>
      </c>
      <c r="G298" s="24">
        <f t="shared" si="66"/>
        <v>9</v>
      </c>
      <c r="H298" s="24">
        <f t="shared" si="65"/>
        <v>5.0962627406568517E-3</v>
      </c>
    </row>
    <row r="299" spans="1:8" s="25" customFormat="1" ht="25.5" x14ac:dyDescent="0.2">
      <c r="A299" s="21"/>
      <c r="B299" s="22" t="s">
        <v>267</v>
      </c>
      <c r="C299" s="23">
        <v>65</v>
      </c>
      <c r="D299" s="23">
        <v>20</v>
      </c>
      <c r="E299" s="24">
        <f t="shared" si="63"/>
        <v>1.226878067195168E-2</v>
      </c>
      <c r="F299" s="24">
        <f t="shared" si="64"/>
        <v>3.7064492216456633E-3</v>
      </c>
      <c r="G299" s="24">
        <f t="shared" si="66"/>
        <v>-0.69230769230769229</v>
      </c>
      <c r="H299" s="24">
        <f t="shared" si="65"/>
        <v>-8.4937712344280852E-3</v>
      </c>
    </row>
    <row r="300" spans="1:8" s="25" customFormat="1" x14ac:dyDescent="0.2">
      <c r="A300" s="21"/>
      <c r="B300" s="22" t="s">
        <v>268</v>
      </c>
      <c r="C300" s="23">
        <v>26</v>
      </c>
      <c r="D300" s="23">
        <v>60</v>
      </c>
      <c r="E300" s="24">
        <f t="shared" si="63"/>
        <v>4.9075122687806724E-3</v>
      </c>
      <c r="F300" s="24">
        <f t="shared" si="64"/>
        <v>1.1119347664936991E-2</v>
      </c>
      <c r="G300" s="24">
        <f t="shared" si="66"/>
        <v>1.3076923076923077</v>
      </c>
      <c r="H300" s="24">
        <f t="shared" si="65"/>
        <v>6.4175160437901103E-3</v>
      </c>
    </row>
    <row r="301" spans="1:8" s="25" customFormat="1" x14ac:dyDescent="0.2">
      <c r="A301" s="21"/>
      <c r="B301" s="22" t="s">
        <v>629</v>
      </c>
      <c r="C301" s="23">
        <v>14</v>
      </c>
      <c r="D301" s="23">
        <v>12</v>
      </c>
      <c r="E301" s="24">
        <f t="shared" si="63"/>
        <v>2.6425066062665155E-3</v>
      </c>
      <c r="F301" s="24">
        <f t="shared" si="64"/>
        <v>2.223869532987398E-3</v>
      </c>
      <c r="G301" s="24">
        <f t="shared" si="66"/>
        <v>-0.14285714285714285</v>
      </c>
      <c r="H301" s="24">
        <f t="shared" si="65"/>
        <v>-3.7750094375235932E-4</v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2</v>
      </c>
      <c r="E302" s="24" t="str">
        <f t="shared" si="63"/>
        <v/>
      </c>
      <c r="F302" s="24">
        <f t="shared" si="64"/>
        <v>3.7064492216456633E-4</v>
      </c>
      <c r="G302" s="24">
        <f t="shared" si="66"/>
        <v>1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1</v>
      </c>
      <c r="D303" s="23">
        <v>2</v>
      </c>
      <c r="E303" s="24">
        <f t="shared" si="63"/>
        <v>1.8875047187617969E-4</v>
      </c>
      <c r="F303" s="24">
        <f t="shared" si="64"/>
        <v>3.7064492216456633E-4</v>
      </c>
      <c r="G303" s="24">
        <f t="shared" si="66"/>
        <v>1</v>
      </c>
      <c r="H303" s="24">
        <f t="shared" si="65"/>
        <v>1.8875047187617969E-4</v>
      </c>
    </row>
    <row r="304" spans="1:8" s="25" customFormat="1" ht="25.5" x14ac:dyDescent="0.2">
      <c r="A304" s="21"/>
      <c r="B304" s="22" t="s">
        <v>271</v>
      </c>
      <c r="C304" s="23">
        <v>1</v>
      </c>
      <c r="D304" s="23">
        <v>0</v>
      </c>
      <c r="E304" s="24">
        <f t="shared" si="63"/>
        <v>1.8875047187617969E-4</v>
      </c>
      <c r="F304" s="24" t="str">
        <f t="shared" si="64"/>
        <v/>
      </c>
      <c r="G304" s="24">
        <f t="shared" si="66"/>
        <v>-1</v>
      </c>
      <c r="H304" s="24">
        <f t="shared" si="65"/>
        <v>-1.8875047187617969E-4</v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28</v>
      </c>
      <c r="D306" s="23">
        <v>13</v>
      </c>
      <c r="E306" s="24">
        <f t="shared" si="63"/>
        <v>5.285013212533031E-3</v>
      </c>
      <c r="F306" s="24">
        <f t="shared" si="64"/>
        <v>2.4091919940696814E-3</v>
      </c>
      <c r="G306" s="24">
        <f t="shared" si="66"/>
        <v>-0.5357142857142857</v>
      </c>
      <c r="H306" s="24">
        <f t="shared" si="65"/>
        <v>-2.8312570781426952E-3</v>
      </c>
    </row>
    <row r="307" spans="1:8" s="25" customFormat="1" x14ac:dyDescent="0.2">
      <c r="A307" s="21"/>
      <c r="B307" s="22" t="s">
        <v>274</v>
      </c>
      <c r="C307" s="23">
        <v>1</v>
      </c>
      <c r="D307" s="23">
        <v>3</v>
      </c>
      <c r="E307" s="24">
        <f t="shared" ref="E307:E338" si="67">+IF(C307=0,"",C307/C$177)</f>
        <v>1.8875047187617969E-4</v>
      </c>
      <c r="F307" s="24">
        <f t="shared" ref="F307:F338" si="68">+IF(D307=0,"",D307/D$177)</f>
        <v>5.559673832468495E-4</v>
      </c>
      <c r="G307" s="24">
        <f t="shared" si="66"/>
        <v>2</v>
      </c>
      <c r="H307" s="24">
        <f t="shared" ref="H307:H338" si="69">+IF(OR(AND(E307=""),(G307="")),"",E307*G307)</f>
        <v>3.7750094375235937E-4</v>
      </c>
    </row>
    <row r="308" spans="1:8" s="25" customFormat="1" ht="25.5" x14ac:dyDescent="0.2">
      <c r="A308" s="21"/>
      <c r="B308" s="22" t="s">
        <v>275</v>
      </c>
      <c r="C308" s="23">
        <v>3</v>
      </c>
      <c r="D308" s="23">
        <v>22</v>
      </c>
      <c r="E308" s="24">
        <f t="shared" si="67"/>
        <v>5.6625141562853911E-4</v>
      </c>
      <c r="F308" s="24">
        <f t="shared" si="68"/>
        <v>4.0770941438102301E-3</v>
      </c>
      <c r="G308" s="24">
        <f t="shared" ref="G308:G339" si="70">+IF(AND(C308=0,D308=0)," ",IF(C308=0,1,IF(D308=0,-1,(D308-C308)/C308)))</f>
        <v>6.333333333333333</v>
      </c>
      <c r="H308" s="24">
        <f t="shared" si="69"/>
        <v>3.5862589656474142E-3</v>
      </c>
    </row>
    <row r="309" spans="1:8" s="25" customFormat="1" x14ac:dyDescent="0.2">
      <c r="A309" s="21"/>
      <c r="B309" s="22" t="s">
        <v>276</v>
      </c>
      <c r="C309" s="23">
        <v>4</v>
      </c>
      <c r="D309" s="23">
        <v>3</v>
      </c>
      <c r="E309" s="24">
        <f t="shared" si="67"/>
        <v>7.5500188750471874E-4</v>
      </c>
      <c r="F309" s="24">
        <f t="shared" si="68"/>
        <v>5.559673832468495E-4</v>
      </c>
      <c r="G309" s="24">
        <f t="shared" si="70"/>
        <v>-0.25</v>
      </c>
      <c r="H309" s="24">
        <f t="shared" si="69"/>
        <v>-1.8875047187617969E-4</v>
      </c>
    </row>
    <row r="310" spans="1:8" s="25" customFormat="1" ht="25.5" x14ac:dyDescent="0.2">
      <c r="A310" s="21"/>
      <c r="B310" s="22" t="s">
        <v>277</v>
      </c>
      <c r="C310" s="23">
        <v>4</v>
      </c>
      <c r="D310" s="23">
        <v>0</v>
      </c>
      <c r="E310" s="24">
        <f t="shared" si="67"/>
        <v>7.5500188750471874E-4</v>
      </c>
      <c r="F310" s="24" t="str">
        <f t="shared" si="68"/>
        <v/>
      </c>
      <c r="G310" s="24">
        <f t="shared" si="70"/>
        <v>-1</v>
      </c>
      <c r="H310" s="24">
        <f t="shared" si="69"/>
        <v>-7.5500188750471874E-4</v>
      </c>
    </row>
    <row r="311" spans="1:8" s="25" customFormat="1" x14ac:dyDescent="0.2">
      <c r="A311" s="21"/>
      <c r="B311" s="22" t="s">
        <v>278</v>
      </c>
      <c r="C311" s="23">
        <v>5</v>
      </c>
      <c r="D311" s="23">
        <v>29</v>
      </c>
      <c r="E311" s="24">
        <f t="shared" si="67"/>
        <v>9.4375235938089848E-4</v>
      </c>
      <c r="F311" s="24">
        <f t="shared" si="68"/>
        <v>5.374351371386212E-3</v>
      </c>
      <c r="G311" s="24">
        <f t="shared" si="70"/>
        <v>4.8</v>
      </c>
      <c r="H311" s="24">
        <f t="shared" si="69"/>
        <v>4.5300113250283129E-3</v>
      </c>
    </row>
    <row r="312" spans="1:8" s="25" customFormat="1" x14ac:dyDescent="0.2">
      <c r="A312" s="21"/>
      <c r="B312" s="22" t="s">
        <v>279</v>
      </c>
      <c r="C312" s="23">
        <v>1</v>
      </c>
      <c r="D312" s="23">
        <v>6</v>
      </c>
      <c r="E312" s="24">
        <f t="shared" si="67"/>
        <v>1.8875047187617969E-4</v>
      </c>
      <c r="F312" s="24">
        <f t="shared" si="68"/>
        <v>1.111934766493699E-3</v>
      </c>
      <c r="G312" s="24">
        <f t="shared" si="70"/>
        <v>5</v>
      </c>
      <c r="H312" s="24">
        <f t="shared" si="69"/>
        <v>9.4375235938089848E-4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13</v>
      </c>
      <c r="D314" s="23">
        <v>163</v>
      </c>
      <c r="E314" s="24">
        <f t="shared" si="67"/>
        <v>2.4537561343903362E-3</v>
      </c>
      <c r="F314" s="24">
        <f t="shared" si="68"/>
        <v>3.0207561156412158E-2</v>
      </c>
      <c r="G314" s="24">
        <f t="shared" si="70"/>
        <v>11.538461538461538</v>
      </c>
      <c r="H314" s="24">
        <f t="shared" si="69"/>
        <v>2.8312570781426957E-2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3</v>
      </c>
      <c r="D316" s="23">
        <v>6</v>
      </c>
      <c r="E316" s="24">
        <f t="shared" si="67"/>
        <v>5.6625141562853911E-4</v>
      </c>
      <c r="F316" s="24">
        <f t="shared" si="68"/>
        <v>1.111934766493699E-3</v>
      </c>
      <c r="G316" s="24">
        <f t="shared" si="70"/>
        <v>1</v>
      </c>
      <c r="H316" s="24">
        <f t="shared" si="69"/>
        <v>5.6625141562853911E-4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2</v>
      </c>
      <c r="D318" s="23">
        <v>3</v>
      </c>
      <c r="E318" s="24">
        <f t="shared" si="67"/>
        <v>3.7750094375235937E-4</v>
      </c>
      <c r="F318" s="24">
        <f t="shared" si="68"/>
        <v>5.559673832468495E-4</v>
      </c>
      <c r="G318" s="24">
        <f t="shared" si="70"/>
        <v>0.5</v>
      </c>
      <c r="H318" s="24">
        <f t="shared" si="69"/>
        <v>1.8875047187617969E-4</v>
      </c>
    </row>
    <row r="319" spans="1:8" s="25" customFormat="1" ht="25.5" x14ac:dyDescent="0.2">
      <c r="A319" s="21"/>
      <c r="B319" s="22" t="s">
        <v>286</v>
      </c>
      <c r="C319" s="23">
        <v>8</v>
      </c>
      <c r="D319" s="23">
        <v>11</v>
      </c>
      <c r="E319" s="24">
        <f t="shared" si="67"/>
        <v>1.5100037750094375E-3</v>
      </c>
      <c r="F319" s="24">
        <f t="shared" si="68"/>
        <v>2.038547071905115E-3</v>
      </c>
      <c r="G319" s="24">
        <f t="shared" si="70"/>
        <v>0.375</v>
      </c>
      <c r="H319" s="24">
        <f t="shared" si="69"/>
        <v>5.66251415628539E-4</v>
      </c>
    </row>
    <row r="320" spans="1:8" s="25" customFormat="1" ht="25.5" x14ac:dyDescent="0.2">
      <c r="A320" s="21"/>
      <c r="B320" s="22" t="s">
        <v>287</v>
      </c>
      <c r="C320" s="23">
        <v>1</v>
      </c>
      <c r="D320" s="23">
        <v>4</v>
      </c>
      <c r="E320" s="24">
        <f t="shared" si="67"/>
        <v>1.8875047187617969E-4</v>
      </c>
      <c r="F320" s="24">
        <f t="shared" si="68"/>
        <v>7.4128984432913266E-4</v>
      </c>
      <c r="G320" s="24">
        <f t="shared" si="70"/>
        <v>3</v>
      </c>
      <c r="H320" s="24">
        <f t="shared" si="69"/>
        <v>5.66251415628539E-4</v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2</v>
      </c>
      <c r="D322" s="23">
        <v>1</v>
      </c>
      <c r="E322" s="24">
        <f t="shared" si="67"/>
        <v>3.7750094375235937E-4</v>
      </c>
      <c r="F322" s="24">
        <f t="shared" si="68"/>
        <v>1.8532246108228317E-4</v>
      </c>
      <c r="G322" s="24">
        <f t="shared" si="70"/>
        <v>-0.5</v>
      </c>
      <c r="H322" s="24">
        <f t="shared" si="69"/>
        <v>-1.8875047187617969E-4</v>
      </c>
    </row>
    <row r="323" spans="1:8" s="25" customFormat="1" x14ac:dyDescent="0.2">
      <c r="A323" s="21"/>
      <c r="B323" s="22" t="s">
        <v>290</v>
      </c>
      <c r="C323" s="23">
        <v>10</v>
      </c>
      <c r="D323" s="23">
        <v>19</v>
      </c>
      <c r="E323" s="24">
        <f t="shared" si="67"/>
        <v>1.887504718761797E-3</v>
      </c>
      <c r="F323" s="24">
        <f t="shared" si="68"/>
        <v>3.5211267605633804E-3</v>
      </c>
      <c r="G323" s="24">
        <f t="shared" si="70"/>
        <v>0.9</v>
      </c>
      <c r="H323" s="24">
        <f t="shared" si="69"/>
        <v>1.6987542468856172E-3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1</v>
      </c>
      <c r="E324" s="24" t="str">
        <f t="shared" si="67"/>
        <v/>
      </c>
      <c r="F324" s="24">
        <f t="shared" si="68"/>
        <v>1.8532246108228317E-4</v>
      </c>
      <c r="G324" s="24">
        <f t="shared" si="70"/>
        <v>1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50</v>
      </c>
      <c r="D325" s="23">
        <v>45</v>
      </c>
      <c r="E325" s="24">
        <f t="shared" si="67"/>
        <v>9.4375235938089844E-3</v>
      </c>
      <c r="F325" s="24">
        <f t="shared" si="68"/>
        <v>8.3395107487027435E-3</v>
      </c>
      <c r="G325" s="24">
        <f t="shared" si="70"/>
        <v>-0.1</v>
      </c>
      <c r="H325" s="24">
        <f t="shared" si="69"/>
        <v>-9.4375235938089848E-4</v>
      </c>
    </row>
    <row r="326" spans="1:8" s="25" customFormat="1" x14ac:dyDescent="0.2">
      <c r="A326" s="21"/>
      <c r="B326" s="22" t="s">
        <v>293</v>
      </c>
      <c r="C326" s="23">
        <v>1</v>
      </c>
      <c r="D326" s="23">
        <v>0</v>
      </c>
      <c r="E326" s="24">
        <f t="shared" si="67"/>
        <v>1.8875047187617969E-4</v>
      </c>
      <c r="F326" s="24" t="str">
        <f t="shared" si="68"/>
        <v/>
      </c>
      <c r="G326" s="24">
        <f t="shared" si="70"/>
        <v>-1</v>
      </c>
      <c r="H326" s="24">
        <f t="shared" si="69"/>
        <v>-1.8875047187617969E-4</v>
      </c>
    </row>
    <row r="327" spans="1:8" s="25" customFormat="1" ht="25.5" x14ac:dyDescent="0.2">
      <c r="A327" s="21"/>
      <c r="B327" s="22" t="s">
        <v>294</v>
      </c>
      <c r="C327" s="23">
        <v>23</v>
      </c>
      <c r="D327" s="23">
        <v>12</v>
      </c>
      <c r="E327" s="24">
        <f t="shared" si="67"/>
        <v>4.3412608531521327E-3</v>
      </c>
      <c r="F327" s="24">
        <f t="shared" si="68"/>
        <v>2.223869532987398E-3</v>
      </c>
      <c r="G327" s="24">
        <f t="shared" si="70"/>
        <v>-0.47826086956521741</v>
      </c>
      <c r="H327" s="24">
        <f t="shared" si="69"/>
        <v>-2.0762551906379767E-3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1</v>
      </c>
      <c r="E329" s="24" t="str">
        <f t="shared" si="67"/>
        <v/>
      </c>
      <c r="F329" s="24">
        <f t="shared" si="68"/>
        <v>1.8532246108228317E-4</v>
      </c>
      <c r="G329" s="24">
        <f t="shared" si="70"/>
        <v>1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3</v>
      </c>
      <c r="D330" s="23">
        <v>8</v>
      </c>
      <c r="E330" s="24">
        <f t="shared" si="67"/>
        <v>5.6625141562853911E-4</v>
      </c>
      <c r="F330" s="24">
        <f t="shared" si="68"/>
        <v>1.4825796886582653E-3</v>
      </c>
      <c r="G330" s="24">
        <f t="shared" si="70"/>
        <v>1.6666666666666667</v>
      </c>
      <c r="H330" s="24">
        <f t="shared" si="69"/>
        <v>9.4375235938089859E-4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1</v>
      </c>
      <c r="E331" s="24" t="str">
        <f t="shared" si="67"/>
        <v/>
      </c>
      <c r="F331" s="24">
        <f t="shared" si="68"/>
        <v>1.8532246108228317E-4</v>
      </c>
      <c r="G331" s="24">
        <f t="shared" si="70"/>
        <v>1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2</v>
      </c>
      <c r="E333" s="24" t="str">
        <f t="shared" si="67"/>
        <v/>
      </c>
      <c r="F333" s="24">
        <f t="shared" si="68"/>
        <v>3.7064492216456633E-4</v>
      </c>
      <c r="G333" s="24">
        <f t="shared" si="70"/>
        <v>1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23</v>
      </c>
      <c r="D334" s="23">
        <v>21</v>
      </c>
      <c r="E334" s="24">
        <f t="shared" si="67"/>
        <v>4.3412608531521327E-3</v>
      </c>
      <c r="F334" s="24">
        <f t="shared" si="68"/>
        <v>3.8917716827279467E-3</v>
      </c>
      <c r="G334" s="24">
        <f t="shared" si="70"/>
        <v>-8.6956521739130432E-2</v>
      </c>
      <c r="H334" s="24">
        <f t="shared" si="69"/>
        <v>-3.7750094375235937E-4</v>
      </c>
    </row>
    <row r="335" spans="1:8" s="25" customFormat="1" x14ac:dyDescent="0.2">
      <c r="A335" s="21"/>
      <c r="B335" s="22" t="s">
        <v>301</v>
      </c>
      <c r="C335" s="23">
        <v>3</v>
      </c>
      <c r="D335" s="23">
        <v>2</v>
      </c>
      <c r="E335" s="24">
        <f t="shared" si="67"/>
        <v>5.6625141562853911E-4</v>
      </c>
      <c r="F335" s="24">
        <f t="shared" si="68"/>
        <v>3.7064492216456633E-4</v>
      </c>
      <c r="G335" s="24">
        <f t="shared" si="70"/>
        <v>-0.33333333333333331</v>
      </c>
      <c r="H335" s="24">
        <f t="shared" si="69"/>
        <v>-1.8875047187617969E-4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2</v>
      </c>
      <c r="E337" s="24" t="str">
        <f t="shared" si="67"/>
        <v/>
      </c>
      <c r="F337" s="24">
        <f t="shared" si="68"/>
        <v>3.7064492216456633E-4</v>
      </c>
      <c r="G337" s="24">
        <f t="shared" si="70"/>
        <v>1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1</v>
      </c>
      <c r="D338" s="23">
        <v>2</v>
      </c>
      <c r="E338" s="24">
        <f t="shared" si="67"/>
        <v>1.8875047187617969E-4</v>
      </c>
      <c r="F338" s="24">
        <f t="shared" si="68"/>
        <v>3.7064492216456633E-4</v>
      </c>
      <c r="G338" s="24">
        <f t="shared" si="70"/>
        <v>1</v>
      </c>
      <c r="H338" s="24">
        <f t="shared" si="69"/>
        <v>1.8875047187617969E-4</v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2</v>
      </c>
      <c r="E339" s="24" t="str">
        <f t="shared" ref="E339:E350" si="71">+IF(C339=0,"",C339/C$177)</f>
        <v/>
      </c>
      <c r="F339" s="24">
        <f t="shared" ref="F339:F350" si="72">+IF(D339=0,"",D339/D$177)</f>
        <v>3.7064492216456633E-4</v>
      </c>
      <c r="G339" s="24">
        <f t="shared" si="70"/>
        <v>1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10</v>
      </c>
      <c r="D340" s="23">
        <v>3</v>
      </c>
      <c r="E340" s="24">
        <f t="shared" si="71"/>
        <v>1.887504718761797E-3</v>
      </c>
      <c r="F340" s="24">
        <f t="shared" si="72"/>
        <v>5.559673832468495E-4</v>
      </c>
      <c r="G340" s="24">
        <f t="shared" ref="G340:G350" si="74">+IF(AND(C340=0,D340=0)," ",IF(C340=0,1,IF(D340=0,-1,(D340-C340)/C340)))</f>
        <v>-0.7</v>
      </c>
      <c r="H340" s="24">
        <f t="shared" si="73"/>
        <v>-1.3212533031332577E-3</v>
      </c>
    </row>
    <row r="341" spans="1:9" s="25" customFormat="1" ht="25.5" x14ac:dyDescent="0.2">
      <c r="A341" s="21"/>
      <c r="B341" s="22" t="s">
        <v>307</v>
      </c>
      <c r="C341" s="23">
        <v>3</v>
      </c>
      <c r="D341" s="23">
        <v>4</v>
      </c>
      <c r="E341" s="24">
        <f t="shared" si="71"/>
        <v>5.6625141562853911E-4</v>
      </c>
      <c r="F341" s="24">
        <f t="shared" si="72"/>
        <v>7.4128984432913266E-4</v>
      </c>
      <c r="G341" s="24">
        <f t="shared" si="74"/>
        <v>0.33333333333333331</v>
      </c>
      <c r="H341" s="24">
        <f t="shared" si="73"/>
        <v>1.8875047187617969E-4</v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1</v>
      </c>
      <c r="E343" s="24" t="str">
        <f t="shared" ref="E343" si="75">+IF(C343=0,"",C343/C$177)</f>
        <v/>
      </c>
      <c r="F343" s="24">
        <f t="shared" ref="F343" si="76">+IF(D343=0,"",D343/D$177)</f>
        <v>1.8532246108228317E-4</v>
      </c>
      <c r="G343" s="24">
        <f t="shared" ref="G343" si="77">+IF(AND(C343=0,D343=0)," ",IF(C343=0,1,IF(D343=0,-1,(D343-C343)/C343)))</f>
        <v>1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5</v>
      </c>
      <c r="D345" s="23">
        <v>7</v>
      </c>
      <c r="E345" s="24">
        <f t="shared" si="71"/>
        <v>9.4375235938089848E-4</v>
      </c>
      <c r="F345" s="24">
        <f t="shared" si="72"/>
        <v>1.2972572275759822E-3</v>
      </c>
      <c r="G345" s="24">
        <f t="shared" si="74"/>
        <v>0.4</v>
      </c>
      <c r="H345" s="24">
        <f t="shared" si="73"/>
        <v>3.7750094375235942E-4</v>
      </c>
    </row>
    <row r="346" spans="1:9" s="25" customFormat="1" ht="25.5" x14ac:dyDescent="0.2">
      <c r="A346" s="21"/>
      <c r="B346" s="22" t="s">
        <v>311</v>
      </c>
      <c r="C346" s="23">
        <v>1</v>
      </c>
      <c r="D346" s="23">
        <v>14</v>
      </c>
      <c r="E346" s="24">
        <f t="shared" si="71"/>
        <v>1.8875047187617969E-4</v>
      </c>
      <c r="F346" s="24">
        <f t="shared" si="72"/>
        <v>2.5945144551519643E-3</v>
      </c>
      <c r="G346" s="24">
        <f t="shared" si="74"/>
        <v>13</v>
      </c>
      <c r="H346" s="24">
        <f t="shared" si="73"/>
        <v>2.4537561343903357E-3</v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44</v>
      </c>
      <c r="D348" s="23">
        <v>19</v>
      </c>
      <c r="E348" s="24">
        <f t="shared" si="71"/>
        <v>8.3050207625519068E-3</v>
      </c>
      <c r="F348" s="24">
        <f t="shared" si="72"/>
        <v>3.5211267605633804E-3</v>
      </c>
      <c r="G348" s="24">
        <f t="shared" si="74"/>
        <v>-0.56818181818181823</v>
      </c>
      <c r="H348" s="24">
        <f t="shared" si="73"/>
        <v>-4.7187617969044931E-3</v>
      </c>
    </row>
    <row r="349" spans="1:9" s="25" customFormat="1" x14ac:dyDescent="0.2">
      <c r="A349" s="21"/>
      <c r="B349" s="22" t="s">
        <v>314</v>
      </c>
      <c r="C349" s="23">
        <v>5</v>
      </c>
      <c r="D349" s="23">
        <v>1</v>
      </c>
      <c r="E349" s="24">
        <f t="shared" si="71"/>
        <v>9.4375235938089848E-4</v>
      </c>
      <c r="F349" s="24">
        <f t="shared" si="72"/>
        <v>1.8532246108228317E-4</v>
      </c>
      <c r="G349" s="24">
        <f t="shared" si="74"/>
        <v>-0.8</v>
      </c>
      <c r="H349" s="24">
        <f t="shared" si="73"/>
        <v>-7.5500188750471885E-4</v>
      </c>
    </row>
    <row r="350" spans="1:9" s="25" customFormat="1" ht="25.5" x14ac:dyDescent="0.2">
      <c r="A350" s="21"/>
      <c r="B350" s="22" t="s">
        <v>315</v>
      </c>
      <c r="C350" s="23">
        <v>8</v>
      </c>
      <c r="D350" s="23">
        <v>11</v>
      </c>
      <c r="E350" s="24">
        <f t="shared" si="71"/>
        <v>1.5100037750094375E-3</v>
      </c>
      <c r="F350" s="24">
        <f t="shared" si="72"/>
        <v>2.038547071905115E-3</v>
      </c>
      <c r="G350" s="24">
        <f t="shared" si="74"/>
        <v>0.375</v>
      </c>
      <c r="H350" s="24">
        <f t="shared" si="73"/>
        <v>5.66251415628539E-4</v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38417</v>
      </c>
      <c r="D356" s="19">
        <f>SUM(D357:D585)</f>
        <v>50963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0.32657417289220919</v>
      </c>
      <c r="H356" s="20">
        <f t="shared" ref="H356:H420" si="81">+IF(OR(AND(E356=""),(G356="")),"",E356*G356)</f>
        <v>0.32657417289220919</v>
      </c>
      <c r="I356" s="25"/>
    </row>
    <row r="357" spans="1:9" s="25" customFormat="1" x14ac:dyDescent="0.2">
      <c r="A357" s="21"/>
      <c r="B357" s="22" t="s">
        <v>316</v>
      </c>
      <c r="C357" s="23">
        <v>47</v>
      </c>
      <c r="D357" s="23">
        <v>135</v>
      </c>
      <c r="E357" s="24">
        <f t="shared" si="79"/>
        <v>1.2234167165577738E-3</v>
      </c>
      <c r="F357" s="24">
        <f t="shared" si="80"/>
        <v>2.6489806330082608E-3</v>
      </c>
      <c r="G357" s="24">
        <f t="shared" ref="G357:G421" si="82">+IF(AND(C357=0,D357=0)," ",IF(C357=0,1,IF(D357=0,-1,(D357-C357)/C357)))</f>
        <v>1.8723404255319149</v>
      </c>
      <c r="H357" s="24">
        <f t="shared" si="81"/>
        <v>2.2906525756826402E-3</v>
      </c>
    </row>
    <row r="358" spans="1:9" s="25" customFormat="1" x14ac:dyDescent="0.2">
      <c r="A358" s="21"/>
      <c r="B358" s="22" t="s">
        <v>317</v>
      </c>
      <c r="C358" s="23">
        <v>53</v>
      </c>
      <c r="D358" s="23">
        <v>75</v>
      </c>
      <c r="E358" s="24">
        <f t="shared" si="79"/>
        <v>1.3795975739906811E-3</v>
      </c>
      <c r="F358" s="24">
        <f t="shared" si="80"/>
        <v>1.4716559072268116E-3</v>
      </c>
      <c r="G358" s="24">
        <f t="shared" si="82"/>
        <v>0.41509433962264153</v>
      </c>
      <c r="H358" s="24">
        <f t="shared" si="81"/>
        <v>5.7266314392066017E-4</v>
      </c>
    </row>
    <row r="359" spans="1:9" s="25" customFormat="1" x14ac:dyDescent="0.2">
      <c r="A359" s="21"/>
      <c r="B359" s="22" t="s">
        <v>318</v>
      </c>
      <c r="C359" s="23">
        <v>44</v>
      </c>
      <c r="D359" s="23">
        <v>47</v>
      </c>
      <c r="E359" s="24">
        <f t="shared" si="79"/>
        <v>1.1453262878413203E-3</v>
      </c>
      <c r="F359" s="24">
        <f t="shared" si="80"/>
        <v>9.2223770186213526E-4</v>
      </c>
      <c r="G359" s="24">
        <f t="shared" si="82"/>
        <v>6.8181818181818177E-2</v>
      </c>
      <c r="H359" s="24">
        <f t="shared" si="81"/>
        <v>7.8090428716453647E-5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1</v>
      </c>
      <c r="E360" s="24" t="str">
        <f t="shared" si="79"/>
        <v/>
      </c>
      <c r="F360" s="24">
        <f t="shared" si="80"/>
        <v>1.9622078763024155E-5</v>
      </c>
      <c r="G360" s="24">
        <f t="shared" si="82"/>
        <v>1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9</v>
      </c>
      <c r="D361" s="23">
        <v>1</v>
      </c>
      <c r="E361" s="24">
        <f t="shared" si="79"/>
        <v>2.3427128614936097E-4</v>
      </c>
      <c r="F361" s="24">
        <f t="shared" si="80"/>
        <v>1.9622078763024155E-5</v>
      </c>
      <c r="G361" s="24">
        <f t="shared" si="82"/>
        <v>-0.88888888888888884</v>
      </c>
      <c r="H361" s="24">
        <f t="shared" si="81"/>
        <v>-2.0824114324387641E-4</v>
      </c>
    </row>
    <row r="362" spans="1:9" s="25" customFormat="1" x14ac:dyDescent="0.2">
      <c r="A362" s="21"/>
      <c r="B362" s="22" t="s">
        <v>321</v>
      </c>
      <c r="C362" s="23">
        <v>548</v>
      </c>
      <c r="D362" s="23">
        <v>423</v>
      </c>
      <c r="E362" s="24">
        <f t="shared" si="79"/>
        <v>1.4264518312205534E-2</v>
      </c>
      <c r="F362" s="24">
        <f t="shared" si="80"/>
        <v>8.3001393167592176E-3</v>
      </c>
      <c r="G362" s="24">
        <f t="shared" si="82"/>
        <v>-0.2281021897810219</v>
      </c>
      <c r="H362" s="24">
        <f t="shared" si="81"/>
        <v>-3.2537678631855689E-3</v>
      </c>
    </row>
    <row r="363" spans="1:9" s="25" customFormat="1" x14ac:dyDescent="0.2">
      <c r="A363" s="21"/>
      <c r="B363" s="22" t="s">
        <v>322</v>
      </c>
      <c r="C363" s="23">
        <v>122</v>
      </c>
      <c r="D363" s="23">
        <v>149</v>
      </c>
      <c r="E363" s="24">
        <f t="shared" si="79"/>
        <v>3.1756774344691152E-3</v>
      </c>
      <c r="F363" s="24">
        <f t="shared" si="80"/>
        <v>2.9236897356905989E-3</v>
      </c>
      <c r="G363" s="24">
        <f t="shared" si="82"/>
        <v>0.22131147540983606</v>
      </c>
      <c r="H363" s="24">
        <f t="shared" si="81"/>
        <v>7.0281385844808285E-4</v>
      </c>
    </row>
    <row r="364" spans="1:9" s="25" customFormat="1" x14ac:dyDescent="0.2">
      <c r="A364" s="21"/>
      <c r="B364" s="22" t="s">
        <v>323</v>
      </c>
      <c r="C364" s="23">
        <v>199</v>
      </c>
      <c r="D364" s="23">
        <v>79</v>
      </c>
      <c r="E364" s="24">
        <f t="shared" si="79"/>
        <v>5.1799984381914257E-3</v>
      </c>
      <c r="F364" s="24">
        <f t="shared" si="80"/>
        <v>1.5501442222789082E-3</v>
      </c>
      <c r="G364" s="24">
        <f t="shared" si="82"/>
        <v>-0.60301507537688437</v>
      </c>
      <c r="H364" s="24">
        <f t="shared" si="81"/>
        <v>-3.1236171486581461E-3</v>
      </c>
    </row>
    <row r="365" spans="1:9" s="25" customFormat="1" x14ac:dyDescent="0.2">
      <c r="A365" s="21"/>
      <c r="B365" s="22" t="s">
        <v>324</v>
      </c>
      <c r="C365" s="23">
        <v>28</v>
      </c>
      <c r="D365" s="23">
        <v>40</v>
      </c>
      <c r="E365" s="24">
        <f t="shared" si="79"/>
        <v>7.2884400135356741E-4</v>
      </c>
      <c r="F365" s="24">
        <f t="shared" si="80"/>
        <v>7.8488315052096624E-4</v>
      </c>
      <c r="G365" s="24">
        <f t="shared" si="82"/>
        <v>0.42857142857142855</v>
      </c>
      <c r="H365" s="24">
        <f t="shared" si="81"/>
        <v>3.1236171486581459E-4</v>
      </c>
    </row>
    <row r="366" spans="1:9" s="25" customFormat="1" x14ac:dyDescent="0.2">
      <c r="A366" s="21"/>
      <c r="B366" s="22" t="s">
        <v>325</v>
      </c>
      <c r="C366" s="23">
        <v>35</v>
      </c>
      <c r="D366" s="23">
        <v>26</v>
      </c>
      <c r="E366" s="24">
        <f t="shared" si="79"/>
        <v>9.1105500169195931E-4</v>
      </c>
      <c r="F366" s="24">
        <f t="shared" si="80"/>
        <v>5.1017404783862798E-4</v>
      </c>
      <c r="G366" s="24">
        <f t="shared" si="82"/>
        <v>-0.25714285714285712</v>
      </c>
      <c r="H366" s="24">
        <f t="shared" si="81"/>
        <v>-2.3427128614936094E-4</v>
      </c>
    </row>
    <row r="367" spans="1:9" s="25" customFormat="1" x14ac:dyDescent="0.2">
      <c r="A367" s="21"/>
      <c r="B367" s="22" t="s">
        <v>326</v>
      </c>
      <c r="C367" s="23">
        <v>1</v>
      </c>
      <c r="D367" s="23">
        <v>6</v>
      </c>
      <c r="E367" s="24">
        <f t="shared" si="79"/>
        <v>2.6030142905484551E-5</v>
      </c>
      <c r="F367" s="24">
        <f t="shared" si="80"/>
        <v>1.1773247257814493E-4</v>
      </c>
      <c r="G367" s="24">
        <f t="shared" si="82"/>
        <v>5</v>
      </c>
      <c r="H367" s="24">
        <f t="shared" si="81"/>
        <v>1.3015071452742276E-4</v>
      </c>
    </row>
    <row r="368" spans="1:9" s="25" customFormat="1" x14ac:dyDescent="0.2">
      <c r="A368" s="21"/>
      <c r="B368" s="22" t="s">
        <v>327</v>
      </c>
      <c r="C368" s="23">
        <v>3510</v>
      </c>
      <c r="D368" s="23">
        <v>2377</v>
      </c>
      <c r="E368" s="24">
        <f t="shared" si="79"/>
        <v>9.1365801598250779E-2</v>
      </c>
      <c r="F368" s="24">
        <f t="shared" si="80"/>
        <v>4.6641681219708415E-2</v>
      </c>
      <c r="G368" s="24">
        <f t="shared" si="82"/>
        <v>-0.32279202279202279</v>
      </c>
      <c r="H368" s="24">
        <f t="shared" si="81"/>
        <v>-2.9492151911913997E-2</v>
      </c>
    </row>
    <row r="369" spans="1:8" s="25" customFormat="1" x14ac:dyDescent="0.2">
      <c r="A369" s="21"/>
      <c r="B369" s="22" t="s">
        <v>328</v>
      </c>
      <c r="C369" s="23">
        <v>333</v>
      </c>
      <c r="D369" s="23">
        <v>219</v>
      </c>
      <c r="E369" s="24">
        <f t="shared" si="79"/>
        <v>8.6680375875263557E-3</v>
      </c>
      <c r="F369" s="24">
        <f t="shared" si="80"/>
        <v>4.29723524910229E-3</v>
      </c>
      <c r="G369" s="24">
        <f t="shared" si="82"/>
        <v>-0.34234234234234234</v>
      </c>
      <c r="H369" s="24">
        <f t="shared" si="81"/>
        <v>-2.9674362912252387E-3</v>
      </c>
    </row>
    <row r="370" spans="1:8" s="25" customFormat="1" x14ac:dyDescent="0.2">
      <c r="A370" s="21"/>
      <c r="B370" s="22" t="s">
        <v>329</v>
      </c>
      <c r="C370" s="23">
        <v>4</v>
      </c>
      <c r="D370" s="23">
        <v>4</v>
      </c>
      <c r="E370" s="24">
        <f t="shared" si="79"/>
        <v>1.0412057162193821E-4</v>
      </c>
      <c r="F370" s="24">
        <f t="shared" si="80"/>
        <v>7.8488315052096619E-5</v>
      </c>
      <c r="G370" s="24">
        <f t="shared" si="82"/>
        <v>0</v>
      </c>
      <c r="H370" s="24">
        <f t="shared" si="81"/>
        <v>0</v>
      </c>
    </row>
    <row r="371" spans="1:8" s="25" customFormat="1" x14ac:dyDescent="0.2">
      <c r="A371" s="21"/>
      <c r="B371" s="22" t="s">
        <v>330</v>
      </c>
      <c r="C371" s="23">
        <v>470</v>
      </c>
      <c r="D371" s="23">
        <v>161</v>
      </c>
      <c r="E371" s="24">
        <f t="shared" si="79"/>
        <v>1.223416716557774E-2</v>
      </c>
      <c r="F371" s="24">
        <f t="shared" si="80"/>
        <v>3.1591546808468888E-3</v>
      </c>
      <c r="G371" s="24">
        <f t="shared" si="82"/>
        <v>-0.6574468085106383</v>
      </c>
      <c r="H371" s="24">
        <f t="shared" si="81"/>
        <v>-8.0433141577947263E-3</v>
      </c>
    </row>
    <row r="372" spans="1:8" s="25" customFormat="1" x14ac:dyDescent="0.2">
      <c r="A372" s="21"/>
      <c r="B372" s="22" t="s">
        <v>631</v>
      </c>
      <c r="C372" s="23">
        <v>140</v>
      </c>
      <c r="D372" s="23">
        <v>168</v>
      </c>
      <c r="E372" s="24">
        <f t="shared" si="79"/>
        <v>3.6442200067678373E-3</v>
      </c>
      <c r="F372" s="24">
        <f t="shared" si="80"/>
        <v>3.2965092321880578E-3</v>
      </c>
      <c r="G372" s="24">
        <f t="shared" si="82"/>
        <v>0.2</v>
      </c>
      <c r="H372" s="24">
        <f t="shared" si="81"/>
        <v>7.2884400135356752E-4</v>
      </c>
    </row>
    <row r="373" spans="1:8" s="25" customFormat="1" x14ac:dyDescent="0.2">
      <c r="A373" s="21"/>
      <c r="B373" s="22" t="s">
        <v>331</v>
      </c>
      <c r="C373" s="23">
        <v>32</v>
      </c>
      <c r="D373" s="23">
        <v>58</v>
      </c>
      <c r="E373" s="24">
        <f t="shared" si="79"/>
        <v>8.3296457297550564E-4</v>
      </c>
      <c r="F373" s="24">
        <f t="shared" si="80"/>
        <v>1.1380805682554009E-3</v>
      </c>
      <c r="G373" s="24">
        <f t="shared" si="82"/>
        <v>0.8125</v>
      </c>
      <c r="H373" s="24">
        <f t="shared" si="81"/>
        <v>6.7678371554259829E-4</v>
      </c>
    </row>
    <row r="374" spans="1:8" s="25" customFormat="1" x14ac:dyDescent="0.2">
      <c r="A374" s="21"/>
      <c r="B374" s="22" t="s">
        <v>332</v>
      </c>
      <c r="C374" s="23">
        <v>9</v>
      </c>
      <c r="D374" s="23">
        <v>8</v>
      </c>
      <c r="E374" s="24">
        <f t="shared" si="79"/>
        <v>2.3427128614936097E-4</v>
      </c>
      <c r="F374" s="24">
        <f t="shared" si="80"/>
        <v>1.5697663010419324E-4</v>
      </c>
      <c r="G374" s="24">
        <f t="shared" si="82"/>
        <v>-0.1111111111111111</v>
      </c>
      <c r="H374" s="24">
        <f t="shared" si="81"/>
        <v>-2.6030142905484551E-5</v>
      </c>
    </row>
    <row r="375" spans="1:8" s="25" customFormat="1" x14ac:dyDescent="0.2">
      <c r="A375" s="21"/>
      <c r="B375" s="22" t="s">
        <v>333</v>
      </c>
      <c r="C375" s="23">
        <v>2</v>
      </c>
      <c r="D375" s="23">
        <v>2</v>
      </c>
      <c r="E375" s="24">
        <f t="shared" si="79"/>
        <v>5.2060285810969103E-5</v>
      </c>
      <c r="F375" s="24">
        <f t="shared" si="80"/>
        <v>3.9244157526048309E-5</v>
      </c>
      <c r="G375" s="24">
        <f t="shared" si="82"/>
        <v>0</v>
      </c>
      <c r="H375" s="24">
        <f t="shared" si="81"/>
        <v>0</v>
      </c>
    </row>
    <row r="376" spans="1:8" s="25" customFormat="1" x14ac:dyDescent="0.2">
      <c r="A376" s="21"/>
      <c r="B376" s="22" t="s">
        <v>334</v>
      </c>
      <c r="C376" s="23">
        <v>20262</v>
      </c>
      <c r="D376" s="23">
        <v>28607</v>
      </c>
      <c r="E376" s="24">
        <f t="shared" si="79"/>
        <v>0.52742275555092799</v>
      </c>
      <c r="F376" s="24">
        <f t="shared" si="80"/>
        <v>0.56132880717383205</v>
      </c>
      <c r="G376" s="24">
        <f t="shared" si="82"/>
        <v>0.411854703385648</v>
      </c>
      <c r="H376" s="24">
        <f t="shared" si="81"/>
        <v>0.21722154254626858</v>
      </c>
    </row>
    <row r="377" spans="1:8" s="25" customFormat="1" x14ac:dyDescent="0.2">
      <c r="A377" s="21"/>
      <c r="B377" s="22" t="s">
        <v>335</v>
      </c>
      <c r="C377" s="23">
        <v>11</v>
      </c>
      <c r="D377" s="23">
        <v>18</v>
      </c>
      <c r="E377" s="24">
        <f t="shared" si="79"/>
        <v>2.8633157196033008E-4</v>
      </c>
      <c r="F377" s="24">
        <f t="shared" si="80"/>
        <v>3.531974177344348E-4</v>
      </c>
      <c r="G377" s="24">
        <f t="shared" si="82"/>
        <v>0.63636363636363635</v>
      </c>
      <c r="H377" s="24">
        <f t="shared" si="81"/>
        <v>1.8221100033839188E-4</v>
      </c>
    </row>
    <row r="378" spans="1:8" s="25" customFormat="1" x14ac:dyDescent="0.2">
      <c r="A378" s="21"/>
      <c r="B378" s="22" t="s">
        <v>336</v>
      </c>
      <c r="C378" s="23">
        <v>2</v>
      </c>
      <c r="D378" s="23">
        <v>1</v>
      </c>
      <c r="E378" s="24">
        <f t="shared" si="79"/>
        <v>5.2060285810969103E-5</v>
      </c>
      <c r="F378" s="24">
        <f t="shared" si="80"/>
        <v>1.9622078763024155E-5</v>
      </c>
      <c r="G378" s="24">
        <f t="shared" si="82"/>
        <v>-0.5</v>
      </c>
      <c r="H378" s="24">
        <f t="shared" si="81"/>
        <v>-2.6030142905484551E-5</v>
      </c>
    </row>
    <row r="379" spans="1:8" s="25" customFormat="1" x14ac:dyDescent="0.2">
      <c r="A379" s="21"/>
      <c r="B379" s="22" t="s">
        <v>337</v>
      </c>
      <c r="C379" s="23">
        <v>55</v>
      </c>
      <c r="D379" s="23">
        <v>106</v>
      </c>
      <c r="E379" s="24">
        <f t="shared" si="79"/>
        <v>1.4316578598016503E-3</v>
      </c>
      <c r="F379" s="24">
        <f t="shared" si="80"/>
        <v>2.0799403488805605E-3</v>
      </c>
      <c r="G379" s="24">
        <f t="shared" si="82"/>
        <v>0.92727272727272725</v>
      </c>
      <c r="H379" s="24">
        <f t="shared" si="81"/>
        <v>1.327537288179712E-3</v>
      </c>
    </row>
    <row r="380" spans="1:8" s="25" customFormat="1" x14ac:dyDescent="0.2">
      <c r="A380" s="21"/>
      <c r="B380" s="22" t="s">
        <v>338</v>
      </c>
      <c r="C380" s="23">
        <v>1081</v>
      </c>
      <c r="D380" s="23">
        <v>909</v>
      </c>
      <c r="E380" s="24">
        <f t="shared" si="79"/>
        <v>2.8138584480828798E-2</v>
      </c>
      <c r="F380" s="24">
        <f t="shared" si="80"/>
        <v>1.7836469595588957E-2</v>
      </c>
      <c r="G380" s="24">
        <f t="shared" si="82"/>
        <v>-0.15911193339500462</v>
      </c>
      <c r="H380" s="24">
        <f t="shared" si="81"/>
        <v>-4.4771845797433422E-3</v>
      </c>
    </row>
    <row r="381" spans="1:8" s="25" customFormat="1" x14ac:dyDescent="0.2">
      <c r="A381" s="21"/>
      <c r="B381" s="22" t="s">
        <v>339</v>
      </c>
      <c r="C381" s="23">
        <v>29</v>
      </c>
      <c r="D381" s="23">
        <v>45</v>
      </c>
      <c r="E381" s="24">
        <f t="shared" si="79"/>
        <v>7.5487414425905197E-4</v>
      </c>
      <c r="F381" s="24">
        <f t="shared" si="80"/>
        <v>8.8299354433608694E-4</v>
      </c>
      <c r="G381" s="24">
        <f t="shared" si="82"/>
        <v>0.55172413793103448</v>
      </c>
      <c r="H381" s="24">
        <f t="shared" si="81"/>
        <v>4.1648228648775282E-4</v>
      </c>
    </row>
    <row r="382" spans="1:8" s="25" customFormat="1" x14ac:dyDescent="0.2">
      <c r="A382" s="21"/>
      <c r="B382" s="22" t="s">
        <v>340</v>
      </c>
      <c r="C382" s="23">
        <v>2</v>
      </c>
      <c r="D382" s="23">
        <v>4</v>
      </c>
      <c r="E382" s="24">
        <f t="shared" si="79"/>
        <v>5.2060285810969103E-5</v>
      </c>
      <c r="F382" s="24">
        <f t="shared" si="80"/>
        <v>7.8488315052096619E-5</v>
      </c>
      <c r="G382" s="24">
        <f t="shared" si="82"/>
        <v>1</v>
      </c>
      <c r="H382" s="24">
        <f t="shared" si="81"/>
        <v>5.2060285810969103E-5</v>
      </c>
    </row>
    <row r="383" spans="1:8" s="25" customFormat="1" x14ac:dyDescent="0.2">
      <c r="A383" s="21"/>
      <c r="B383" s="22" t="s">
        <v>341</v>
      </c>
      <c r="C383" s="23">
        <v>5</v>
      </c>
      <c r="D383" s="23">
        <v>16</v>
      </c>
      <c r="E383" s="24">
        <f t="shared" si="79"/>
        <v>1.3015071452742276E-4</v>
      </c>
      <c r="F383" s="24">
        <f t="shared" si="80"/>
        <v>3.1395326020838648E-4</v>
      </c>
      <c r="G383" s="24">
        <f t="shared" si="82"/>
        <v>2.2000000000000002</v>
      </c>
      <c r="H383" s="24">
        <f t="shared" si="81"/>
        <v>2.8633157196033008E-4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2</v>
      </c>
      <c r="E384" s="24" t="str">
        <f t="shared" si="79"/>
        <v/>
      </c>
      <c r="F384" s="24">
        <f t="shared" si="80"/>
        <v>3.9244157526048309E-5</v>
      </c>
      <c r="G384" s="24">
        <f t="shared" si="82"/>
        <v>1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9</v>
      </c>
      <c r="D385" s="23">
        <v>10</v>
      </c>
      <c r="E385" s="24">
        <f t="shared" si="79"/>
        <v>2.3427128614936097E-4</v>
      </c>
      <c r="F385" s="24">
        <f t="shared" si="80"/>
        <v>1.9622078763024156E-4</v>
      </c>
      <c r="G385" s="24">
        <f t="shared" si="82"/>
        <v>0.1111111111111111</v>
      </c>
      <c r="H385" s="24">
        <f t="shared" si="81"/>
        <v>2.6030142905484551E-5</v>
      </c>
    </row>
    <row r="386" spans="1:8" s="25" customFormat="1" x14ac:dyDescent="0.2">
      <c r="A386" s="21"/>
      <c r="B386" s="22" t="s">
        <v>344</v>
      </c>
      <c r="C386" s="23">
        <v>65</v>
      </c>
      <c r="D386" s="23">
        <v>27</v>
      </c>
      <c r="E386" s="24">
        <f t="shared" si="79"/>
        <v>1.6919592888564958E-3</v>
      </c>
      <c r="F386" s="24">
        <f t="shared" si="80"/>
        <v>5.2979612660165214E-4</v>
      </c>
      <c r="G386" s="24">
        <f t="shared" si="82"/>
        <v>-0.58461538461538465</v>
      </c>
      <c r="H386" s="24">
        <f t="shared" si="81"/>
        <v>-9.8914543040841299E-4</v>
      </c>
    </row>
    <row r="387" spans="1:8" s="25" customFormat="1" x14ac:dyDescent="0.2">
      <c r="A387" s="21"/>
      <c r="B387" s="22" t="s">
        <v>345</v>
      </c>
      <c r="C387" s="23">
        <v>72</v>
      </c>
      <c r="D387" s="23">
        <v>67</v>
      </c>
      <c r="E387" s="24">
        <f t="shared" si="79"/>
        <v>1.8741702891948877E-3</v>
      </c>
      <c r="F387" s="24">
        <f t="shared" si="80"/>
        <v>1.3146792771226183E-3</v>
      </c>
      <c r="G387" s="24">
        <f t="shared" si="82"/>
        <v>-6.9444444444444448E-2</v>
      </c>
      <c r="H387" s="24">
        <f t="shared" si="81"/>
        <v>-1.3015071452742276E-4</v>
      </c>
    </row>
    <row r="388" spans="1:8" s="25" customFormat="1" x14ac:dyDescent="0.2">
      <c r="A388" s="21"/>
      <c r="B388" s="22" t="s">
        <v>346</v>
      </c>
      <c r="C388" s="23">
        <v>1</v>
      </c>
      <c r="D388" s="23">
        <v>0</v>
      </c>
      <c r="E388" s="24">
        <f t="shared" si="79"/>
        <v>2.6030142905484551E-5</v>
      </c>
      <c r="F388" s="24" t="str">
        <f t="shared" si="80"/>
        <v/>
      </c>
      <c r="G388" s="24">
        <f t="shared" si="82"/>
        <v>-1</v>
      </c>
      <c r="H388" s="24">
        <f t="shared" si="81"/>
        <v>-2.6030142905484551E-5</v>
      </c>
    </row>
    <row r="389" spans="1:8" s="25" customFormat="1" ht="25.5" x14ac:dyDescent="0.2">
      <c r="A389" s="21"/>
      <c r="B389" s="22" t="s">
        <v>347</v>
      </c>
      <c r="C389" s="23">
        <v>45</v>
      </c>
      <c r="D389" s="23">
        <v>25</v>
      </c>
      <c r="E389" s="24">
        <f t="shared" si="79"/>
        <v>1.1713564307468049E-3</v>
      </c>
      <c r="F389" s="24">
        <f t="shared" si="80"/>
        <v>4.9055196907560382E-4</v>
      </c>
      <c r="G389" s="24">
        <f t="shared" si="82"/>
        <v>-0.44444444444444442</v>
      </c>
      <c r="H389" s="24">
        <f t="shared" si="81"/>
        <v>-5.2060285810969105E-4</v>
      </c>
    </row>
    <row r="390" spans="1:8" s="25" customFormat="1" ht="25.5" x14ac:dyDescent="0.2">
      <c r="A390" s="21"/>
      <c r="B390" s="22" t="s">
        <v>348</v>
      </c>
      <c r="C390" s="23">
        <v>216</v>
      </c>
      <c r="D390" s="23">
        <v>117</v>
      </c>
      <c r="E390" s="24">
        <f t="shared" si="79"/>
        <v>5.6225108675846628E-3</v>
      </c>
      <c r="F390" s="24">
        <f t="shared" si="80"/>
        <v>2.2957832152738261E-3</v>
      </c>
      <c r="G390" s="24">
        <f t="shared" si="82"/>
        <v>-0.45833333333333331</v>
      </c>
      <c r="H390" s="24">
        <f t="shared" si="81"/>
        <v>-2.5769841476429704E-3</v>
      </c>
    </row>
    <row r="391" spans="1:8" s="25" customFormat="1" x14ac:dyDescent="0.2">
      <c r="A391" s="21"/>
      <c r="B391" s="22" t="s">
        <v>349</v>
      </c>
      <c r="C391" s="23">
        <v>724</v>
      </c>
      <c r="D391" s="23">
        <v>419</v>
      </c>
      <c r="E391" s="24">
        <f t="shared" si="79"/>
        <v>1.8845823463570815E-2</v>
      </c>
      <c r="F391" s="24">
        <f t="shared" si="80"/>
        <v>8.2216510017071205E-3</v>
      </c>
      <c r="G391" s="24">
        <f t="shared" si="82"/>
        <v>-0.42127071823204421</v>
      </c>
      <c r="H391" s="24">
        <f t="shared" si="81"/>
        <v>-7.939193586172788E-3</v>
      </c>
    </row>
    <row r="392" spans="1:8" s="25" customFormat="1" x14ac:dyDescent="0.2">
      <c r="A392" s="21"/>
      <c r="B392" s="22" t="s">
        <v>350</v>
      </c>
      <c r="C392" s="23">
        <v>35</v>
      </c>
      <c r="D392" s="23">
        <v>53</v>
      </c>
      <c r="E392" s="24">
        <f t="shared" si="79"/>
        <v>9.1105500169195931E-4</v>
      </c>
      <c r="F392" s="24">
        <f t="shared" si="80"/>
        <v>1.0399701744402802E-3</v>
      </c>
      <c r="G392" s="24">
        <f t="shared" si="82"/>
        <v>0.51428571428571423</v>
      </c>
      <c r="H392" s="24">
        <f t="shared" si="81"/>
        <v>4.6854257229872188E-4</v>
      </c>
    </row>
    <row r="393" spans="1:8" s="25" customFormat="1" x14ac:dyDescent="0.2">
      <c r="A393" s="21"/>
      <c r="B393" s="22" t="s">
        <v>351</v>
      </c>
      <c r="C393" s="23">
        <v>13</v>
      </c>
      <c r="D393" s="23">
        <v>18</v>
      </c>
      <c r="E393" s="24">
        <f t="shared" si="79"/>
        <v>3.3839185777129915E-4</v>
      </c>
      <c r="F393" s="24">
        <f t="shared" si="80"/>
        <v>3.531974177344348E-4</v>
      </c>
      <c r="G393" s="24">
        <f t="shared" si="82"/>
        <v>0.38461538461538464</v>
      </c>
      <c r="H393" s="24">
        <f t="shared" si="81"/>
        <v>1.3015071452742276E-4</v>
      </c>
    </row>
    <row r="394" spans="1:8" s="25" customFormat="1" x14ac:dyDescent="0.2">
      <c r="A394" s="21"/>
      <c r="B394" s="22" t="s">
        <v>352</v>
      </c>
      <c r="C394" s="23">
        <v>8</v>
      </c>
      <c r="D394" s="23">
        <v>12</v>
      </c>
      <c r="E394" s="24">
        <f t="shared" si="79"/>
        <v>2.0824114324387641E-4</v>
      </c>
      <c r="F394" s="24">
        <f t="shared" si="80"/>
        <v>2.3546494515628986E-4</v>
      </c>
      <c r="G394" s="24">
        <f t="shared" si="82"/>
        <v>0.5</v>
      </c>
      <c r="H394" s="24">
        <f t="shared" si="81"/>
        <v>1.0412057162193821E-4</v>
      </c>
    </row>
    <row r="395" spans="1:8" s="25" customFormat="1" x14ac:dyDescent="0.2">
      <c r="A395" s="21"/>
      <c r="B395" s="22" t="s">
        <v>632</v>
      </c>
      <c r="C395" s="23">
        <v>104</v>
      </c>
      <c r="D395" s="23">
        <v>92</v>
      </c>
      <c r="E395" s="24">
        <f t="shared" si="79"/>
        <v>2.7071348621703932E-3</v>
      </c>
      <c r="F395" s="24">
        <f t="shared" si="80"/>
        <v>1.8052312461982222E-3</v>
      </c>
      <c r="G395" s="24">
        <f t="shared" si="82"/>
        <v>-0.11538461538461539</v>
      </c>
      <c r="H395" s="24">
        <f t="shared" si="81"/>
        <v>-3.1236171486581459E-4</v>
      </c>
    </row>
    <row r="396" spans="1:8" s="25" customFormat="1" x14ac:dyDescent="0.2">
      <c r="A396" s="21"/>
      <c r="B396" s="22" t="s">
        <v>353</v>
      </c>
      <c r="C396" s="23">
        <v>3</v>
      </c>
      <c r="D396" s="23">
        <v>8</v>
      </c>
      <c r="E396" s="24">
        <f t="shared" si="79"/>
        <v>7.8090428716453647E-5</v>
      </c>
      <c r="F396" s="24">
        <f t="shared" si="80"/>
        <v>1.5697663010419324E-4</v>
      </c>
      <c r="G396" s="24">
        <f t="shared" si="82"/>
        <v>1.6666666666666667</v>
      </c>
      <c r="H396" s="24">
        <f t="shared" si="81"/>
        <v>1.3015071452742276E-4</v>
      </c>
    </row>
    <row r="397" spans="1:8" s="25" customFormat="1" x14ac:dyDescent="0.2">
      <c r="A397" s="21"/>
      <c r="B397" s="22" t="s">
        <v>354</v>
      </c>
      <c r="C397" s="23">
        <v>3</v>
      </c>
      <c r="D397" s="23">
        <v>5</v>
      </c>
      <c r="E397" s="24">
        <f t="shared" si="79"/>
        <v>7.8090428716453647E-5</v>
      </c>
      <c r="F397" s="24">
        <f t="shared" si="80"/>
        <v>9.811039381512078E-5</v>
      </c>
      <c r="G397" s="24">
        <f t="shared" si="82"/>
        <v>0.66666666666666663</v>
      </c>
      <c r="H397" s="24">
        <f t="shared" si="81"/>
        <v>5.2060285810969096E-5</v>
      </c>
    </row>
    <row r="398" spans="1:8" s="25" customFormat="1" x14ac:dyDescent="0.2">
      <c r="A398" s="21"/>
      <c r="B398" s="22" t="s">
        <v>355</v>
      </c>
      <c r="C398" s="23">
        <v>276</v>
      </c>
      <c r="D398" s="23">
        <v>190</v>
      </c>
      <c r="E398" s="24">
        <f t="shared" si="79"/>
        <v>7.1843194419137363E-3</v>
      </c>
      <c r="F398" s="24">
        <f t="shared" si="80"/>
        <v>3.7281949649745896E-3</v>
      </c>
      <c r="G398" s="24">
        <f t="shared" si="82"/>
        <v>-0.31159420289855072</v>
      </c>
      <c r="H398" s="24">
        <f t="shared" si="81"/>
        <v>-2.2385922898716716E-3</v>
      </c>
    </row>
    <row r="399" spans="1:8" s="25" customFormat="1" x14ac:dyDescent="0.2">
      <c r="A399" s="21"/>
      <c r="B399" s="22" t="s">
        <v>356</v>
      </c>
      <c r="C399" s="23">
        <v>9</v>
      </c>
      <c r="D399" s="23">
        <v>6</v>
      </c>
      <c r="E399" s="24">
        <f t="shared" si="79"/>
        <v>2.3427128614936097E-4</v>
      </c>
      <c r="F399" s="24">
        <f t="shared" si="80"/>
        <v>1.1773247257814493E-4</v>
      </c>
      <c r="G399" s="24">
        <f t="shared" si="82"/>
        <v>-0.33333333333333331</v>
      </c>
      <c r="H399" s="24">
        <f t="shared" si="81"/>
        <v>-7.8090428716453647E-5</v>
      </c>
    </row>
    <row r="400" spans="1:8" s="25" customFormat="1" x14ac:dyDescent="0.2">
      <c r="A400" s="21"/>
      <c r="B400" s="22" t="s">
        <v>357</v>
      </c>
      <c r="C400" s="23">
        <v>6</v>
      </c>
      <c r="D400" s="23">
        <v>1</v>
      </c>
      <c r="E400" s="24">
        <f t="shared" si="79"/>
        <v>1.5618085743290729E-4</v>
      </c>
      <c r="F400" s="24">
        <f t="shared" si="80"/>
        <v>1.9622078763024155E-5</v>
      </c>
      <c r="G400" s="24">
        <f t="shared" si="82"/>
        <v>-0.83333333333333337</v>
      </c>
      <c r="H400" s="24">
        <f t="shared" si="81"/>
        <v>-1.3015071452742276E-4</v>
      </c>
    </row>
    <row r="401" spans="1:8" s="25" customFormat="1" x14ac:dyDescent="0.2">
      <c r="A401" s="21"/>
      <c r="B401" s="22" t="s">
        <v>358</v>
      </c>
      <c r="C401" s="23">
        <v>27</v>
      </c>
      <c r="D401" s="23">
        <v>13</v>
      </c>
      <c r="E401" s="24">
        <f t="shared" si="79"/>
        <v>7.0281385844808285E-4</v>
      </c>
      <c r="F401" s="24">
        <f t="shared" si="80"/>
        <v>2.5508702391931399E-4</v>
      </c>
      <c r="G401" s="24">
        <f t="shared" si="82"/>
        <v>-0.51851851851851849</v>
      </c>
      <c r="H401" s="24">
        <f t="shared" si="81"/>
        <v>-3.644220006767837E-4</v>
      </c>
    </row>
    <row r="402" spans="1:8" s="25" customFormat="1" x14ac:dyDescent="0.2">
      <c r="A402" s="21"/>
      <c r="B402" s="22" t="s">
        <v>359</v>
      </c>
      <c r="C402" s="23">
        <v>4285</v>
      </c>
      <c r="D402" s="23">
        <v>9849</v>
      </c>
      <c r="E402" s="24">
        <f t="shared" si="79"/>
        <v>0.1115391623500013</v>
      </c>
      <c r="F402" s="24">
        <f t="shared" si="80"/>
        <v>0.19325785373702489</v>
      </c>
      <c r="G402" s="24">
        <f t="shared" si="82"/>
        <v>1.2984830805134189</v>
      </c>
      <c r="H402" s="24">
        <f t="shared" si="81"/>
        <v>0.14483171512611603</v>
      </c>
    </row>
    <row r="403" spans="1:8" s="25" customFormat="1" x14ac:dyDescent="0.2">
      <c r="A403" s="21"/>
      <c r="B403" s="22" t="s">
        <v>360</v>
      </c>
      <c r="C403" s="23">
        <v>7</v>
      </c>
      <c r="D403" s="23">
        <v>8</v>
      </c>
      <c r="E403" s="24">
        <f t="shared" si="79"/>
        <v>1.8221100033839185E-4</v>
      </c>
      <c r="F403" s="24">
        <f t="shared" si="80"/>
        <v>1.5697663010419324E-4</v>
      </c>
      <c r="G403" s="24">
        <f t="shared" si="82"/>
        <v>0.14285714285714285</v>
      </c>
      <c r="H403" s="24">
        <f t="shared" si="81"/>
        <v>2.6030142905484548E-5</v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35</v>
      </c>
      <c r="E404" s="24" t="str">
        <f t="shared" ref="E404" si="83">+IF(C404=0,"",C404/C$356)</f>
        <v/>
      </c>
      <c r="F404" s="24">
        <f t="shared" ref="F404" si="84">+IF(D404=0,"",D404/D$356)</f>
        <v>6.8677275670584543E-4</v>
      </c>
      <c r="G404" s="24">
        <f t="shared" ref="G404" si="85">+IF(AND(C404=0,D404=0)," ",IF(C404=0,1,IF(D404=0,-1,(D404-C404)/C404)))</f>
        <v>1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286</v>
      </c>
      <c r="D405" s="23">
        <v>278</v>
      </c>
      <c r="E405" s="24">
        <f t="shared" si="79"/>
        <v>7.4446208709685819E-3</v>
      </c>
      <c r="F405" s="24">
        <f t="shared" si="80"/>
        <v>5.4549378961207149E-3</v>
      </c>
      <c r="G405" s="24">
        <f t="shared" si="82"/>
        <v>-2.7972027972027972E-2</v>
      </c>
      <c r="H405" s="24">
        <f t="shared" si="81"/>
        <v>-2.0824114324387641E-4</v>
      </c>
    </row>
    <row r="406" spans="1:8" s="25" customFormat="1" x14ac:dyDescent="0.2">
      <c r="A406" s="21"/>
      <c r="B406" s="22" t="s">
        <v>362</v>
      </c>
      <c r="C406" s="23">
        <v>1737</v>
      </c>
      <c r="D406" s="23">
        <v>1483</v>
      </c>
      <c r="E406" s="24">
        <f t="shared" si="79"/>
        <v>4.5214358226826665E-2</v>
      </c>
      <c r="F406" s="24">
        <f t="shared" si="80"/>
        <v>2.9099542805564822E-2</v>
      </c>
      <c r="G406" s="24">
        <f t="shared" si="82"/>
        <v>-0.14622913068508925</v>
      </c>
      <c r="H406" s="24">
        <f t="shared" si="81"/>
        <v>-6.6116562979930769E-3</v>
      </c>
    </row>
    <row r="407" spans="1:8" s="25" customFormat="1" x14ac:dyDescent="0.2">
      <c r="A407" s="21"/>
      <c r="B407" s="22" t="s">
        <v>363</v>
      </c>
      <c r="C407" s="23">
        <v>400</v>
      </c>
      <c r="D407" s="23">
        <v>272</v>
      </c>
      <c r="E407" s="24">
        <f t="shared" si="79"/>
        <v>1.041205716219382E-2</v>
      </c>
      <c r="F407" s="24">
        <f t="shared" si="80"/>
        <v>5.3372054235425702E-3</v>
      </c>
      <c r="G407" s="24">
        <f t="shared" si="82"/>
        <v>-0.32</v>
      </c>
      <c r="H407" s="24">
        <f t="shared" si="81"/>
        <v>-3.3318582919020226E-3</v>
      </c>
    </row>
    <row r="408" spans="1:8" s="25" customFormat="1" x14ac:dyDescent="0.2">
      <c r="A408" s="21"/>
      <c r="B408" s="22" t="s">
        <v>364</v>
      </c>
      <c r="C408" s="23">
        <v>1</v>
      </c>
      <c r="D408" s="23">
        <v>0</v>
      </c>
      <c r="E408" s="24">
        <f t="shared" si="79"/>
        <v>2.6030142905484551E-5</v>
      </c>
      <c r="F408" s="24" t="str">
        <f t="shared" si="80"/>
        <v/>
      </c>
      <c r="G408" s="24">
        <f t="shared" si="82"/>
        <v>-1</v>
      </c>
      <c r="H408" s="24">
        <f t="shared" si="81"/>
        <v>-2.6030142905484551E-5</v>
      </c>
    </row>
    <row r="409" spans="1:8" s="25" customFormat="1" x14ac:dyDescent="0.2">
      <c r="A409" s="21"/>
      <c r="B409" s="22" t="s">
        <v>365</v>
      </c>
      <c r="C409" s="23">
        <v>61</v>
      </c>
      <c r="D409" s="23">
        <v>65</v>
      </c>
      <c r="E409" s="24">
        <f t="shared" si="79"/>
        <v>1.5878387172345576E-3</v>
      </c>
      <c r="F409" s="24">
        <f t="shared" si="80"/>
        <v>1.27543511959657E-3</v>
      </c>
      <c r="G409" s="24">
        <f t="shared" si="82"/>
        <v>6.5573770491803282E-2</v>
      </c>
      <c r="H409" s="24">
        <f t="shared" si="81"/>
        <v>1.0412057162193821E-4</v>
      </c>
    </row>
    <row r="410" spans="1:8" s="25" customFormat="1" ht="25.5" x14ac:dyDescent="0.2">
      <c r="A410" s="21"/>
      <c r="B410" s="22" t="s">
        <v>366</v>
      </c>
      <c r="C410" s="23">
        <v>73</v>
      </c>
      <c r="D410" s="23">
        <v>45</v>
      </c>
      <c r="E410" s="24">
        <f t="shared" si="79"/>
        <v>1.9002004321003723E-3</v>
      </c>
      <c r="F410" s="24">
        <f t="shared" si="80"/>
        <v>8.8299354433608694E-4</v>
      </c>
      <c r="G410" s="24">
        <f t="shared" si="82"/>
        <v>-0.38356164383561642</v>
      </c>
      <c r="H410" s="24">
        <f t="shared" si="81"/>
        <v>-7.2884400135356741E-4</v>
      </c>
    </row>
    <row r="411" spans="1:8" s="25" customFormat="1" x14ac:dyDescent="0.2">
      <c r="A411" s="21"/>
      <c r="B411" s="22" t="s">
        <v>367</v>
      </c>
      <c r="C411" s="23">
        <v>15</v>
      </c>
      <c r="D411" s="23">
        <v>21</v>
      </c>
      <c r="E411" s="24">
        <f t="shared" si="79"/>
        <v>3.9045214358226826E-4</v>
      </c>
      <c r="F411" s="24">
        <f t="shared" si="80"/>
        <v>4.1206365402350723E-4</v>
      </c>
      <c r="G411" s="24">
        <f t="shared" si="82"/>
        <v>0.4</v>
      </c>
      <c r="H411" s="24">
        <f t="shared" si="81"/>
        <v>1.5618085743290732E-4</v>
      </c>
    </row>
    <row r="412" spans="1:8" s="25" customFormat="1" x14ac:dyDescent="0.2">
      <c r="A412" s="21"/>
      <c r="B412" s="22" t="s">
        <v>368</v>
      </c>
      <c r="C412" s="23">
        <v>28</v>
      </c>
      <c r="D412" s="23">
        <v>19</v>
      </c>
      <c r="E412" s="24">
        <f t="shared" si="79"/>
        <v>7.2884400135356741E-4</v>
      </c>
      <c r="F412" s="24">
        <f t="shared" si="80"/>
        <v>3.7281949649745896E-4</v>
      </c>
      <c r="G412" s="24">
        <f t="shared" si="82"/>
        <v>-0.32142857142857145</v>
      </c>
      <c r="H412" s="24">
        <f t="shared" si="81"/>
        <v>-2.3427128614936097E-4</v>
      </c>
    </row>
    <row r="413" spans="1:8" s="25" customFormat="1" x14ac:dyDescent="0.2">
      <c r="A413" s="21"/>
      <c r="B413" s="22" t="s">
        <v>369</v>
      </c>
      <c r="C413" s="23">
        <v>15</v>
      </c>
      <c r="D413" s="23">
        <v>24</v>
      </c>
      <c r="E413" s="24">
        <f t="shared" si="79"/>
        <v>3.9045214358226826E-4</v>
      </c>
      <c r="F413" s="24">
        <f t="shared" si="80"/>
        <v>4.7092989031257971E-4</v>
      </c>
      <c r="G413" s="24">
        <f t="shared" si="82"/>
        <v>0.6</v>
      </c>
      <c r="H413" s="24">
        <f t="shared" si="81"/>
        <v>2.3427128614936094E-4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2</v>
      </c>
      <c r="E414" s="24" t="str">
        <f t="shared" si="79"/>
        <v/>
      </c>
      <c r="F414" s="24">
        <f t="shared" si="80"/>
        <v>3.9244157526048309E-5</v>
      </c>
      <c r="G414" s="24">
        <f t="shared" si="82"/>
        <v>1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9</v>
      </c>
      <c r="D415" s="23">
        <v>6</v>
      </c>
      <c r="E415" s="24">
        <f t="shared" si="79"/>
        <v>2.3427128614936097E-4</v>
      </c>
      <c r="F415" s="24">
        <f t="shared" si="80"/>
        <v>1.1773247257814493E-4</v>
      </c>
      <c r="G415" s="24">
        <f t="shared" si="82"/>
        <v>-0.33333333333333331</v>
      </c>
      <c r="H415" s="24">
        <f t="shared" si="81"/>
        <v>-7.8090428716453647E-5</v>
      </c>
    </row>
    <row r="416" spans="1:8" s="25" customFormat="1" ht="25.5" x14ac:dyDescent="0.2">
      <c r="A416" s="21"/>
      <c r="B416" s="22" t="s">
        <v>371</v>
      </c>
      <c r="C416" s="23">
        <v>11</v>
      </c>
      <c r="D416" s="23">
        <v>22</v>
      </c>
      <c r="E416" s="24">
        <f t="shared" si="79"/>
        <v>2.8633157196033008E-4</v>
      </c>
      <c r="F416" s="24">
        <f t="shared" si="80"/>
        <v>4.3168573278653139E-4</v>
      </c>
      <c r="G416" s="24">
        <f t="shared" si="82"/>
        <v>1</v>
      </c>
      <c r="H416" s="24">
        <f t="shared" si="81"/>
        <v>2.8633157196033008E-4</v>
      </c>
    </row>
    <row r="417" spans="1:8" s="25" customFormat="1" x14ac:dyDescent="0.2">
      <c r="A417" s="21"/>
      <c r="B417" s="22" t="s">
        <v>372</v>
      </c>
      <c r="C417" s="23">
        <v>34</v>
      </c>
      <c r="D417" s="23">
        <v>41</v>
      </c>
      <c r="E417" s="24">
        <f t="shared" si="79"/>
        <v>8.8502485878647476E-4</v>
      </c>
      <c r="F417" s="24">
        <f t="shared" si="80"/>
        <v>8.045052292839903E-4</v>
      </c>
      <c r="G417" s="24">
        <f t="shared" si="82"/>
        <v>0.20588235294117646</v>
      </c>
      <c r="H417" s="24">
        <f t="shared" si="81"/>
        <v>1.8221100033839185E-4</v>
      </c>
    </row>
    <row r="418" spans="1:8" s="25" customFormat="1" x14ac:dyDescent="0.2">
      <c r="A418" s="21"/>
      <c r="B418" s="22" t="s">
        <v>373</v>
      </c>
      <c r="C418" s="23">
        <v>288</v>
      </c>
      <c r="D418" s="23">
        <v>431</v>
      </c>
      <c r="E418" s="24">
        <f t="shared" si="79"/>
        <v>7.496681156779551E-3</v>
      </c>
      <c r="F418" s="24">
        <f t="shared" si="80"/>
        <v>8.45711594686341E-3</v>
      </c>
      <c r="G418" s="24">
        <f t="shared" si="82"/>
        <v>0.49652777777777779</v>
      </c>
      <c r="H418" s="24">
        <f t="shared" si="81"/>
        <v>3.7223104354842909E-3</v>
      </c>
    </row>
    <row r="419" spans="1:8" s="25" customFormat="1" x14ac:dyDescent="0.2">
      <c r="A419" s="21"/>
      <c r="B419" s="22" t="s">
        <v>374</v>
      </c>
      <c r="C419" s="23">
        <v>9</v>
      </c>
      <c r="D419" s="23">
        <v>15</v>
      </c>
      <c r="E419" s="24">
        <f t="shared" si="79"/>
        <v>2.3427128614936097E-4</v>
      </c>
      <c r="F419" s="24">
        <f t="shared" si="80"/>
        <v>2.9433118144536231E-4</v>
      </c>
      <c r="G419" s="24">
        <f t="shared" si="82"/>
        <v>0.66666666666666663</v>
      </c>
      <c r="H419" s="24">
        <f t="shared" si="81"/>
        <v>1.5618085743290729E-4</v>
      </c>
    </row>
    <row r="420" spans="1:8" s="25" customFormat="1" x14ac:dyDescent="0.2">
      <c r="A420" s="21"/>
      <c r="B420" s="22" t="s">
        <v>375</v>
      </c>
      <c r="C420" s="23">
        <v>39</v>
      </c>
      <c r="D420" s="23">
        <v>65</v>
      </c>
      <c r="E420" s="24">
        <f t="shared" si="79"/>
        <v>1.0151755733138975E-3</v>
      </c>
      <c r="F420" s="24">
        <f t="shared" si="80"/>
        <v>1.27543511959657E-3</v>
      </c>
      <c r="G420" s="24">
        <f t="shared" si="82"/>
        <v>0.66666666666666663</v>
      </c>
      <c r="H420" s="24">
        <f t="shared" si="81"/>
        <v>6.7678371554259829E-4</v>
      </c>
    </row>
    <row r="421" spans="1:8" s="25" customFormat="1" x14ac:dyDescent="0.2">
      <c r="A421" s="21"/>
      <c r="B421" s="22" t="s">
        <v>376</v>
      </c>
      <c r="C421" s="23">
        <v>4</v>
      </c>
      <c r="D421" s="23">
        <v>5</v>
      </c>
      <c r="E421" s="24">
        <f t="shared" ref="E421:E486" si="87">+IF(C421=0,"",C421/C$356)</f>
        <v>1.0412057162193821E-4</v>
      </c>
      <c r="F421" s="24">
        <f t="shared" ref="F421:F486" si="88">+IF(D421=0,"",D421/D$356)</f>
        <v>9.811039381512078E-5</v>
      </c>
      <c r="G421" s="24">
        <f t="shared" si="82"/>
        <v>0.25</v>
      </c>
      <c r="H421" s="24">
        <f t="shared" ref="H421:H486" si="89">+IF(OR(AND(E421=""),(G421="")),"",E421*G421)</f>
        <v>2.6030142905484551E-5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4</v>
      </c>
      <c r="D424" s="23">
        <v>61</v>
      </c>
      <c r="E424" s="24">
        <f t="shared" si="87"/>
        <v>1.0412057162193821E-4</v>
      </c>
      <c r="F424" s="24">
        <f t="shared" si="88"/>
        <v>1.1969468045444735E-3</v>
      </c>
      <c r="G424" s="24">
        <f t="shared" si="90"/>
        <v>14.25</v>
      </c>
      <c r="H424" s="24">
        <f t="shared" si="89"/>
        <v>1.4837181456126194E-3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9</v>
      </c>
      <c r="E425" s="24">
        <f t="shared" si="87"/>
        <v>2.6030142905484551E-5</v>
      </c>
      <c r="F425" s="24">
        <f t="shared" si="88"/>
        <v>1.765987088672174E-4</v>
      </c>
      <c r="G425" s="24">
        <f t="shared" si="90"/>
        <v>8</v>
      </c>
      <c r="H425" s="24">
        <f t="shared" si="89"/>
        <v>2.0824114324387641E-4</v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1</v>
      </c>
      <c r="E426" s="24" t="str">
        <f t="shared" si="87"/>
        <v/>
      </c>
      <c r="F426" s="24">
        <f t="shared" si="88"/>
        <v>1.9622078763024155E-5</v>
      </c>
      <c r="G426" s="24">
        <f t="shared" si="90"/>
        <v>1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9</v>
      </c>
      <c r="D427" s="23">
        <v>151</v>
      </c>
      <c r="E427" s="24">
        <f t="shared" si="87"/>
        <v>2.3427128614936097E-4</v>
      </c>
      <c r="F427" s="24">
        <f t="shared" si="88"/>
        <v>2.9629338932166474E-3</v>
      </c>
      <c r="G427" s="24">
        <f t="shared" si="90"/>
        <v>15.777777777777779</v>
      </c>
      <c r="H427" s="24">
        <f t="shared" si="89"/>
        <v>3.6962802925788064E-3</v>
      </c>
    </row>
    <row r="428" spans="1:8" s="25" customFormat="1" x14ac:dyDescent="0.2">
      <c r="A428" s="21"/>
      <c r="B428" s="22" t="s">
        <v>383</v>
      </c>
      <c r="C428" s="23">
        <v>139</v>
      </c>
      <c r="D428" s="23">
        <v>406</v>
      </c>
      <c r="E428" s="24">
        <f t="shared" si="87"/>
        <v>3.6181898638623527E-3</v>
      </c>
      <c r="F428" s="24">
        <f t="shared" si="88"/>
        <v>7.9665639777878067E-3</v>
      </c>
      <c r="G428" s="24">
        <f t="shared" si="90"/>
        <v>1.920863309352518</v>
      </c>
      <c r="H428" s="24">
        <f t="shared" si="89"/>
        <v>6.9500481557643757E-3</v>
      </c>
    </row>
    <row r="429" spans="1:8" s="25" customFormat="1" x14ac:dyDescent="0.2">
      <c r="A429" s="21"/>
      <c r="B429" s="22" t="s">
        <v>384</v>
      </c>
      <c r="C429" s="23">
        <v>1</v>
      </c>
      <c r="D429" s="23">
        <v>4</v>
      </c>
      <c r="E429" s="24">
        <f t="shared" si="87"/>
        <v>2.6030142905484551E-5</v>
      </c>
      <c r="F429" s="24">
        <f t="shared" si="88"/>
        <v>7.8488315052096619E-5</v>
      </c>
      <c r="G429" s="24">
        <f t="shared" si="90"/>
        <v>3</v>
      </c>
      <c r="H429" s="24">
        <f t="shared" si="89"/>
        <v>7.8090428716453647E-5</v>
      </c>
    </row>
    <row r="430" spans="1:8" s="25" customFormat="1" x14ac:dyDescent="0.2">
      <c r="A430" s="21"/>
      <c r="B430" s="22" t="s">
        <v>385</v>
      </c>
      <c r="C430" s="23">
        <v>8</v>
      </c>
      <c r="D430" s="23">
        <v>19</v>
      </c>
      <c r="E430" s="24">
        <f t="shared" si="87"/>
        <v>2.0824114324387641E-4</v>
      </c>
      <c r="F430" s="24">
        <f t="shared" si="88"/>
        <v>3.7281949649745896E-4</v>
      </c>
      <c r="G430" s="24">
        <f t="shared" si="90"/>
        <v>1.375</v>
      </c>
      <c r="H430" s="24">
        <f t="shared" si="89"/>
        <v>2.8633157196033008E-4</v>
      </c>
    </row>
    <row r="431" spans="1:8" s="25" customFormat="1" x14ac:dyDescent="0.2">
      <c r="A431" s="21"/>
      <c r="B431" s="22" t="s">
        <v>386</v>
      </c>
      <c r="C431" s="23">
        <v>19</v>
      </c>
      <c r="D431" s="23">
        <v>45</v>
      </c>
      <c r="E431" s="24">
        <f t="shared" si="87"/>
        <v>4.9457271520420649E-4</v>
      </c>
      <c r="F431" s="24">
        <f t="shared" si="88"/>
        <v>8.8299354433608694E-4</v>
      </c>
      <c r="G431" s="24">
        <f t="shared" si="90"/>
        <v>1.368421052631579</v>
      </c>
      <c r="H431" s="24">
        <f t="shared" si="89"/>
        <v>6.767837155425984E-4</v>
      </c>
    </row>
    <row r="432" spans="1:8" s="25" customFormat="1" x14ac:dyDescent="0.2">
      <c r="A432" s="21"/>
      <c r="B432" s="22" t="s">
        <v>387</v>
      </c>
      <c r="C432" s="23">
        <v>17</v>
      </c>
      <c r="D432" s="23">
        <v>43</v>
      </c>
      <c r="E432" s="24">
        <f t="shared" si="87"/>
        <v>4.4251242939323738E-4</v>
      </c>
      <c r="F432" s="24">
        <f t="shared" si="88"/>
        <v>8.4374938681003862E-4</v>
      </c>
      <c r="G432" s="24">
        <f t="shared" si="90"/>
        <v>1.5294117647058822</v>
      </c>
      <c r="H432" s="24">
        <f t="shared" si="89"/>
        <v>6.7678371554259829E-4</v>
      </c>
    </row>
    <row r="433" spans="1:8" s="25" customFormat="1" x14ac:dyDescent="0.2">
      <c r="A433" s="21"/>
      <c r="B433" s="22" t="s">
        <v>388</v>
      </c>
      <c r="C433" s="23">
        <v>17</v>
      </c>
      <c r="D433" s="23">
        <v>47</v>
      </c>
      <c r="E433" s="24">
        <f t="shared" si="87"/>
        <v>4.4251242939323738E-4</v>
      </c>
      <c r="F433" s="24">
        <f t="shared" si="88"/>
        <v>9.2223770186213526E-4</v>
      </c>
      <c r="G433" s="24">
        <f t="shared" si="90"/>
        <v>1.7647058823529411</v>
      </c>
      <c r="H433" s="24">
        <f t="shared" si="89"/>
        <v>7.8090428716453652E-4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7</v>
      </c>
      <c r="D436" s="23">
        <v>16</v>
      </c>
      <c r="E436" s="24">
        <f t="shared" si="87"/>
        <v>1.8221100033839185E-4</v>
      </c>
      <c r="F436" s="24">
        <f t="shared" si="88"/>
        <v>3.1395326020838648E-4</v>
      </c>
      <c r="G436" s="24">
        <f t="shared" si="90"/>
        <v>1.2857142857142858</v>
      </c>
      <c r="H436" s="24">
        <f t="shared" si="89"/>
        <v>2.3427128614936097E-4</v>
      </c>
    </row>
    <row r="437" spans="1:8" s="25" customFormat="1" x14ac:dyDescent="0.2">
      <c r="A437" s="21"/>
      <c r="B437" s="22" t="s">
        <v>392</v>
      </c>
      <c r="C437" s="23">
        <v>57</v>
      </c>
      <c r="D437" s="23">
        <v>42</v>
      </c>
      <c r="E437" s="24">
        <f t="shared" si="87"/>
        <v>1.4837181456126194E-3</v>
      </c>
      <c r="F437" s="24">
        <f t="shared" si="88"/>
        <v>8.2412730804701446E-4</v>
      </c>
      <c r="G437" s="24">
        <f t="shared" si="90"/>
        <v>-0.26315789473684209</v>
      </c>
      <c r="H437" s="24">
        <f t="shared" si="89"/>
        <v>-3.9045214358226821E-4</v>
      </c>
    </row>
    <row r="438" spans="1:8" s="25" customFormat="1" x14ac:dyDescent="0.2">
      <c r="A438" s="21"/>
      <c r="B438" s="22" t="s">
        <v>393</v>
      </c>
      <c r="C438" s="23">
        <v>2</v>
      </c>
      <c r="D438" s="23">
        <v>5</v>
      </c>
      <c r="E438" s="24">
        <f t="shared" si="87"/>
        <v>5.2060285810969103E-5</v>
      </c>
      <c r="F438" s="24">
        <f t="shared" si="88"/>
        <v>9.811039381512078E-5</v>
      </c>
      <c r="G438" s="24">
        <f t="shared" si="90"/>
        <v>1.5</v>
      </c>
      <c r="H438" s="24">
        <f t="shared" si="89"/>
        <v>7.8090428716453647E-5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2</v>
      </c>
      <c r="D441" s="23">
        <v>10</v>
      </c>
      <c r="E441" s="24">
        <f t="shared" si="87"/>
        <v>5.2060285810969103E-5</v>
      </c>
      <c r="F441" s="24">
        <f t="shared" si="88"/>
        <v>1.9622078763024156E-4</v>
      </c>
      <c r="G441" s="24">
        <f t="shared" si="90"/>
        <v>4</v>
      </c>
      <c r="H441" s="24">
        <f t="shared" si="89"/>
        <v>2.0824114324387641E-4</v>
      </c>
    </row>
    <row r="442" spans="1:8" s="25" customFormat="1" ht="25.5" x14ac:dyDescent="0.2">
      <c r="A442" s="21"/>
      <c r="B442" s="22" t="s">
        <v>395</v>
      </c>
      <c r="C442" s="23">
        <v>30</v>
      </c>
      <c r="D442" s="23">
        <v>44</v>
      </c>
      <c r="E442" s="24">
        <f t="shared" si="87"/>
        <v>7.8090428716453652E-4</v>
      </c>
      <c r="F442" s="24">
        <f t="shared" si="88"/>
        <v>8.6337146557306278E-4</v>
      </c>
      <c r="G442" s="24">
        <f t="shared" si="90"/>
        <v>0.46666666666666667</v>
      </c>
      <c r="H442" s="24">
        <f t="shared" si="89"/>
        <v>3.644220006767837E-4</v>
      </c>
    </row>
    <row r="443" spans="1:8" s="25" customFormat="1" x14ac:dyDescent="0.2">
      <c r="A443" s="21"/>
      <c r="B443" s="22" t="s">
        <v>396</v>
      </c>
      <c r="C443" s="23">
        <v>1</v>
      </c>
      <c r="D443" s="23">
        <v>2</v>
      </c>
      <c r="E443" s="24">
        <f t="shared" si="87"/>
        <v>2.6030142905484551E-5</v>
      </c>
      <c r="F443" s="24">
        <f t="shared" si="88"/>
        <v>3.9244157526048309E-5</v>
      </c>
      <c r="G443" s="24">
        <f t="shared" si="90"/>
        <v>1</v>
      </c>
      <c r="H443" s="24">
        <f t="shared" si="89"/>
        <v>2.6030142905484551E-5</v>
      </c>
    </row>
    <row r="444" spans="1:8" s="25" customFormat="1" ht="25.5" x14ac:dyDescent="0.2">
      <c r="A444" s="21"/>
      <c r="B444" s="22" t="s">
        <v>397</v>
      </c>
      <c r="C444" s="23">
        <v>3</v>
      </c>
      <c r="D444" s="23">
        <v>41</v>
      </c>
      <c r="E444" s="24">
        <f t="shared" si="87"/>
        <v>7.8090428716453647E-5</v>
      </c>
      <c r="F444" s="24">
        <f t="shared" si="88"/>
        <v>8.045052292839903E-4</v>
      </c>
      <c r="G444" s="24">
        <f t="shared" si="90"/>
        <v>12.666666666666666</v>
      </c>
      <c r="H444" s="24">
        <f t="shared" si="89"/>
        <v>9.8914543040841277E-4</v>
      </c>
    </row>
    <row r="445" spans="1:8" s="25" customFormat="1" ht="25.5" x14ac:dyDescent="0.2">
      <c r="A445" s="21"/>
      <c r="B445" s="22" t="s">
        <v>398</v>
      </c>
      <c r="C445" s="23">
        <v>9</v>
      </c>
      <c r="D445" s="23">
        <v>1</v>
      </c>
      <c r="E445" s="24">
        <f t="shared" si="87"/>
        <v>2.3427128614936097E-4</v>
      </c>
      <c r="F445" s="24">
        <f t="shared" si="88"/>
        <v>1.9622078763024155E-5</v>
      </c>
      <c r="G445" s="24">
        <f t="shared" si="90"/>
        <v>-0.88888888888888884</v>
      </c>
      <c r="H445" s="24">
        <f t="shared" si="89"/>
        <v>-2.0824114324387641E-4</v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3</v>
      </c>
      <c r="E447" s="24">
        <f t="shared" si="87"/>
        <v>2.6030142905484551E-5</v>
      </c>
      <c r="F447" s="24">
        <f t="shared" si="88"/>
        <v>5.8866236289072464E-5</v>
      </c>
      <c r="G447" s="24">
        <f t="shared" si="90"/>
        <v>2</v>
      </c>
      <c r="H447" s="24">
        <f t="shared" si="89"/>
        <v>5.2060285810969103E-5</v>
      </c>
    </row>
    <row r="448" spans="1:8" s="25" customFormat="1" x14ac:dyDescent="0.2">
      <c r="A448" s="21"/>
      <c r="B448" s="22" t="s">
        <v>401</v>
      </c>
      <c r="C448" s="23">
        <v>4</v>
      </c>
      <c r="D448" s="23">
        <v>4</v>
      </c>
      <c r="E448" s="24">
        <f t="shared" si="87"/>
        <v>1.0412057162193821E-4</v>
      </c>
      <c r="F448" s="24">
        <f t="shared" si="88"/>
        <v>7.8488315052096619E-5</v>
      </c>
      <c r="G448" s="24">
        <f t="shared" si="90"/>
        <v>0</v>
      </c>
      <c r="H448" s="24">
        <f t="shared" si="89"/>
        <v>0</v>
      </c>
    </row>
    <row r="449" spans="1:9" s="25" customFormat="1" x14ac:dyDescent="0.2">
      <c r="A449" s="21"/>
      <c r="B449" s="22" t="s">
        <v>402</v>
      </c>
      <c r="C449" s="23">
        <v>1</v>
      </c>
      <c r="D449" s="23">
        <v>5</v>
      </c>
      <c r="E449" s="24">
        <f t="shared" si="87"/>
        <v>2.6030142905484551E-5</v>
      </c>
      <c r="F449" s="24">
        <f t="shared" si="88"/>
        <v>9.811039381512078E-5</v>
      </c>
      <c r="G449" s="24">
        <f t="shared" si="90"/>
        <v>4</v>
      </c>
      <c r="H449" s="24">
        <f t="shared" si="89"/>
        <v>1.0412057162193821E-4</v>
      </c>
    </row>
    <row r="450" spans="1:9" s="25" customFormat="1" x14ac:dyDescent="0.2">
      <c r="A450" s="21"/>
      <c r="B450" s="22" t="s">
        <v>403</v>
      </c>
      <c r="C450" s="23">
        <v>1</v>
      </c>
      <c r="D450" s="23">
        <v>0</v>
      </c>
      <c r="E450" s="24">
        <f t="shared" si="87"/>
        <v>2.6030142905484551E-5</v>
      </c>
      <c r="F450" s="24" t="str">
        <f t="shared" si="88"/>
        <v/>
      </c>
      <c r="G450" s="24">
        <f t="shared" si="90"/>
        <v>-1</v>
      </c>
      <c r="H450" s="24">
        <f t="shared" si="89"/>
        <v>-2.6030142905484551E-5</v>
      </c>
    </row>
    <row r="451" spans="1:9" s="25" customFormat="1" x14ac:dyDescent="0.2">
      <c r="A451" s="21"/>
      <c r="B451" s="22" t="s">
        <v>404</v>
      </c>
      <c r="C451" s="23">
        <v>1</v>
      </c>
      <c r="D451" s="23">
        <v>9</v>
      </c>
      <c r="E451" s="24">
        <f t="shared" si="87"/>
        <v>2.6030142905484551E-5</v>
      </c>
      <c r="F451" s="24">
        <f t="shared" si="88"/>
        <v>1.765987088672174E-4</v>
      </c>
      <c r="G451" s="24">
        <f t="shared" si="90"/>
        <v>8</v>
      </c>
      <c r="H451" s="24">
        <f t="shared" si="89"/>
        <v>2.0824114324387641E-4</v>
      </c>
    </row>
    <row r="452" spans="1:9" s="25" customFormat="1" x14ac:dyDescent="0.2">
      <c r="A452" s="21"/>
      <c r="B452" s="22" t="s">
        <v>405</v>
      </c>
      <c r="C452" s="23">
        <v>17</v>
      </c>
      <c r="D452" s="23">
        <v>37</v>
      </c>
      <c r="E452" s="24">
        <f t="shared" si="87"/>
        <v>4.4251242939323738E-4</v>
      </c>
      <c r="F452" s="24">
        <f t="shared" si="88"/>
        <v>7.2601691423189376E-4</v>
      </c>
      <c r="G452" s="24">
        <f t="shared" si="90"/>
        <v>1.1764705882352942</v>
      </c>
      <c r="H452" s="24">
        <f t="shared" si="89"/>
        <v>5.2060285810969105E-4</v>
      </c>
    </row>
    <row r="453" spans="1:9" s="25" customFormat="1" x14ac:dyDescent="0.2">
      <c r="A453" s="21"/>
      <c r="B453" s="22" t="s">
        <v>406</v>
      </c>
      <c r="C453" s="23">
        <v>74</v>
      </c>
      <c r="D453" s="23">
        <v>111</v>
      </c>
      <c r="E453" s="24">
        <f t="shared" si="87"/>
        <v>1.9262305750058569E-3</v>
      </c>
      <c r="F453" s="24">
        <f t="shared" si="88"/>
        <v>2.1780507426956814E-3</v>
      </c>
      <c r="G453" s="24">
        <f t="shared" si="90"/>
        <v>0.5</v>
      </c>
      <c r="H453" s="24">
        <f t="shared" si="89"/>
        <v>9.6311528750292843E-4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2</v>
      </c>
      <c r="E454" s="24" t="str">
        <f t="shared" si="87"/>
        <v/>
      </c>
      <c r="F454" s="24">
        <f t="shared" si="88"/>
        <v>3.9244157526048309E-5</v>
      </c>
      <c r="G454" s="24">
        <f t="shared" si="90"/>
        <v>1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3</v>
      </c>
      <c r="D455" s="23">
        <v>27</v>
      </c>
      <c r="E455" s="24">
        <f t="shared" si="87"/>
        <v>7.8090428716453647E-5</v>
      </c>
      <c r="F455" s="24">
        <f t="shared" si="88"/>
        <v>5.2979612660165214E-4</v>
      </c>
      <c r="G455" s="24">
        <f t="shared" si="90"/>
        <v>8</v>
      </c>
      <c r="H455" s="24">
        <f t="shared" si="89"/>
        <v>6.2472342973162918E-4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1</v>
      </c>
      <c r="E456" s="24" t="str">
        <f t="shared" si="87"/>
        <v/>
      </c>
      <c r="F456" s="24">
        <f t="shared" si="88"/>
        <v>1.9622078763024155E-5</v>
      </c>
      <c r="G456" s="24">
        <f t="shared" si="90"/>
        <v>1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1</v>
      </c>
      <c r="D458" s="23">
        <v>2</v>
      </c>
      <c r="E458" s="24">
        <f t="shared" si="87"/>
        <v>2.6030142905484551E-5</v>
      </c>
      <c r="F458" s="24">
        <f t="shared" si="88"/>
        <v>3.9244157526048309E-5</v>
      </c>
      <c r="G458" s="24">
        <f t="shared" si="90"/>
        <v>1</v>
      </c>
      <c r="H458" s="24">
        <f t="shared" si="89"/>
        <v>2.6030142905484551E-5</v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9</v>
      </c>
      <c r="D460" s="23">
        <v>8</v>
      </c>
      <c r="E460" s="24">
        <f t="shared" si="87"/>
        <v>2.3427128614936097E-4</v>
      </c>
      <c r="F460" s="24">
        <f t="shared" si="88"/>
        <v>1.5697663010419324E-4</v>
      </c>
      <c r="G460" s="24">
        <f t="shared" si="90"/>
        <v>-0.1111111111111111</v>
      </c>
      <c r="H460" s="24">
        <f t="shared" si="89"/>
        <v>-2.6030142905484551E-5</v>
      </c>
    </row>
    <row r="461" spans="1:9" s="25" customFormat="1" x14ac:dyDescent="0.2">
      <c r="A461" s="21"/>
      <c r="B461" s="22" t="s">
        <v>414</v>
      </c>
      <c r="C461" s="23">
        <v>2</v>
      </c>
      <c r="D461" s="23">
        <v>2</v>
      </c>
      <c r="E461" s="24">
        <f t="shared" si="87"/>
        <v>5.2060285810969103E-5</v>
      </c>
      <c r="F461" s="24">
        <f t="shared" si="88"/>
        <v>3.9244157526048309E-5</v>
      </c>
      <c r="G461" s="24">
        <f t="shared" si="90"/>
        <v>0</v>
      </c>
      <c r="H461" s="24">
        <f t="shared" si="89"/>
        <v>0</v>
      </c>
    </row>
    <row r="462" spans="1:9" s="25" customFormat="1" x14ac:dyDescent="0.2">
      <c r="A462" s="21"/>
      <c r="B462" s="22" t="s">
        <v>415</v>
      </c>
      <c r="C462" s="23">
        <v>7</v>
      </c>
      <c r="D462" s="23">
        <v>0</v>
      </c>
      <c r="E462" s="24">
        <f t="shared" si="87"/>
        <v>1.8221100033839185E-4</v>
      </c>
      <c r="F462" s="24" t="str">
        <f t="shared" si="88"/>
        <v/>
      </c>
      <c r="G462" s="24">
        <f t="shared" si="90"/>
        <v>-1</v>
      </c>
      <c r="H462" s="24">
        <f t="shared" si="89"/>
        <v>-1.8221100033839185E-4</v>
      </c>
    </row>
    <row r="463" spans="1:9" s="25" customFormat="1" x14ac:dyDescent="0.2">
      <c r="A463" s="21"/>
      <c r="B463" s="22" t="s">
        <v>634</v>
      </c>
      <c r="C463" s="23">
        <v>8</v>
      </c>
      <c r="D463" s="23">
        <v>19</v>
      </c>
      <c r="E463" s="24">
        <f t="shared" si="87"/>
        <v>2.0824114324387641E-4</v>
      </c>
      <c r="F463" s="24">
        <f t="shared" si="88"/>
        <v>3.7281949649745896E-4</v>
      </c>
      <c r="G463" s="24">
        <f t="shared" si="90"/>
        <v>1.375</v>
      </c>
      <c r="H463" s="24">
        <f t="shared" si="89"/>
        <v>2.8633157196033008E-4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3</v>
      </c>
      <c r="E464" s="24" t="str">
        <f t="shared" si="87"/>
        <v/>
      </c>
      <c r="F464" s="24">
        <f t="shared" si="88"/>
        <v>5.8866236289072464E-5</v>
      </c>
      <c r="G464" s="24">
        <f t="shared" si="90"/>
        <v>1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93</v>
      </c>
      <c r="D465" s="23">
        <v>25</v>
      </c>
      <c r="E465" s="24">
        <f t="shared" si="87"/>
        <v>2.4208032902100635E-3</v>
      </c>
      <c r="F465" s="24">
        <f t="shared" si="88"/>
        <v>4.9055196907560382E-4</v>
      </c>
      <c r="G465" s="24">
        <f t="shared" si="90"/>
        <v>-0.73118279569892475</v>
      </c>
      <c r="H465" s="24">
        <f t="shared" si="89"/>
        <v>-1.7700497175729497E-3</v>
      </c>
    </row>
    <row r="466" spans="1:8" s="25" customFormat="1" x14ac:dyDescent="0.2">
      <c r="A466" s="21"/>
      <c r="B466" s="22" t="s">
        <v>418</v>
      </c>
      <c r="C466" s="23">
        <v>14</v>
      </c>
      <c r="D466" s="23">
        <v>41</v>
      </c>
      <c r="E466" s="24">
        <f t="shared" si="87"/>
        <v>3.644220006767837E-4</v>
      </c>
      <c r="F466" s="24">
        <f t="shared" si="88"/>
        <v>8.045052292839903E-4</v>
      </c>
      <c r="G466" s="24">
        <f t="shared" si="90"/>
        <v>1.9285714285714286</v>
      </c>
      <c r="H466" s="24">
        <f t="shared" si="89"/>
        <v>7.0281385844808285E-4</v>
      </c>
    </row>
    <row r="467" spans="1:8" s="25" customFormat="1" x14ac:dyDescent="0.2">
      <c r="A467" s="21"/>
      <c r="B467" s="22" t="s">
        <v>419</v>
      </c>
      <c r="C467" s="23">
        <v>8</v>
      </c>
      <c r="D467" s="23">
        <v>11</v>
      </c>
      <c r="E467" s="24">
        <f t="shared" si="87"/>
        <v>2.0824114324387641E-4</v>
      </c>
      <c r="F467" s="24">
        <f t="shared" si="88"/>
        <v>2.1584286639326569E-4</v>
      </c>
      <c r="G467" s="24">
        <f t="shared" si="90"/>
        <v>0.375</v>
      </c>
      <c r="H467" s="24">
        <f t="shared" si="89"/>
        <v>7.8090428716453647E-5</v>
      </c>
    </row>
    <row r="468" spans="1:8" s="25" customFormat="1" ht="25.5" x14ac:dyDescent="0.2">
      <c r="A468" s="21"/>
      <c r="B468" s="22" t="s">
        <v>420</v>
      </c>
      <c r="C468" s="23">
        <v>30</v>
      </c>
      <c r="D468" s="23">
        <v>4</v>
      </c>
      <c r="E468" s="24">
        <f t="shared" si="87"/>
        <v>7.8090428716453652E-4</v>
      </c>
      <c r="F468" s="24">
        <f t="shared" si="88"/>
        <v>7.8488315052096619E-5</v>
      </c>
      <c r="G468" s="24">
        <f t="shared" si="90"/>
        <v>-0.8666666666666667</v>
      </c>
      <c r="H468" s="24">
        <f t="shared" si="89"/>
        <v>-6.7678371554259829E-4</v>
      </c>
    </row>
    <row r="469" spans="1:8" s="25" customFormat="1" ht="25.5" x14ac:dyDescent="0.2">
      <c r="A469" s="21"/>
      <c r="B469" s="22" t="s">
        <v>421</v>
      </c>
      <c r="C469" s="23">
        <v>39</v>
      </c>
      <c r="D469" s="23">
        <v>24</v>
      </c>
      <c r="E469" s="24">
        <f t="shared" si="87"/>
        <v>1.0151755733138975E-3</v>
      </c>
      <c r="F469" s="24">
        <f t="shared" si="88"/>
        <v>4.7092989031257971E-4</v>
      </c>
      <c r="G469" s="24">
        <f t="shared" si="90"/>
        <v>-0.38461538461538464</v>
      </c>
      <c r="H469" s="24">
        <f t="shared" si="89"/>
        <v>-3.9045214358226832E-4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2</v>
      </c>
      <c r="E470" s="24" t="str">
        <f t="shared" si="87"/>
        <v/>
      </c>
      <c r="F470" s="24">
        <f t="shared" si="88"/>
        <v>3.9244157526048309E-5</v>
      </c>
      <c r="G470" s="24">
        <f t="shared" si="90"/>
        <v>1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2</v>
      </c>
      <c r="D471" s="23">
        <v>11</v>
      </c>
      <c r="E471" s="24">
        <f t="shared" si="87"/>
        <v>5.2060285810969103E-5</v>
      </c>
      <c r="F471" s="24">
        <f t="shared" si="88"/>
        <v>2.1584286639326569E-4</v>
      </c>
      <c r="G471" s="24">
        <f t="shared" si="90"/>
        <v>4.5</v>
      </c>
      <c r="H471" s="24">
        <f t="shared" si="89"/>
        <v>2.3427128614936097E-4</v>
      </c>
    </row>
    <row r="472" spans="1:8" s="25" customFormat="1" ht="25.5" x14ac:dyDescent="0.2">
      <c r="A472" s="21"/>
      <c r="B472" s="22" t="s">
        <v>424</v>
      </c>
      <c r="C472" s="23">
        <v>4</v>
      </c>
      <c r="D472" s="23">
        <v>3</v>
      </c>
      <c r="E472" s="24">
        <f t="shared" si="87"/>
        <v>1.0412057162193821E-4</v>
      </c>
      <c r="F472" s="24">
        <f t="shared" si="88"/>
        <v>5.8866236289072464E-5</v>
      </c>
      <c r="G472" s="24">
        <f t="shared" si="90"/>
        <v>-0.25</v>
      </c>
      <c r="H472" s="24">
        <f t="shared" si="89"/>
        <v>-2.6030142905484551E-5</v>
      </c>
    </row>
    <row r="473" spans="1:8" s="25" customFormat="1" x14ac:dyDescent="0.2">
      <c r="A473" s="21"/>
      <c r="B473" s="22" t="s">
        <v>425</v>
      </c>
      <c r="C473" s="23">
        <v>9</v>
      </c>
      <c r="D473" s="23">
        <v>7</v>
      </c>
      <c r="E473" s="24">
        <f t="shared" si="87"/>
        <v>2.3427128614936097E-4</v>
      </c>
      <c r="F473" s="24">
        <f t="shared" si="88"/>
        <v>1.3735455134116908E-4</v>
      </c>
      <c r="G473" s="24">
        <f t="shared" si="90"/>
        <v>-0.22222222222222221</v>
      </c>
      <c r="H473" s="24">
        <f t="shared" si="89"/>
        <v>-5.2060285810969103E-5</v>
      </c>
    </row>
    <row r="474" spans="1:8" s="25" customFormat="1" x14ac:dyDescent="0.2">
      <c r="A474" s="21"/>
      <c r="B474" s="22" t="s">
        <v>426</v>
      </c>
      <c r="C474" s="23">
        <v>3</v>
      </c>
      <c r="D474" s="23">
        <v>5</v>
      </c>
      <c r="E474" s="24">
        <f t="shared" si="87"/>
        <v>7.8090428716453647E-5</v>
      </c>
      <c r="F474" s="24">
        <f t="shared" si="88"/>
        <v>9.811039381512078E-5</v>
      </c>
      <c r="G474" s="24">
        <f t="shared" si="90"/>
        <v>0.66666666666666663</v>
      </c>
      <c r="H474" s="24">
        <f t="shared" si="89"/>
        <v>5.2060285810969096E-5</v>
      </c>
    </row>
    <row r="475" spans="1:8" s="25" customFormat="1" x14ac:dyDescent="0.2">
      <c r="A475" s="21"/>
      <c r="B475" s="22" t="s">
        <v>427</v>
      </c>
      <c r="C475" s="23">
        <v>31</v>
      </c>
      <c r="D475" s="23">
        <v>57</v>
      </c>
      <c r="E475" s="24">
        <f t="shared" si="87"/>
        <v>8.0693443007002108E-4</v>
      </c>
      <c r="F475" s="24">
        <f t="shared" si="88"/>
        <v>1.1184584894923769E-3</v>
      </c>
      <c r="G475" s="24">
        <f t="shared" si="90"/>
        <v>0.83870967741935487</v>
      </c>
      <c r="H475" s="24">
        <f t="shared" si="89"/>
        <v>6.767837155425984E-4</v>
      </c>
    </row>
    <row r="476" spans="1:8" s="25" customFormat="1" x14ac:dyDescent="0.2">
      <c r="A476" s="21"/>
      <c r="B476" s="22" t="s">
        <v>428</v>
      </c>
      <c r="C476" s="23">
        <v>9</v>
      </c>
      <c r="D476" s="23">
        <v>14</v>
      </c>
      <c r="E476" s="24">
        <f t="shared" si="87"/>
        <v>2.3427128614936097E-4</v>
      </c>
      <c r="F476" s="24">
        <f t="shared" si="88"/>
        <v>2.7470910268233815E-4</v>
      </c>
      <c r="G476" s="24">
        <f t="shared" si="90"/>
        <v>0.55555555555555558</v>
      </c>
      <c r="H476" s="24">
        <f t="shared" si="89"/>
        <v>1.3015071452742276E-4</v>
      </c>
    </row>
    <row r="477" spans="1:8" s="25" customFormat="1" x14ac:dyDescent="0.2">
      <c r="A477" s="21"/>
      <c r="B477" s="22" t="s">
        <v>635</v>
      </c>
      <c r="C477" s="23">
        <v>7</v>
      </c>
      <c r="D477" s="23">
        <v>7</v>
      </c>
      <c r="E477" s="24">
        <f t="shared" si="87"/>
        <v>1.8221100033839185E-4</v>
      </c>
      <c r="F477" s="24">
        <f t="shared" si="88"/>
        <v>1.3735455134116908E-4</v>
      </c>
      <c r="G477" s="24">
        <f t="shared" si="90"/>
        <v>0</v>
      </c>
      <c r="H477" s="24">
        <f t="shared" si="89"/>
        <v>0</v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3</v>
      </c>
      <c r="E478" s="24" t="str">
        <f t="shared" si="87"/>
        <v/>
      </c>
      <c r="F478" s="24">
        <f t="shared" si="88"/>
        <v>5.8866236289072464E-5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18</v>
      </c>
      <c r="D479" s="23">
        <v>24</v>
      </c>
      <c r="E479" s="24">
        <f t="shared" si="87"/>
        <v>4.6854257229872194E-4</v>
      </c>
      <c r="F479" s="24">
        <f t="shared" si="88"/>
        <v>4.7092989031257971E-4</v>
      </c>
      <c r="G479" s="24">
        <f t="shared" si="90"/>
        <v>0.33333333333333331</v>
      </c>
      <c r="H479" s="24">
        <f t="shared" si="89"/>
        <v>1.5618085743290729E-4</v>
      </c>
    </row>
    <row r="480" spans="1:8" s="25" customFormat="1" x14ac:dyDescent="0.2">
      <c r="A480" s="21"/>
      <c r="B480" s="22" t="s">
        <v>431</v>
      </c>
      <c r="C480" s="23">
        <v>3</v>
      </c>
      <c r="D480" s="23">
        <v>3</v>
      </c>
      <c r="E480" s="24">
        <f t="shared" si="87"/>
        <v>7.8090428716453647E-5</v>
      </c>
      <c r="F480" s="24">
        <f t="shared" si="88"/>
        <v>5.8866236289072464E-5</v>
      </c>
      <c r="G480" s="24">
        <f t="shared" si="90"/>
        <v>0</v>
      </c>
      <c r="H480" s="24">
        <f t="shared" si="89"/>
        <v>0</v>
      </c>
    </row>
    <row r="481" spans="1:8" s="25" customFormat="1" x14ac:dyDescent="0.2">
      <c r="A481" s="21"/>
      <c r="B481" s="22" t="s">
        <v>432</v>
      </c>
      <c r="C481" s="23">
        <v>29</v>
      </c>
      <c r="D481" s="23">
        <v>182</v>
      </c>
      <c r="E481" s="24">
        <f t="shared" si="87"/>
        <v>7.5487414425905197E-4</v>
      </c>
      <c r="F481" s="24">
        <f t="shared" si="88"/>
        <v>3.5712183348703963E-3</v>
      </c>
      <c r="G481" s="24">
        <f t="shared" si="90"/>
        <v>5.2758620689655169</v>
      </c>
      <c r="H481" s="24">
        <f t="shared" si="89"/>
        <v>3.9826118645391361E-3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1</v>
      </c>
      <c r="D483" s="23">
        <v>1</v>
      </c>
      <c r="E483" s="24">
        <f t="shared" si="87"/>
        <v>2.6030142905484551E-5</v>
      </c>
      <c r="F483" s="24">
        <f t="shared" si="88"/>
        <v>1.9622078763024155E-5</v>
      </c>
      <c r="G483" s="24">
        <f t="shared" si="90"/>
        <v>0</v>
      </c>
      <c r="H483" s="24">
        <f t="shared" si="89"/>
        <v>0</v>
      </c>
    </row>
    <row r="484" spans="1:8" s="25" customFormat="1" x14ac:dyDescent="0.2">
      <c r="A484" s="21"/>
      <c r="B484" s="22" t="s">
        <v>435</v>
      </c>
      <c r="C484" s="23">
        <v>1</v>
      </c>
      <c r="D484" s="23">
        <v>0</v>
      </c>
      <c r="E484" s="24">
        <f t="shared" si="87"/>
        <v>2.6030142905484551E-5</v>
      </c>
      <c r="F484" s="24" t="str">
        <f t="shared" si="88"/>
        <v/>
      </c>
      <c r="G484" s="24">
        <f t="shared" si="90"/>
        <v>-1</v>
      </c>
      <c r="H484" s="24">
        <f t="shared" si="89"/>
        <v>-2.6030142905484551E-5</v>
      </c>
    </row>
    <row r="485" spans="1:8" s="25" customFormat="1" x14ac:dyDescent="0.2">
      <c r="A485" s="21"/>
      <c r="B485" s="22" t="s">
        <v>436</v>
      </c>
      <c r="C485" s="23">
        <v>6</v>
      </c>
      <c r="D485" s="23">
        <v>5</v>
      </c>
      <c r="E485" s="24">
        <f t="shared" si="87"/>
        <v>1.5618085743290729E-4</v>
      </c>
      <c r="F485" s="24">
        <f t="shared" si="88"/>
        <v>9.811039381512078E-5</v>
      </c>
      <c r="G485" s="24">
        <f t="shared" si="90"/>
        <v>-0.16666666666666666</v>
      </c>
      <c r="H485" s="24">
        <f t="shared" si="89"/>
        <v>-2.6030142905484548E-5</v>
      </c>
    </row>
    <row r="486" spans="1:8" s="25" customFormat="1" x14ac:dyDescent="0.2">
      <c r="A486" s="21"/>
      <c r="B486" s="22" t="s">
        <v>437</v>
      </c>
      <c r="C486" s="23">
        <v>6</v>
      </c>
      <c r="D486" s="23">
        <v>7</v>
      </c>
      <c r="E486" s="24">
        <f t="shared" si="87"/>
        <v>1.5618085743290729E-4</v>
      </c>
      <c r="F486" s="24">
        <f t="shared" si="88"/>
        <v>1.3735455134116908E-4</v>
      </c>
      <c r="G486" s="24">
        <f t="shared" si="90"/>
        <v>0.16666666666666666</v>
      </c>
      <c r="H486" s="24">
        <f t="shared" si="89"/>
        <v>2.6030142905484548E-5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2</v>
      </c>
      <c r="E487" s="24" t="str">
        <f t="shared" ref="E487:E550" si="95">+IF(C487=0,"",C487/C$356)</f>
        <v/>
      </c>
      <c r="F487" s="24">
        <f t="shared" ref="F487:F550" si="96">+IF(D487=0,"",D487/D$356)</f>
        <v>3.9244157526048309E-5</v>
      </c>
      <c r="G487" s="24">
        <f t="shared" si="90"/>
        <v>1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41</v>
      </c>
      <c r="D489" s="23">
        <v>92</v>
      </c>
      <c r="E489" s="24">
        <f t="shared" si="95"/>
        <v>1.0672358591248667E-3</v>
      </c>
      <c r="F489" s="24">
        <f t="shared" si="96"/>
        <v>1.8052312461982222E-3</v>
      </c>
      <c r="G489" s="24">
        <f t="shared" si="98"/>
        <v>1.2439024390243902</v>
      </c>
      <c r="H489" s="24">
        <f t="shared" si="97"/>
        <v>1.3275372881797122E-3</v>
      </c>
    </row>
    <row r="490" spans="1:8" s="25" customFormat="1" ht="25.5" x14ac:dyDescent="0.2">
      <c r="A490" s="21"/>
      <c r="B490" s="22" t="s">
        <v>441</v>
      </c>
      <c r="C490" s="23">
        <v>28</v>
      </c>
      <c r="D490" s="23">
        <v>9</v>
      </c>
      <c r="E490" s="24">
        <f t="shared" si="95"/>
        <v>7.2884400135356741E-4</v>
      </c>
      <c r="F490" s="24">
        <f t="shared" si="96"/>
        <v>1.765987088672174E-4</v>
      </c>
      <c r="G490" s="24">
        <f t="shared" si="98"/>
        <v>-0.6785714285714286</v>
      </c>
      <c r="H490" s="24">
        <f t="shared" si="97"/>
        <v>-4.9457271520420649E-4</v>
      </c>
    </row>
    <row r="491" spans="1:8" s="25" customFormat="1" x14ac:dyDescent="0.2">
      <c r="A491" s="21"/>
      <c r="B491" s="22" t="s">
        <v>442</v>
      </c>
      <c r="C491" s="23">
        <v>2</v>
      </c>
      <c r="D491" s="23">
        <v>3</v>
      </c>
      <c r="E491" s="24">
        <f t="shared" si="95"/>
        <v>5.2060285810969103E-5</v>
      </c>
      <c r="F491" s="24">
        <f t="shared" si="96"/>
        <v>5.8866236289072464E-5</v>
      </c>
      <c r="G491" s="24">
        <f t="shared" si="98"/>
        <v>0.5</v>
      </c>
      <c r="H491" s="24">
        <f t="shared" si="97"/>
        <v>2.6030142905484551E-5</v>
      </c>
    </row>
    <row r="492" spans="1:8" s="25" customFormat="1" x14ac:dyDescent="0.2">
      <c r="A492" s="21"/>
      <c r="B492" s="22" t="s">
        <v>443</v>
      </c>
      <c r="C492" s="23">
        <v>5</v>
      </c>
      <c r="D492" s="23">
        <v>5</v>
      </c>
      <c r="E492" s="24">
        <f t="shared" si="95"/>
        <v>1.3015071452742276E-4</v>
      </c>
      <c r="F492" s="24">
        <f t="shared" si="96"/>
        <v>9.811039381512078E-5</v>
      </c>
      <c r="G492" s="24">
        <f t="shared" si="98"/>
        <v>0</v>
      </c>
      <c r="H492" s="24">
        <f t="shared" si="97"/>
        <v>0</v>
      </c>
    </row>
    <row r="493" spans="1:8" s="25" customFormat="1" x14ac:dyDescent="0.2">
      <c r="A493" s="21"/>
      <c r="B493" s="22" t="s">
        <v>444</v>
      </c>
      <c r="C493" s="23">
        <v>7</v>
      </c>
      <c r="D493" s="23">
        <v>8</v>
      </c>
      <c r="E493" s="24">
        <f t="shared" si="95"/>
        <v>1.8221100033839185E-4</v>
      </c>
      <c r="F493" s="24">
        <f t="shared" si="96"/>
        <v>1.5697663010419324E-4</v>
      </c>
      <c r="G493" s="24">
        <f t="shared" si="98"/>
        <v>0.14285714285714285</v>
      </c>
      <c r="H493" s="24">
        <f t="shared" si="97"/>
        <v>2.6030142905484548E-5</v>
      </c>
    </row>
    <row r="494" spans="1:8" s="25" customFormat="1" x14ac:dyDescent="0.2">
      <c r="A494" s="21"/>
      <c r="B494" s="22" t="s">
        <v>445</v>
      </c>
      <c r="C494" s="23">
        <v>85</v>
      </c>
      <c r="D494" s="23">
        <v>89</v>
      </c>
      <c r="E494" s="24">
        <f t="shared" si="95"/>
        <v>2.212562146966187E-3</v>
      </c>
      <c r="F494" s="24">
        <f t="shared" si="96"/>
        <v>1.7463650099091498E-3</v>
      </c>
      <c r="G494" s="24">
        <f t="shared" si="98"/>
        <v>4.7058823529411764E-2</v>
      </c>
      <c r="H494" s="24">
        <f t="shared" si="97"/>
        <v>1.0412057162193821E-4</v>
      </c>
    </row>
    <row r="495" spans="1:8" s="25" customFormat="1" x14ac:dyDescent="0.2">
      <c r="A495" s="21"/>
      <c r="B495" s="22" t="s">
        <v>446</v>
      </c>
      <c r="C495" s="23">
        <v>4</v>
      </c>
      <c r="D495" s="23">
        <v>5</v>
      </c>
      <c r="E495" s="24">
        <f t="shared" si="95"/>
        <v>1.0412057162193821E-4</v>
      </c>
      <c r="F495" s="24">
        <f t="shared" si="96"/>
        <v>9.811039381512078E-5</v>
      </c>
      <c r="G495" s="24">
        <f t="shared" si="98"/>
        <v>0.25</v>
      </c>
      <c r="H495" s="24">
        <f t="shared" si="97"/>
        <v>2.6030142905484551E-5</v>
      </c>
    </row>
    <row r="496" spans="1:8" s="25" customFormat="1" x14ac:dyDescent="0.2">
      <c r="A496" s="21"/>
      <c r="B496" s="22" t="s">
        <v>447</v>
      </c>
      <c r="C496" s="23">
        <v>15</v>
      </c>
      <c r="D496" s="23">
        <v>28</v>
      </c>
      <c r="E496" s="24">
        <f t="shared" si="95"/>
        <v>3.9045214358226826E-4</v>
      </c>
      <c r="F496" s="24">
        <f t="shared" si="96"/>
        <v>5.494182053646763E-4</v>
      </c>
      <c r="G496" s="24">
        <f t="shared" si="98"/>
        <v>0.8666666666666667</v>
      </c>
      <c r="H496" s="24">
        <f t="shared" si="97"/>
        <v>3.3839185777129915E-4</v>
      </c>
    </row>
    <row r="497" spans="1:8" s="25" customFormat="1" x14ac:dyDescent="0.2">
      <c r="A497" s="21"/>
      <c r="B497" s="22" t="s">
        <v>448</v>
      </c>
      <c r="C497" s="23">
        <v>2</v>
      </c>
      <c r="D497" s="23">
        <v>11</v>
      </c>
      <c r="E497" s="24">
        <f t="shared" si="95"/>
        <v>5.2060285810969103E-5</v>
      </c>
      <c r="F497" s="24">
        <f t="shared" si="96"/>
        <v>2.1584286639326569E-4</v>
      </c>
      <c r="G497" s="24">
        <f t="shared" si="98"/>
        <v>4.5</v>
      </c>
      <c r="H497" s="24">
        <f t="shared" si="97"/>
        <v>2.3427128614936097E-4</v>
      </c>
    </row>
    <row r="498" spans="1:8" s="25" customFormat="1" x14ac:dyDescent="0.2">
      <c r="A498" s="21"/>
      <c r="B498" s="22" t="s">
        <v>449</v>
      </c>
      <c r="C498" s="23">
        <v>1</v>
      </c>
      <c r="D498" s="23">
        <v>3</v>
      </c>
      <c r="E498" s="24">
        <f t="shared" si="95"/>
        <v>2.6030142905484551E-5</v>
      </c>
      <c r="F498" s="24">
        <f t="shared" si="96"/>
        <v>5.8866236289072464E-5</v>
      </c>
      <c r="G498" s="24">
        <f t="shared" si="98"/>
        <v>2</v>
      </c>
      <c r="H498" s="24">
        <f t="shared" si="97"/>
        <v>5.2060285810969103E-5</v>
      </c>
    </row>
    <row r="499" spans="1:8" s="25" customFormat="1" x14ac:dyDescent="0.2">
      <c r="A499" s="21"/>
      <c r="B499" s="22" t="s">
        <v>450</v>
      </c>
      <c r="C499" s="23">
        <v>37</v>
      </c>
      <c r="D499" s="23">
        <v>14</v>
      </c>
      <c r="E499" s="24">
        <f t="shared" si="95"/>
        <v>9.6311528750292843E-4</v>
      </c>
      <c r="F499" s="24">
        <f t="shared" si="96"/>
        <v>2.7470910268233815E-4</v>
      </c>
      <c r="G499" s="24">
        <f t="shared" si="98"/>
        <v>-0.6216216216216216</v>
      </c>
      <c r="H499" s="24">
        <f t="shared" si="97"/>
        <v>-5.9869328682614473E-4</v>
      </c>
    </row>
    <row r="500" spans="1:8" s="25" customFormat="1" x14ac:dyDescent="0.2">
      <c r="A500" s="21"/>
      <c r="B500" s="22" t="s">
        <v>451</v>
      </c>
      <c r="C500" s="23">
        <v>73</v>
      </c>
      <c r="D500" s="23">
        <v>79</v>
      </c>
      <c r="E500" s="24">
        <f t="shared" si="95"/>
        <v>1.9002004321003723E-3</v>
      </c>
      <c r="F500" s="24">
        <f t="shared" si="96"/>
        <v>1.5501442222789082E-3</v>
      </c>
      <c r="G500" s="24">
        <f t="shared" si="98"/>
        <v>8.2191780821917804E-2</v>
      </c>
      <c r="H500" s="24">
        <f t="shared" si="97"/>
        <v>1.5618085743290729E-4</v>
      </c>
    </row>
    <row r="501" spans="1:8" s="25" customFormat="1" x14ac:dyDescent="0.2">
      <c r="A501" s="21"/>
      <c r="B501" s="22" t="s">
        <v>452</v>
      </c>
      <c r="C501" s="23">
        <v>2</v>
      </c>
      <c r="D501" s="23">
        <v>4</v>
      </c>
      <c r="E501" s="24">
        <f t="shared" si="95"/>
        <v>5.2060285810969103E-5</v>
      </c>
      <c r="F501" s="24">
        <f t="shared" si="96"/>
        <v>7.8488315052096619E-5</v>
      </c>
      <c r="G501" s="24">
        <f t="shared" si="98"/>
        <v>1</v>
      </c>
      <c r="H501" s="24">
        <f t="shared" si="97"/>
        <v>5.2060285810969103E-5</v>
      </c>
    </row>
    <row r="502" spans="1:8" s="25" customFormat="1" ht="25.5" x14ac:dyDescent="0.2">
      <c r="A502" s="21"/>
      <c r="B502" s="22" t="s">
        <v>453</v>
      </c>
      <c r="C502" s="23">
        <v>1</v>
      </c>
      <c r="D502" s="23">
        <v>2</v>
      </c>
      <c r="E502" s="24">
        <f t="shared" si="95"/>
        <v>2.6030142905484551E-5</v>
      </c>
      <c r="F502" s="24">
        <f t="shared" si="96"/>
        <v>3.9244157526048309E-5</v>
      </c>
      <c r="G502" s="24">
        <f t="shared" si="98"/>
        <v>1</v>
      </c>
      <c r="H502" s="24">
        <f t="shared" si="97"/>
        <v>2.6030142905484551E-5</v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4</v>
      </c>
      <c r="E503" s="24" t="str">
        <f t="shared" si="95"/>
        <v/>
      </c>
      <c r="F503" s="24">
        <f t="shared" si="96"/>
        <v>7.8488315052096619E-5</v>
      </c>
      <c r="G503" s="24">
        <f t="shared" si="98"/>
        <v>1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1</v>
      </c>
      <c r="D504" s="23">
        <v>2</v>
      </c>
      <c r="E504" s="24">
        <f t="shared" si="95"/>
        <v>2.6030142905484551E-5</v>
      </c>
      <c r="F504" s="24">
        <f t="shared" si="96"/>
        <v>3.9244157526048309E-5</v>
      </c>
      <c r="G504" s="24">
        <f t="shared" si="98"/>
        <v>1</v>
      </c>
      <c r="H504" s="24">
        <f t="shared" si="97"/>
        <v>2.6030142905484551E-5</v>
      </c>
    </row>
    <row r="505" spans="1:8" s="25" customFormat="1" x14ac:dyDescent="0.2">
      <c r="A505" s="21"/>
      <c r="B505" s="22" t="s">
        <v>455</v>
      </c>
      <c r="C505" s="23">
        <v>21</v>
      </c>
      <c r="D505" s="23">
        <v>34</v>
      </c>
      <c r="E505" s="24">
        <f t="shared" si="95"/>
        <v>5.4663300101517561E-4</v>
      </c>
      <c r="F505" s="24">
        <f t="shared" si="96"/>
        <v>6.6715067794282127E-4</v>
      </c>
      <c r="G505" s="24">
        <f t="shared" si="98"/>
        <v>0.61904761904761907</v>
      </c>
      <c r="H505" s="24">
        <f t="shared" si="97"/>
        <v>3.383918577712992E-4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1</v>
      </c>
      <c r="E506" s="24" t="str">
        <f t="shared" si="95"/>
        <v/>
      </c>
      <c r="F506" s="24">
        <f t="shared" si="96"/>
        <v>1.9622078763024155E-5</v>
      </c>
      <c r="G506" s="24">
        <f t="shared" si="98"/>
        <v>1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6</v>
      </c>
      <c r="E507" s="24" t="str">
        <f t="shared" si="95"/>
        <v/>
      </c>
      <c r="F507" s="24">
        <f t="shared" si="96"/>
        <v>1.1773247257814493E-4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7</v>
      </c>
      <c r="D508" s="23">
        <v>20</v>
      </c>
      <c r="E508" s="24">
        <f t="shared" si="95"/>
        <v>1.8221100033839185E-4</v>
      </c>
      <c r="F508" s="24">
        <f t="shared" si="96"/>
        <v>3.9244157526048312E-4</v>
      </c>
      <c r="G508" s="24">
        <f t="shared" si="98"/>
        <v>1.8571428571428572</v>
      </c>
      <c r="H508" s="24">
        <f t="shared" si="97"/>
        <v>3.3839185777129915E-4</v>
      </c>
    </row>
    <row r="509" spans="1:8" s="25" customFormat="1" ht="25.5" x14ac:dyDescent="0.2">
      <c r="A509" s="21"/>
      <c r="B509" s="22" t="s">
        <v>459</v>
      </c>
      <c r="C509" s="23">
        <v>8</v>
      </c>
      <c r="D509" s="23">
        <v>6</v>
      </c>
      <c r="E509" s="24">
        <f t="shared" si="95"/>
        <v>2.0824114324387641E-4</v>
      </c>
      <c r="F509" s="24">
        <f t="shared" si="96"/>
        <v>1.1773247257814493E-4</v>
      </c>
      <c r="G509" s="24">
        <f t="shared" si="98"/>
        <v>-0.25</v>
      </c>
      <c r="H509" s="24">
        <f t="shared" si="97"/>
        <v>-5.2060285810969103E-5</v>
      </c>
    </row>
    <row r="510" spans="1:8" s="25" customFormat="1" ht="25.5" x14ac:dyDescent="0.2">
      <c r="A510" s="21"/>
      <c r="B510" s="22" t="s">
        <v>460</v>
      </c>
      <c r="C510" s="23">
        <v>2</v>
      </c>
      <c r="D510" s="23">
        <v>7</v>
      </c>
      <c r="E510" s="24">
        <f t="shared" si="95"/>
        <v>5.2060285810969103E-5</v>
      </c>
      <c r="F510" s="24">
        <f t="shared" si="96"/>
        <v>1.3735455134116908E-4</v>
      </c>
      <c r="G510" s="24">
        <f t="shared" si="98"/>
        <v>2.5</v>
      </c>
      <c r="H510" s="24">
        <f t="shared" si="97"/>
        <v>1.3015071452742276E-4</v>
      </c>
    </row>
    <row r="511" spans="1:8" s="25" customFormat="1" ht="25.5" x14ac:dyDescent="0.2">
      <c r="A511" s="21"/>
      <c r="B511" s="22" t="s">
        <v>461</v>
      </c>
      <c r="C511" s="23">
        <v>1</v>
      </c>
      <c r="D511" s="23">
        <v>1</v>
      </c>
      <c r="E511" s="24">
        <f t="shared" si="95"/>
        <v>2.6030142905484551E-5</v>
      </c>
      <c r="F511" s="24">
        <f t="shared" si="96"/>
        <v>1.9622078763024155E-5</v>
      </c>
      <c r="G511" s="24">
        <f t="shared" si="98"/>
        <v>0</v>
      </c>
      <c r="H511" s="24">
        <f t="shared" si="97"/>
        <v>0</v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1</v>
      </c>
      <c r="E513" s="24" t="str">
        <f t="shared" si="95"/>
        <v/>
      </c>
      <c r="F513" s="24">
        <f t="shared" si="96"/>
        <v>1.9622078763024155E-5</v>
      </c>
      <c r="G513" s="24">
        <f t="shared" si="98"/>
        <v>1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4</v>
      </c>
      <c r="D514" s="23">
        <v>8</v>
      </c>
      <c r="E514" s="24">
        <f t="shared" si="95"/>
        <v>1.0412057162193821E-4</v>
      </c>
      <c r="F514" s="24">
        <f t="shared" si="96"/>
        <v>1.5697663010419324E-4</v>
      </c>
      <c r="G514" s="24">
        <f t="shared" si="98"/>
        <v>1</v>
      </c>
      <c r="H514" s="24">
        <f t="shared" si="97"/>
        <v>1.0412057162193821E-4</v>
      </c>
    </row>
    <row r="515" spans="1:8" s="25" customFormat="1" ht="25.5" x14ac:dyDescent="0.2">
      <c r="A515" s="21"/>
      <c r="B515" s="22" t="s">
        <v>465</v>
      </c>
      <c r="C515" s="23">
        <v>1</v>
      </c>
      <c r="D515" s="23">
        <v>1</v>
      </c>
      <c r="E515" s="24">
        <f t="shared" si="95"/>
        <v>2.6030142905484551E-5</v>
      </c>
      <c r="F515" s="24">
        <f t="shared" si="96"/>
        <v>1.9622078763024155E-5</v>
      </c>
      <c r="G515" s="24">
        <f t="shared" si="98"/>
        <v>0</v>
      </c>
      <c r="H515" s="24">
        <f t="shared" si="97"/>
        <v>0</v>
      </c>
    </row>
    <row r="516" spans="1:8" s="25" customFormat="1" ht="25.5" x14ac:dyDescent="0.2">
      <c r="A516" s="21"/>
      <c r="B516" s="22" t="s">
        <v>466</v>
      </c>
      <c r="C516" s="23">
        <v>28</v>
      </c>
      <c r="D516" s="23">
        <v>15</v>
      </c>
      <c r="E516" s="24">
        <f t="shared" si="95"/>
        <v>7.2884400135356741E-4</v>
      </c>
      <c r="F516" s="24">
        <f t="shared" si="96"/>
        <v>2.9433118144536231E-4</v>
      </c>
      <c r="G516" s="24">
        <f t="shared" si="98"/>
        <v>-0.4642857142857143</v>
      </c>
      <c r="H516" s="24">
        <f t="shared" si="97"/>
        <v>-3.3839185777129915E-4</v>
      </c>
    </row>
    <row r="517" spans="1:8" s="25" customFormat="1" x14ac:dyDescent="0.2">
      <c r="A517" s="21"/>
      <c r="B517" s="22" t="s">
        <v>467</v>
      </c>
      <c r="C517" s="23">
        <v>7</v>
      </c>
      <c r="D517" s="23">
        <v>6</v>
      </c>
      <c r="E517" s="24">
        <f t="shared" si="95"/>
        <v>1.8221100033839185E-4</v>
      </c>
      <c r="F517" s="24">
        <f t="shared" si="96"/>
        <v>1.1773247257814493E-4</v>
      </c>
      <c r="G517" s="24">
        <f t="shared" si="98"/>
        <v>-0.14285714285714285</v>
      </c>
      <c r="H517" s="24">
        <f t="shared" si="97"/>
        <v>-2.6030142905484548E-5</v>
      </c>
    </row>
    <row r="518" spans="1:8" s="25" customFormat="1" ht="25.5" x14ac:dyDescent="0.2">
      <c r="A518" s="21"/>
      <c r="B518" s="22" t="s">
        <v>468</v>
      </c>
      <c r="C518" s="23">
        <v>13</v>
      </c>
      <c r="D518" s="23">
        <v>8</v>
      </c>
      <c r="E518" s="24">
        <f t="shared" si="95"/>
        <v>3.3839185777129915E-4</v>
      </c>
      <c r="F518" s="24">
        <f t="shared" si="96"/>
        <v>1.5697663010419324E-4</v>
      </c>
      <c r="G518" s="24">
        <f t="shared" si="98"/>
        <v>-0.38461538461538464</v>
      </c>
      <c r="H518" s="24">
        <f t="shared" si="97"/>
        <v>-1.3015071452742276E-4</v>
      </c>
    </row>
    <row r="519" spans="1:8" s="25" customFormat="1" x14ac:dyDescent="0.2">
      <c r="A519" s="21"/>
      <c r="B519" s="22" t="s">
        <v>469</v>
      </c>
      <c r="C519" s="23">
        <v>10</v>
      </c>
      <c r="D519" s="23">
        <v>19</v>
      </c>
      <c r="E519" s="24">
        <f t="shared" si="95"/>
        <v>2.6030142905484553E-4</v>
      </c>
      <c r="F519" s="24">
        <f t="shared" si="96"/>
        <v>3.7281949649745896E-4</v>
      </c>
      <c r="G519" s="24">
        <f t="shared" si="98"/>
        <v>0.9</v>
      </c>
      <c r="H519" s="24">
        <f t="shared" si="97"/>
        <v>2.3427128614936097E-4</v>
      </c>
    </row>
    <row r="520" spans="1:8" s="25" customFormat="1" x14ac:dyDescent="0.2">
      <c r="A520" s="21"/>
      <c r="B520" s="22" t="s">
        <v>470</v>
      </c>
      <c r="C520" s="23">
        <v>93</v>
      </c>
      <c r="D520" s="23">
        <v>48</v>
      </c>
      <c r="E520" s="24">
        <f t="shared" si="95"/>
        <v>2.4208032902100635E-3</v>
      </c>
      <c r="F520" s="24">
        <f t="shared" si="96"/>
        <v>9.4185978062515943E-4</v>
      </c>
      <c r="G520" s="24">
        <f t="shared" si="98"/>
        <v>-0.4838709677419355</v>
      </c>
      <c r="H520" s="24">
        <f t="shared" si="97"/>
        <v>-1.1713564307468049E-3</v>
      </c>
    </row>
    <row r="521" spans="1:8" s="25" customFormat="1" x14ac:dyDescent="0.2">
      <c r="A521" s="21"/>
      <c r="B521" s="22" t="s">
        <v>471</v>
      </c>
      <c r="C521" s="23">
        <v>57</v>
      </c>
      <c r="D521" s="23">
        <v>57</v>
      </c>
      <c r="E521" s="24">
        <f t="shared" si="95"/>
        <v>1.4837181456126194E-3</v>
      </c>
      <c r="F521" s="24">
        <f t="shared" si="96"/>
        <v>1.1184584894923769E-3</v>
      </c>
      <c r="G521" s="24">
        <f t="shared" si="98"/>
        <v>0</v>
      </c>
      <c r="H521" s="24">
        <f t="shared" si="97"/>
        <v>0</v>
      </c>
    </row>
    <row r="522" spans="1:8" s="25" customFormat="1" ht="38.25" x14ac:dyDescent="0.2">
      <c r="A522" s="21"/>
      <c r="B522" s="22" t="s">
        <v>472</v>
      </c>
      <c r="C522" s="23">
        <v>23</v>
      </c>
      <c r="D522" s="23">
        <v>27</v>
      </c>
      <c r="E522" s="24">
        <f t="shared" si="95"/>
        <v>5.9869328682614473E-4</v>
      </c>
      <c r="F522" s="24">
        <f t="shared" si="96"/>
        <v>5.2979612660165214E-4</v>
      </c>
      <c r="G522" s="24">
        <f t="shared" si="98"/>
        <v>0.17391304347826086</v>
      </c>
      <c r="H522" s="24">
        <f t="shared" si="97"/>
        <v>1.0412057162193821E-4</v>
      </c>
    </row>
    <row r="523" spans="1:8" s="25" customFormat="1" x14ac:dyDescent="0.2">
      <c r="A523" s="21"/>
      <c r="B523" s="22" t="s">
        <v>473</v>
      </c>
      <c r="C523" s="23">
        <v>1</v>
      </c>
      <c r="D523" s="23">
        <v>0</v>
      </c>
      <c r="E523" s="24">
        <f t="shared" si="95"/>
        <v>2.6030142905484551E-5</v>
      </c>
      <c r="F523" s="24" t="str">
        <f t="shared" si="96"/>
        <v/>
      </c>
      <c r="G523" s="24">
        <f t="shared" si="98"/>
        <v>-1</v>
      </c>
      <c r="H523" s="24">
        <f t="shared" si="97"/>
        <v>-2.6030142905484551E-5</v>
      </c>
    </row>
    <row r="524" spans="1:8" s="25" customFormat="1" ht="25.5" x14ac:dyDescent="0.2">
      <c r="A524" s="21"/>
      <c r="B524" s="22" t="s">
        <v>474</v>
      </c>
      <c r="C524" s="23">
        <v>9</v>
      </c>
      <c r="D524" s="23">
        <v>7</v>
      </c>
      <c r="E524" s="24">
        <f t="shared" si="95"/>
        <v>2.3427128614936097E-4</v>
      </c>
      <c r="F524" s="24">
        <f t="shared" si="96"/>
        <v>1.3735455134116908E-4</v>
      </c>
      <c r="G524" s="24">
        <f t="shared" si="98"/>
        <v>-0.22222222222222221</v>
      </c>
      <c r="H524" s="24">
        <f t="shared" si="97"/>
        <v>-5.2060285810969103E-5</v>
      </c>
    </row>
    <row r="525" spans="1:8" s="25" customFormat="1" ht="25.5" x14ac:dyDescent="0.2">
      <c r="A525" s="21"/>
      <c r="B525" s="22" t="s">
        <v>475</v>
      </c>
      <c r="C525" s="23">
        <v>33</v>
      </c>
      <c r="D525" s="23">
        <v>34</v>
      </c>
      <c r="E525" s="24">
        <f t="shared" si="95"/>
        <v>8.589947158809902E-4</v>
      </c>
      <c r="F525" s="24">
        <f t="shared" si="96"/>
        <v>6.6715067794282127E-4</v>
      </c>
      <c r="G525" s="24">
        <f t="shared" si="98"/>
        <v>3.0303030303030304E-2</v>
      </c>
      <c r="H525" s="24">
        <f t="shared" si="97"/>
        <v>2.6030142905484551E-5</v>
      </c>
    </row>
    <row r="526" spans="1:8" s="25" customFormat="1" x14ac:dyDescent="0.2">
      <c r="A526" s="21"/>
      <c r="B526" s="22" t="s">
        <v>476</v>
      </c>
      <c r="C526" s="23">
        <v>10</v>
      </c>
      <c r="D526" s="23">
        <v>16</v>
      </c>
      <c r="E526" s="24">
        <f t="shared" si="95"/>
        <v>2.6030142905484553E-4</v>
      </c>
      <c r="F526" s="24">
        <f t="shared" si="96"/>
        <v>3.1395326020838648E-4</v>
      </c>
      <c r="G526" s="24">
        <f t="shared" si="98"/>
        <v>0.6</v>
      </c>
      <c r="H526" s="24">
        <f t="shared" si="97"/>
        <v>1.5618085743290732E-4</v>
      </c>
    </row>
    <row r="527" spans="1:8" s="25" customFormat="1" ht="25.5" x14ac:dyDescent="0.2">
      <c r="A527" s="21"/>
      <c r="B527" s="22" t="s">
        <v>477</v>
      </c>
      <c r="C527" s="23">
        <v>39</v>
      </c>
      <c r="D527" s="23">
        <v>61</v>
      </c>
      <c r="E527" s="24">
        <f t="shared" si="95"/>
        <v>1.0151755733138975E-3</v>
      </c>
      <c r="F527" s="24">
        <f t="shared" si="96"/>
        <v>1.1969468045444735E-3</v>
      </c>
      <c r="G527" s="24">
        <f t="shared" si="98"/>
        <v>0.5641025641025641</v>
      </c>
      <c r="H527" s="24">
        <f t="shared" si="97"/>
        <v>5.7266314392066017E-4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1</v>
      </c>
      <c r="E528" s="24" t="str">
        <f t="shared" si="95"/>
        <v/>
      </c>
      <c r="F528" s="24">
        <f t="shared" si="96"/>
        <v>1.9622078763024155E-5</v>
      </c>
      <c r="G528" s="24">
        <f t="shared" si="98"/>
        <v>1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5</v>
      </c>
      <c r="D529" s="23">
        <v>1</v>
      </c>
      <c r="E529" s="24">
        <f t="shared" si="95"/>
        <v>1.3015071452742276E-4</v>
      </c>
      <c r="F529" s="24">
        <f t="shared" si="96"/>
        <v>1.9622078763024155E-5</v>
      </c>
      <c r="G529" s="24">
        <f t="shared" si="98"/>
        <v>-0.8</v>
      </c>
      <c r="H529" s="24">
        <f t="shared" si="97"/>
        <v>-1.0412057162193822E-4</v>
      </c>
    </row>
    <row r="530" spans="1:8" s="25" customFormat="1" x14ac:dyDescent="0.2">
      <c r="A530" s="21"/>
      <c r="B530" s="22" t="s">
        <v>637</v>
      </c>
      <c r="C530" s="23">
        <v>9</v>
      </c>
      <c r="D530" s="23">
        <v>1</v>
      </c>
      <c r="E530" s="24">
        <f t="shared" si="95"/>
        <v>2.3427128614936097E-4</v>
      </c>
      <c r="F530" s="24">
        <f t="shared" si="96"/>
        <v>1.9622078763024155E-5</v>
      </c>
      <c r="G530" s="24">
        <f t="shared" si="98"/>
        <v>-0.88888888888888884</v>
      </c>
      <c r="H530" s="24">
        <f t="shared" si="97"/>
        <v>-2.0824114324387641E-4</v>
      </c>
    </row>
    <row r="531" spans="1:8" s="25" customFormat="1" x14ac:dyDescent="0.2">
      <c r="A531" s="21"/>
      <c r="B531" s="22" t="s">
        <v>480</v>
      </c>
      <c r="C531" s="23">
        <v>10</v>
      </c>
      <c r="D531" s="23">
        <v>6</v>
      </c>
      <c r="E531" s="24">
        <f t="shared" si="95"/>
        <v>2.6030142905484553E-4</v>
      </c>
      <c r="F531" s="24">
        <f t="shared" si="96"/>
        <v>1.1773247257814493E-4</v>
      </c>
      <c r="G531" s="24">
        <f t="shared" si="98"/>
        <v>-0.4</v>
      </c>
      <c r="H531" s="24">
        <f t="shared" si="97"/>
        <v>-1.0412057162193822E-4</v>
      </c>
    </row>
    <row r="532" spans="1:8" s="25" customFormat="1" ht="25.5" x14ac:dyDescent="0.2">
      <c r="A532" s="21"/>
      <c r="B532" s="22" t="s">
        <v>481</v>
      </c>
      <c r="C532" s="23">
        <v>1</v>
      </c>
      <c r="D532" s="23">
        <v>6</v>
      </c>
      <c r="E532" s="24">
        <f t="shared" si="95"/>
        <v>2.6030142905484551E-5</v>
      </c>
      <c r="F532" s="24">
        <f t="shared" si="96"/>
        <v>1.1773247257814493E-4</v>
      </c>
      <c r="G532" s="24">
        <f t="shared" si="98"/>
        <v>5</v>
      </c>
      <c r="H532" s="24">
        <f t="shared" si="97"/>
        <v>1.3015071452742276E-4</v>
      </c>
    </row>
    <row r="533" spans="1:8" s="25" customFormat="1" ht="25.5" x14ac:dyDescent="0.2">
      <c r="A533" s="21"/>
      <c r="B533" s="22" t="s">
        <v>482</v>
      </c>
      <c r="C533" s="23">
        <v>6</v>
      </c>
      <c r="D533" s="23">
        <v>6</v>
      </c>
      <c r="E533" s="24">
        <f t="shared" si="95"/>
        <v>1.5618085743290729E-4</v>
      </c>
      <c r="F533" s="24">
        <f t="shared" si="96"/>
        <v>1.1773247257814493E-4</v>
      </c>
      <c r="G533" s="24">
        <f t="shared" si="98"/>
        <v>0</v>
      </c>
      <c r="H533" s="24">
        <f t="shared" si="97"/>
        <v>0</v>
      </c>
    </row>
    <row r="534" spans="1:8" s="25" customFormat="1" ht="25.5" x14ac:dyDescent="0.2">
      <c r="A534" s="21"/>
      <c r="B534" s="22" t="s">
        <v>483</v>
      </c>
      <c r="C534" s="23">
        <v>8</v>
      </c>
      <c r="D534" s="23">
        <v>7</v>
      </c>
      <c r="E534" s="24">
        <f t="shared" si="95"/>
        <v>2.0824114324387641E-4</v>
      </c>
      <c r="F534" s="24">
        <f t="shared" si="96"/>
        <v>1.3735455134116908E-4</v>
      </c>
      <c r="G534" s="24">
        <f t="shared" si="98"/>
        <v>-0.125</v>
      </c>
      <c r="H534" s="24">
        <f t="shared" si="97"/>
        <v>-2.6030142905484551E-5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1</v>
      </c>
      <c r="E535" s="24" t="str">
        <f t="shared" si="95"/>
        <v/>
      </c>
      <c r="F535" s="24">
        <f t="shared" si="96"/>
        <v>1.9622078763024155E-5</v>
      </c>
      <c r="G535" s="24">
        <f t="shared" si="98"/>
        <v>1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2</v>
      </c>
      <c r="D538" s="23">
        <v>4</v>
      </c>
      <c r="E538" s="24">
        <f t="shared" si="95"/>
        <v>5.2060285810969103E-5</v>
      </c>
      <c r="F538" s="24">
        <f t="shared" si="96"/>
        <v>7.8488315052096619E-5</v>
      </c>
      <c r="G538" s="24">
        <f t="shared" si="98"/>
        <v>1</v>
      </c>
      <c r="H538" s="24">
        <f t="shared" si="97"/>
        <v>5.2060285810969103E-5</v>
      </c>
    </row>
    <row r="539" spans="1:8" s="25" customFormat="1" x14ac:dyDescent="0.2">
      <c r="A539" s="21"/>
      <c r="B539" s="22" t="s">
        <v>488</v>
      </c>
      <c r="C539" s="23">
        <v>29</v>
      </c>
      <c r="D539" s="23">
        <v>7</v>
      </c>
      <c r="E539" s="24">
        <f t="shared" si="95"/>
        <v>7.5487414425905197E-4</v>
      </c>
      <c r="F539" s="24">
        <f t="shared" si="96"/>
        <v>1.3735455134116908E-4</v>
      </c>
      <c r="G539" s="24">
        <f t="shared" si="98"/>
        <v>-0.75862068965517238</v>
      </c>
      <c r="H539" s="24">
        <f t="shared" si="97"/>
        <v>-5.7266314392066006E-4</v>
      </c>
    </row>
    <row r="540" spans="1:8" s="25" customFormat="1" ht="25.5" x14ac:dyDescent="0.2">
      <c r="A540" s="21"/>
      <c r="B540" s="22" t="s">
        <v>489</v>
      </c>
      <c r="C540" s="23">
        <v>4</v>
      </c>
      <c r="D540" s="23">
        <v>6</v>
      </c>
      <c r="E540" s="24">
        <f t="shared" si="95"/>
        <v>1.0412057162193821E-4</v>
      </c>
      <c r="F540" s="24">
        <f t="shared" si="96"/>
        <v>1.1773247257814493E-4</v>
      </c>
      <c r="G540" s="24">
        <f t="shared" si="98"/>
        <v>0.5</v>
      </c>
      <c r="H540" s="24">
        <f t="shared" si="97"/>
        <v>5.2060285810969103E-5</v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3</v>
      </c>
      <c r="E541" s="24" t="str">
        <f t="shared" si="95"/>
        <v/>
      </c>
      <c r="F541" s="24">
        <f t="shared" si="96"/>
        <v>5.8866236289072464E-5</v>
      </c>
      <c r="G541" s="24">
        <f t="shared" si="98"/>
        <v>1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3</v>
      </c>
      <c r="D542" s="23">
        <v>12</v>
      </c>
      <c r="E542" s="24">
        <f t="shared" si="95"/>
        <v>7.8090428716453647E-5</v>
      </c>
      <c r="F542" s="24">
        <f t="shared" si="96"/>
        <v>2.3546494515628986E-4</v>
      </c>
      <c r="G542" s="24">
        <f t="shared" si="98"/>
        <v>3</v>
      </c>
      <c r="H542" s="24">
        <f t="shared" si="97"/>
        <v>2.3427128614936094E-4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84</v>
      </c>
      <c r="D544" s="23">
        <v>145</v>
      </c>
      <c r="E544" s="24">
        <f t="shared" si="95"/>
        <v>2.1865320040607024E-3</v>
      </c>
      <c r="F544" s="24">
        <f t="shared" si="96"/>
        <v>2.8452014206385027E-3</v>
      </c>
      <c r="G544" s="24">
        <f t="shared" si="98"/>
        <v>0.72619047619047616</v>
      </c>
      <c r="H544" s="24">
        <f t="shared" si="97"/>
        <v>1.5878387172345576E-3</v>
      </c>
    </row>
    <row r="545" spans="1:8" s="25" customFormat="1" x14ac:dyDescent="0.2">
      <c r="A545" s="21"/>
      <c r="B545" s="22" t="s">
        <v>493</v>
      </c>
      <c r="C545" s="23">
        <v>37</v>
      </c>
      <c r="D545" s="23">
        <v>58</v>
      </c>
      <c r="E545" s="24">
        <f t="shared" si="95"/>
        <v>9.6311528750292843E-4</v>
      </c>
      <c r="F545" s="24">
        <f t="shared" si="96"/>
        <v>1.1380805682554009E-3</v>
      </c>
      <c r="G545" s="24">
        <f t="shared" si="98"/>
        <v>0.56756756756756754</v>
      </c>
      <c r="H545" s="24">
        <f t="shared" si="97"/>
        <v>5.4663300101517561E-4</v>
      </c>
    </row>
    <row r="546" spans="1:8" s="25" customFormat="1" ht="25.5" x14ac:dyDescent="0.2">
      <c r="A546" s="21"/>
      <c r="B546" s="22" t="s">
        <v>494</v>
      </c>
      <c r="C546" s="23">
        <v>2</v>
      </c>
      <c r="D546" s="23">
        <v>2</v>
      </c>
      <c r="E546" s="24">
        <f t="shared" si="95"/>
        <v>5.2060285810969103E-5</v>
      </c>
      <c r="F546" s="24">
        <f t="shared" si="96"/>
        <v>3.9244157526048309E-5</v>
      </c>
      <c r="G546" s="24">
        <f t="shared" si="98"/>
        <v>0</v>
      </c>
      <c r="H546" s="24">
        <f t="shared" si="97"/>
        <v>0</v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</v>
      </c>
      <c r="E547" s="24" t="str">
        <f t="shared" si="95"/>
        <v/>
      </c>
      <c r="F547" s="24">
        <f t="shared" si="96"/>
        <v>1.9622078763024155E-5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100</v>
      </c>
      <c r="D548" s="23">
        <v>126</v>
      </c>
      <c r="E548" s="24">
        <f t="shared" si="95"/>
        <v>2.6030142905484549E-3</v>
      </c>
      <c r="F548" s="24">
        <f t="shared" si="96"/>
        <v>2.4723819241410437E-3</v>
      </c>
      <c r="G548" s="24">
        <f t="shared" si="98"/>
        <v>0.26</v>
      </c>
      <c r="H548" s="24">
        <f t="shared" si="97"/>
        <v>6.7678371554259829E-4</v>
      </c>
    </row>
    <row r="549" spans="1:8" s="25" customFormat="1" x14ac:dyDescent="0.2">
      <c r="A549" s="21"/>
      <c r="B549" s="22" t="s">
        <v>497</v>
      </c>
      <c r="C549" s="23">
        <v>29</v>
      </c>
      <c r="D549" s="23">
        <v>65</v>
      </c>
      <c r="E549" s="24">
        <f t="shared" si="95"/>
        <v>7.5487414425905197E-4</v>
      </c>
      <c r="F549" s="24">
        <f t="shared" si="96"/>
        <v>1.27543511959657E-3</v>
      </c>
      <c r="G549" s="24">
        <f t="shared" si="98"/>
        <v>1.2413793103448276</v>
      </c>
      <c r="H549" s="24">
        <f t="shared" si="97"/>
        <v>9.3708514459744387E-4</v>
      </c>
    </row>
    <row r="550" spans="1:8" s="25" customFormat="1" x14ac:dyDescent="0.2">
      <c r="A550" s="21"/>
      <c r="B550" s="22" t="s">
        <v>655</v>
      </c>
      <c r="C550" s="23">
        <v>15</v>
      </c>
      <c r="D550" s="23">
        <v>12</v>
      </c>
      <c r="E550" s="24">
        <f t="shared" si="95"/>
        <v>3.9045214358226826E-4</v>
      </c>
      <c r="F550" s="24">
        <f t="shared" si="96"/>
        <v>2.3546494515628986E-4</v>
      </c>
      <c r="G550" s="24">
        <f t="shared" si="98"/>
        <v>-0.2</v>
      </c>
      <c r="H550" s="24">
        <f t="shared" si="97"/>
        <v>-7.8090428716453661E-5</v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7</v>
      </c>
      <c r="E551" s="24" t="str">
        <f t="shared" ref="E551:E585" si="99">+IF(C551=0,"",C551/C$356)</f>
        <v/>
      </c>
      <c r="F551" s="24">
        <f t="shared" ref="F551:F585" si="100">+IF(D551=0,"",D551/D$356)</f>
        <v>1.3735455134116908E-4</v>
      </c>
      <c r="G551" s="24">
        <f t="shared" si="98"/>
        <v>1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2</v>
      </c>
      <c r="D552" s="23">
        <v>5</v>
      </c>
      <c r="E552" s="24">
        <f t="shared" si="99"/>
        <v>5.2060285810969103E-5</v>
      </c>
      <c r="F552" s="24">
        <f t="shared" si="100"/>
        <v>9.811039381512078E-5</v>
      </c>
      <c r="G552" s="24">
        <f t="shared" ref="G552:G585" si="102">+IF(AND(C552=0,D552=0)," ",IF(C552=0,1,IF(D552=0,-1,(D552-C552)/C552)))</f>
        <v>1.5</v>
      </c>
      <c r="H552" s="24">
        <f t="shared" si="101"/>
        <v>7.8090428716453647E-5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6</v>
      </c>
      <c r="E553" s="24">
        <f t="shared" si="99"/>
        <v>2.6030142905484551E-5</v>
      </c>
      <c r="F553" s="24">
        <f t="shared" si="100"/>
        <v>1.1773247257814493E-4</v>
      </c>
      <c r="G553" s="24">
        <f t="shared" si="102"/>
        <v>5</v>
      </c>
      <c r="H553" s="24">
        <f t="shared" si="101"/>
        <v>1.3015071452742276E-4</v>
      </c>
    </row>
    <row r="554" spans="1:8" s="25" customFormat="1" x14ac:dyDescent="0.2">
      <c r="A554" s="21"/>
      <c r="B554" s="22" t="s">
        <v>501</v>
      </c>
      <c r="C554" s="23">
        <v>15</v>
      </c>
      <c r="D554" s="23">
        <v>7</v>
      </c>
      <c r="E554" s="24">
        <f t="shared" si="99"/>
        <v>3.9045214358226826E-4</v>
      </c>
      <c r="F554" s="24">
        <f t="shared" si="100"/>
        <v>1.3735455134116908E-4</v>
      </c>
      <c r="G554" s="24">
        <f t="shared" si="102"/>
        <v>-0.53333333333333333</v>
      </c>
      <c r="H554" s="24">
        <f t="shared" si="101"/>
        <v>-2.0824114324387641E-4</v>
      </c>
    </row>
    <row r="555" spans="1:8" s="25" customFormat="1" x14ac:dyDescent="0.2">
      <c r="A555" s="21"/>
      <c r="B555" s="22" t="s">
        <v>502</v>
      </c>
      <c r="C555" s="23">
        <v>2</v>
      </c>
      <c r="D555" s="23">
        <v>0</v>
      </c>
      <c r="E555" s="24">
        <f t="shared" si="99"/>
        <v>5.2060285810969103E-5</v>
      </c>
      <c r="F555" s="24" t="str">
        <f t="shared" si="100"/>
        <v/>
      </c>
      <c r="G555" s="24">
        <f t="shared" si="102"/>
        <v>-1</v>
      </c>
      <c r="H555" s="24">
        <f t="shared" si="101"/>
        <v>-5.2060285810969103E-5</v>
      </c>
    </row>
    <row r="556" spans="1:8" s="25" customFormat="1" x14ac:dyDescent="0.2">
      <c r="A556" s="21"/>
      <c r="B556" s="22" t="s">
        <v>503</v>
      </c>
      <c r="C556" s="23">
        <v>2</v>
      </c>
      <c r="D556" s="23">
        <v>0</v>
      </c>
      <c r="E556" s="24">
        <f t="shared" si="99"/>
        <v>5.2060285810969103E-5</v>
      </c>
      <c r="F556" s="24" t="str">
        <f t="shared" si="100"/>
        <v/>
      </c>
      <c r="G556" s="24">
        <f t="shared" si="102"/>
        <v>-1</v>
      </c>
      <c r="H556" s="24">
        <f t="shared" si="101"/>
        <v>-5.2060285810969103E-5</v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22</v>
      </c>
      <c r="D558" s="23">
        <v>138</v>
      </c>
      <c r="E558" s="24">
        <f t="shared" si="99"/>
        <v>5.7266314392066017E-4</v>
      </c>
      <c r="F558" s="24">
        <f t="shared" si="100"/>
        <v>2.7078468692973332E-3</v>
      </c>
      <c r="G558" s="24">
        <f t="shared" si="102"/>
        <v>5.2727272727272725</v>
      </c>
      <c r="H558" s="24">
        <f t="shared" si="101"/>
        <v>3.0194965770362079E-3</v>
      </c>
    </row>
    <row r="559" spans="1:8" s="25" customFormat="1" ht="25.5" x14ac:dyDescent="0.2">
      <c r="A559" s="21"/>
      <c r="B559" s="22" t="s">
        <v>506</v>
      </c>
      <c r="C559" s="23">
        <v>3</v>
      </c>
      <c r="D559" s="23">
        <v>2</v>
      </c>
      <c r="E559" s="24">
        <f t="shared" si="99"/>
        <v>7.8090428716453647E-5</v>
      </c>
      <c r="F559" s="24">
        <f t="shared" si="100"/>
        <v>3.9244157526048309E-5</v>
      </c>
      <c r="G559" s="24">
        <f t="shared" si="102"/>
        <v>-0.33333333333333331</v>
      </c>
      <c r="H559" s="24">
        <f t="shared" si="101"/>
        <v>-2.6030142905484548E-5</v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2</v>
      </c>
      <c r="D561" s="23">
        <v>7</v>
      </c>
      <c r="E561" s="24">
        <f t="shared" si="99"/>
        <v>5.2060285810969103E-5</v>
      </c>
      <c r="F561" s="24">
        <f t="shared" si="100"/>
        <v>1.3735455134116908E-4</v>
      </c>
      <c r="G561" s="24">
        <f t="shared" si="102"/>
        <v>2.5</v>
      </c>
      <c r="H561" s="24">
        <f t="shared" si="101"/>
        <v>1.3015071452742276E-4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1</v>
      </c>
      <c r="E562" s="24" t="str">
        <f t="shared" si="99"/>
        <v/>
      </c>
      <c r="F562" s="24">
        <f t="shared" si="100"/>
        <v>1.9622078763024155E-5</v>
      </c>
      <c r="G562" s="24">
        <f t="shared" si="102"/>
        <v>1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12</v>
      </c>
      <c r="D564" s="23">
        <v>23</v>
      </c>
      <c r="E564" s="24">
        <f t="shared" si="99"/>
        <v>3.1236171486581459E-4</v>
      </c>
      <c r="F564" s="24">
        <f t="shared" si="100"/>
        <v>4.5130781154955555E-4</v>
      </c>
      <c r="G564" s="24">
        <f t="shared" si="102"/>
        <v>0.91666666666666663</v>
      </c>
      <c r="H564" s="24">
        <f t="shared" si="101"/>
        <v>2.8633157196033003E-4</v>
      </c>
    </row>
    <row r="565" spans="1:8" s="25" customFormat="1" ht="25.5" x14ac:dyDescent="0.2">
      <c r="A565" s="21"/>
      <c r="B565" s="22" t="s">
        <v>512</v>
      </c>
      <c r="C565" s="23">
        <v>4</v>
      </c>
      <c r="D565" s="23">
        <v>8</v>
      </c>
      <c r="E565" s="24">
        <f t="shared" si="99"/>
        <v>1.0412057162193821E-4</v>
      </c>
      <c r="F565" s="24">
        <f t="shared" si="100"/>
        <v>1.5697663010419324E-4</v>
      </c>
      <c r="G565" s="24">
        <f t="shared" si="102"/>
        <v>1</v>
      </c>
      <c r="H565" s="24">
        <f t="shared" si="101"/>
        <v>1.0412057162193821E-4</v>
      </c>
    </row>
    <row r="566" spans="1:8" s="25" customFormat="1" x14ac:dyDescent="0.2">
      <c r="A566" s="21"/>
      <c r="B566" s="22" t="s">
        <v>513</v>
      </c>
      <c r="C566" s="23">
        <v>1</v>
      </c>
      <c r="D566" s="23">
        <v>1</v>
      </c>
      <c r="E566" s="24">
        <f t="shared" si="99"/>
        <v>2.6030142905484551E-5</v>
      </c>
      <c r="F566" s="24">
        <f t="shared" si="100"/>
        <v>1.9622078763024155E-5</v>
      </c>
      <c r="G566" s="24">
        <f t="shared" si="102"/>
        <v>0</v>
      </c>
      <c r="H566" s="24">
        <f t="shared" si="101"/>
        <v>0</v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50</v>
      </c>
      <c r="D569" s="23">
        <v>71</v>
      </c>
      <c r="E569" s="24">
        <f t="shared" si="99"/>
        <v>1.3015071452742275E-3</v>
      </c>
      <c r="F569" s="24">
        <f t="shared" si="100"/>
        <v>1.3931675921747149E-3</v>
      </c>
      <c r="G569" s="24">
        <f t="shared" si="102"/>
        <v>0.42</v>
      </c>
      <c r="H569" s="24">
        <f t="shared" si="101"/>
        <v>5.466330010151755E-4</v>
      </c>
    </row>
    <row r="570" spans="1:8" s="25" customFormat="1" ht="25.5" x14ac:dyDescent="0.2">
      <c r="A570" s="21"/>
      <c r="B570" s="22" t="s">
        <v>517</v>
      </c>
      <c r="C570" s="23">
        <v>84</v>
      </c>
      <c r="D570" s="23">
        <v>64</v>
      </c>
      <c r="E570" s="24">
        <f t="shared" si="99"/>
        <v>2.1865320040607024E-3</v>
      </c>
      <c r="F570" s="24">
        <f t="shared" si="100"/>
        <v>1.2558130408335459E-3</v>
      </c>
      <c r="G570" s="24">
        <f t="shared" si="102"/>
        <v>-0.23809523809523808</v>
      </c>
      <c r="H570" s="24">
        <f t="shared" si="101"/>
        <v>-5.2060285810969105E-4</v>
      </c>
    </row>
    <row r="571" spans="1:8" s="25" customFormat="1" x14ac:dyDescent="0.2">
      <c r="A571" s="21"/>
      <c r="B571" s="22" t="s">
        <v>518</v>
      </c>
      <c r="C571" s="23">
        <v>327</v>
      </c>
      <c r="D571" s="23">
        <v>226</v>
      </c>
      <c r="E571" s="24">
        <f t="shared" si="99"/>
        <v>8.5118567300934474E-3</v>
      </c>
      <c r="F571" s="24">
        <f t="shared" si="100"/>
        <v>4.434589800443459E-3</v>
      </c>
      <c r="G571" s="24">
        <f t="shared" si="102"/>
        <v>-0.30886850152905199</v>
      </c>
      <c r="H571" s="24">
        <f t="shared" si="101"/>
        <v>-2.6290444334539395E-3</v>
      </c>
    </row>
    <row r="572" spans="1:8" s="25" customFormat="1" x14ac:dyDescent="0.2">
      <c r="A572" s="21"/>
      <c r="B572" s="22" t="s">
        <v>519</v>
      </c>
      <c r="C572" s="23">
        <v>19</v>
      </c>
      <c r="D572" s="23">
        <v>46</v>
      </c>
      <c r="E572" s="24">
        <f t="shared" si="99"/>
        <v>4.9457271520420649E-4</v>
      </c>
      <c r="F572" s="24">
        <f t="shared" si="100"/>
        <v>9.026156230991111E-4</v>
      </c>
      <c r="G572" s="24">
        <f t="shared" si="102"/>
        <v>1.4210526315789473</v>
      </c>
      <c r="H572" s="24">
        <f t="shared" si="101"/>
        <v>7.0281385844808285E-4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2</v>
      </c>
      <c r="E573" s="24" t="str">
        <f t="shared" si="99"/>
        <v/>
      </c>
      <c r="F573" s="24">
        <f t="shared" si="100"/>
        <v>3.9244157526048309E-5</v>
      </c>
      <c r="G573" s="24">
        <f t="shared" si="102"/>
        <v>1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3</v>
      </c>
      <c r="E574" s="24" t="str">
        <f t="shared" si="99"/>
        <v/>
      </c>
      <c r="F574" s="24">
        <f t="shared" si="100"/>
        <v>5.8866236289072464E-5</v>
      </c>
      <c r="G574" s="24">
        <f t="shared" si="102"/>
        <v>1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1</v>
      </c>
      <c r="D575" s="23">
        <v>0</v>
      </c>
      <c r="E575" s="24">
        <f t="shared" si="99"/>
        <v>2.6030142905484551E-5</v>
      </c>
      <c r="F575" s="24" t="str">
        <f t="shared" si="100"/>
        <v/>
      </c>
      <c r="G575" s="24">
        <f t="shared" si="102"/>
        <v>-1</v>
      </c>
      <c r="H575" s="24">
        <f t="shared" si="101"/>
        <v>-2.6030142905484551E-5</v>
      </c>
    </row>
    <row r="576" spans="1:8" s="25" customFormat="1" x14ac:dyDescent="0.2">
      <c r="A576" s="21"/>
      <c r="B576" s="22" t="s">
        <v>523</v>
      </c>
      <c r="C576" s="23">
        <v>28</v>
      </c>
      <c r="D576" s="23">
        <v>7</v>
      </c>
      <c r="E576" s="24">
        <f t="shared" si="99"/>
        <v>7.2884400135356741E-4</v>
      </c>
      <c r="F576" s="24">
        <f t="shared" si="100"/>
        <v>1.3735455134116908E-4</v>
      </c>
      <c r="G576" s="24">
        <f t="shared" si="102"/>
        <v>-0.75</v>
      </c>
      <c r="H576" s="24">
        <f t="shared" si="101"/>
        <v>-5.466330010151755E-4</v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1</v>
      </c>
      <c r="E577" s="24" t="str">
        <f t="shared" si="99"/>
        <v/>
      </c>
      <c r="F577" s="24">
        <f t="shared" si="100"/>
        <v>1.9622078763024155E-5</v>
      </c>
      <c r="G577" s="24">
        <f t="shared" si="102"/>
        <v>1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76</v>
      </c>
      <c r="D578" s="23">
        <v>46</v>
      </c>
      <c r="E578" s="24">
        <f t="shared" si="99"/>
        <v>1.978290860816826E-3</v>
      </c>
      <c r="F578" s="24">
        <f t="shared" si="100"/>
        <v>9.026156230991111E-4</v>
      </c>
      <c r="G578" s="24">
        <f t="shared" si="102"/>
        <v>-0.39473684210526316</v>
      </c>
      <c r="H578" s="24">
        <f t="shared" si="101"/>
        <v>-7.8090428716453663E-4</v>
      </c>
    </row>
    <row r="579" spans="1:9" s="25" customFormat="1" x14ac:dyDescent="0.2">
      <c r="A579" s="21"/>
      <c r="B579" s="22" t="s">
        <v>526</v>
      </c>
      <c r="C579" s="23">
        <v>6</v>
      </c>
      <c r="D579" s="23">
        <v>9</v>
      </c>
      <c r="E579" s="24">
        <f t="shared" si="99"/>
        <v>1.5618085743290729E-4</v>
      </c>
      <c r="F579" s="24">
        <f t="shared" si="100"/>
        <v>1.765987088672174E-4</v>
      </c>
      <c r="G579" s="24">
        <f t="shared" si="102"/>
        <v>0.5</v>
      </c>
      <c r="H579" s="24">
        <f t="shared" si="101"/>
        <v>7.8090428716453647E-5</v>
      </c>
    </row>
    <row r="580" spans="1:9" s="25" customFormat="1" ht="25.5" x14ac:dyDescent="0.2">
      <c r="A580" s="21"/>
      <c r="B580" s="22" t="s">
        <v>527</v>
      </c>
      <c r="C580" s="23">
        <v>2</v>
      </c>
      <c r="D580" s="23">
        <v>6</v>
      </c>
      <c r="E580" s="24">
        <f t="shared" si="99"/>
        <v>5.2060285810969103E-5</v>
      </c>
      <c r="F580" s="24">
        <f t="shared" si="100"/>
        <v>1.1773247257814493E-4</v>
      </c>
      <c r="G580" s="24">
        <f t="shared" si="102"/>
        <v>2</v>
      </c>
      <c r="H580" s="24">
        <f t="shared" si="101"/>
        <v>1.0412057162193821E-4</v>
      </c>
    </row>
    <row r="581" spans="1:9" s="25" customFormat="1" x14ac:dyDescent="0.2">
      <c r="A581" s="21"/>
      <c r="B581" s="22" t="s">
        <v>528</v>
      </c>
      <c r="C581" s="23">
        <v>3</v>
      </c>
      <c r="D581" s="23">
        <v>2</v>
      </c>
      <c r="E581" s="24">
        <f t="shared" si="99"/>
        <v>7.8090428716453647E-5</v>
      </c>
      <c r="F581" s="24">
        <f t="shared" si="100"/>
        <v>3.9244157526048309E-5</v>
      </c>
      <c r="G581" s="24">
        <f t="shared" si="102"/>
        <v>-0.33333333333333331</v>
      </c>
      <c r="H581" s="24">
        <f t="shared" si="101"/>
        <v>-2.6030142905484548E-5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2</v>
      </c>
      <c r="E582" s="24" t="str">
        <f t="shared" si="99"/>
        <v/>
      </c>
      <c r="F582" s="24">
        <f t="shared" si="100"/>
        <v>3.9244157526048309E-5</v>
      </c>
      <c r="G582" s="24">
        <f t="shared" si="102"/>
        <v>1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21</v>
      </c>
      <c r="D583" s="23">
        <v>6</v>
      </c>
      <c r="E583" s="24">
        <f t="shared" si="99"/>
        <v>5.4663300101517561E-4</v>
      </c>
      <c r="F583" s="24">
        <f t="shared" si="100"/>
        <v>1.1773247257814493E-4</v>
      </c>
      <c r="G583" s="24">
        <f t="shared" si="102"/>
        <v>-0.7142857142857143</v>
      </c>
      <c r="H583" s="24">
        <f t="shared" si="101"/>
        <v>-3.9045214358226832E-4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2</v>
      </c>
      <c r="E585" s="24" t="str">
        <f t="shared" si="99"/>
        <v/>
      </c>
      <c r="F585" s="24">
        <f t="shared" si="100"/>
        <v>3.9244157526048309E-5</v>
      </c>
      <c r="G585" s="24">
        <f t="shared" si="102"/>
        <v>1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2598</v>
      </c>
      <c r="D591" s="19">
        <f>SUM(D592:D618)</f>
        <v>3114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0.19861431870669746</v>
      </c>
      <c r="H591" s="20">
        <f t="shared" ref="H591:H618" si="105">+IF(OR(AND(E591=""),(G591="")),"",E591*G591)</f>
        <v>0.19861431870669746</v>
      </c>
      <c r="I591" s="25"/>
    </row>
    <row r="592" spans="1:9" s="25" customFormat="1" x14ac:dyDescent="0.2">
      <c r="A592" s="21"/>
      <c r="B592" s="22" t="s">
        <v>533</v>
      </c>
      <c r="C592" s="23">
        <v>21</v>
      </c>
      <c r="D592" s="23">
        <v>10</v>
      </c>
      <c r="E592" s="24">
        <f t="shared" si="103"/>
        <v>8.0831408775981529E-3</v>
      </c>
      <c r="F592" s="24">
        <f t="shared" si="104"/>
        <v>3.2113037893384713E-3</v>
      </c>
      <c r="G592" s="24">
        <f t="shared" ref="G592:G618" si="106">+IF(AND(C592=0,D592=0)," ",IF(C592=0,1,IF(D592=0,-1,(D592-C592)/C592)))</f>
        <v>-0.52380952380952384</v>
      </c>
      <c r="H592" s="24">
        <f t="shared" si="105"/>
        <v>-4.234026173979985E-3</v>
      </c>
    </row>
    <row r="593" spans="1:8" s="25" customFormat="1" x14ac:dyDescent="0.2">
      <c r="A593" s="21"/>
      <c r="B593" s="22" t="s">
        <v>534</v>
      </c>
      <c r="C593" s="23">
        <v>80</v>
      </c>
      <c r="D593" s="23">
        <v>100</v>
      </c>
      <c r="E593" s="24">
        <f t="shared" si="103"/>
        <v>3.0792917628945343E-2</v>
      </c>
      <c r="F593" s="24">
        <f t="shared" si="104"/>
        <v>3.2113037893384717E-2</v>
      </c>
      <c r="G593" s="24">
        <f t="shared" si="106"/>
        <v>0.25</v>
      </c>
      <c r="H593" s="24">
        <f t="shared" si="105"/>
        <v>7.6982294072363358E-3</v>
      </c>
    </row>
    <row r="594" spans="1:8" s="25" customFormat="1" ht="25.5" x14ac:dyDescent="0.2">
      <c r="A594" s="21"/>
      <c r="B594" s="22" t="s">
        <v>535</v>
      </c>
      <c r="C594" s="23">
        <v>838</v>
      </c>
      <c r="D594" s="23">
        <v>583</v>
      </c>
      <c r="E594" s="24">
        <f t="shared" si="103"/>
        <v>0.32255581216320245</v>
      </c>
      <c r="F594" s="24">
        <f t="shared" si="104"/>
        <v>0.18721901091843288</v>
      </c>
      <c r="G594" s="24">
        <f t="shared" si="106"/>
        <v>-0.30429594272076371</v>
      </c>
      <c r="H594" s="24">
        <f t="shared" si="105"/>
        <v>-9.8152424942263269E-2</v>
      </c>
    </row>
    <row r="595" spans="1:8" s="25" customFormat="1" x14ac:dyDescent="0.2">
      <c r="A595" s="21"/>
      <c r="B595" s="22" t="s">
        <v>536</v>
      </c>
      <c r="C595" s="23">
        <v>683</v>
      </c>
      <c r="D595" s="23">
        <v>799</v>
      </c>
      <c r="E595" s="24">
        <f t="shared" si="103"/>
        <v>0.26289453425712084</v>
      </c>
      <c r="F595" s="24">
        <f t="shared" si="104"/>
        <v>0.25658317276814385</v>
      </c>
      <c r="G595" s="24">
        <f t="shared" si="106"/>
        <v>0.1698389458272328</v>
      </c>
      <c r="H595" s="24">
        <f t="shared" si="105"/>
        <v>4.4649730561970746E-2</v>
      </c>
    </row>
    <row r="596" spans="1:8" s="25" customFormat="1" x14ac:dyDescent="0.2">
      <c r="A596" s="21"/>
      <c r="B596" s="22" t="s">
        <v>537</v>
      </c>
      <c r="C596" s="23">
        <v>21</v>
      </c>
      <c r="D596" s="23">
        <v>31</v>
      </c>
      <c r="E596" s="24">
        <f t="shared" si="103"/>
        <v>8.0831408775981529E-3</v>
      </c>
      <c r="F596" s="24">
        <f t="shared" si="104"/>
        <v>9.9550417469492607E-3</v>
      </c>
      <c r="G596" s="24">
        <f t="shared" si="106"/>
        <v>0.47619047619047616</v>
      </c>
      <c r="H596" s="24">
        <f t="shared" si="105"/>
        <v>3.8491147036181679E-3</v>
      </c>
    </row>
    <row r="597" spans="1:8" s="25" customFormat="1" x14ac:dyDescent="0.2">
      <c r="A597" s="21"/>
      <c r="B597" s="22" t="s">
        <v>639</v>
      </c>
      <c r="C597" s="23">
        <v>5</v>
      </c>
      <c r="D597" s="23">
        <v>2</v>
      </c>
      <c r="E597" s="24">
        <f t="shared" si="103"/>
        <v>1.924557351809084E-3</v>
      </c>
      <c r="F597" s="24">
        <f t="shared" si="104"/>
        <v>6.4226075786769424E-4</v>
      </c>
      <c r="G597" s="24">
        <f t="shared" si="106"/>
        <v>-0.6</v>
      </c>
      <c r="H597" s="24">
        <f t="shared" si="105"/>
        <v>-1.1547344110854503E-3</v>
      </c>
    </row>
    <row r="598" spans="1:8" s="25" customFormat="1" x14ac:dyDescent="0.2">
      <c r="A598" s="21"/>
      <c r="B598" s="22" t="s">
        <v>538</v>
      </c>
      <c r="C598" s="23">
        <v>2</v>
      </c>
      <c r="D598" s="23">
        <v>4</v>
      </c>
      <c r="E598" s="24">
        <f t="shared" si="103"/>
        <v>7.6982294072363352E-4</v>
      </c>
      <c r="F598" s="24">
        <f t="shared" si="104"/>
        <v>1.2845215157353885E-3</v>
      </c>
      <c r="G598" s="24">
        <f t="shared" si="106"/>
        <v>1</v>
      </c>
      <c r="H598" s="24">
        <f t="shared" si="105"/>
        <v>7.6982294072363352E-4</v>
      </c>
    </row>
    <row r="599" spans="1:8" s="25" customFormat="1" x14ac:dyDescent="0.2">
      <c r="A599" s="21"/>
      <c r="B599" s="22" t="s">
        <v>539</v>
      </c>
      <c r="C599" s="23">
        <v>48</v>
      </c>
      <c r="D599" s="23">
        <v>32</v>
      </c>
      <c r="E599" s="24">
        <f t="shared" si="103"/>
        <v>1.8475750577367205E-2</v>
      </c>
      <c r="F599" s="24">
        <f t="shared" si="104"/>
        <v>1.0276172125883108E-2</v>
      </c>
      <c r="G599" s="24">
        <f t="shared" si="106"/>
        <v>-0.33333333333333331</v>
      </c>
      <c r="H599" s="24">
        <f t="shared" si="105"/>
        <v>-6.1585835257890681E-3</v>
      </c>
    </row>
    <row r="600" spans="1:8" s="25" customFormat="1" x14ac:dyDescent="0.2">
      <c r="A600" s="21"/>
      <c r="B600" s="22" t="s">
        <v>540</v>
      </c>
      <c r="C600" s="23">
        <v>1</v>
      </c>
      <c r="D600" s="23">
        <v>3</v>
      </c>
      <c r="E600" s="24">
        <f t="shared" si="103"/>
        <v>3.8491147036181676E-4</v>
      </c>
      <c r="F600" s="24">
        <f t="shared" si="104"/>
        <v>9.6339113680154141E-4</v>
      </c>
      <c r="G600" s="24">
        <f t="shared" si="106"/>
        <v>2</v>
      </c>
      <c r="H600" s="24">
        <f t="shared" si="105"/>
        <v>7.6982294072363352E-4</v>
      </c>
    </row>
    <row r="601" spans="1:8" s="25" customFormat="1" ht="25.5" x14ac:dyDescent="0.2">
      <c r="A601" s="21"/>
      <c r="B601" s="22" t="s">
        <v>541</v>
      </c>
      <c r="C601" s="23">
        <v>85</v>
      </c>
      <c r="D601" s="23">
        <v>15</v>
      </c>
      <c r="E601" s="24">
        <f t="shared" si="103"/>
        <v>3.2717474980754425E-2</v>
      </c>
      <c r="F601" s="24">
        <f t="shared" si="104"/>
        <v>4.8169556840077067E-3</v>
      </c>
      <c r="G601" s="24">
        <f t="shared" si="106"/>
        <v>-0.82352941176470584</v>
      </c>
      <c r="H601" s="24">
        <f t="shared" si="105"/>
        <v>-2.6943802925327172E-2</v>
      </c>
    </row>
    <row r="602" spans="1:8" s="25" customFormat="1" x14ac:dyDescent="0.2">
      <c r="A602" s="21"/>
      <c r="B602" s="22" t="s">
        <v>542</v>
      </c>
      <c r="C602" s="23">
        <v>20</v>
      </c>
      <c r="D602" s="23">
        <v>30</v>
      </c>
      <c r="E602" s="24">
        <f t="shared" si="103"/>
        <v>7.6982294072363358E-3</v>
      </c>
      <c r="F602" s="24">
        <f t="shared" si="104"/>
        <v>9.6339113680154135E-3</v>
      </c>
      <c r="G602" s="24">
        <f t="shared" si="106"/>
        <v>0.5</v>
      </c>
      <c r="H602" s="24">
        <f t="shared" si="105"/>
        <v>3.8491147036181679E-3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4</v>
      </c>
      <c r="D604" s="23">
        <v>12</v>
      </c>
      <c r="E604" s="24">
        <f t="shared" si="103"/>
        <v>1.539645881447267E-3</v>
      </c>
      <c r="F604" s="24">
        <f t="shared" si="104"/>
        <v>3.8535645472061657E-3</v>
      </c>
      <c r="G604" s="24">
        <f t="shared" si="106"/>
        <v>2</v>
      </c>
      <c r="H604" s="24">
        <f t="shared" si="105"/>
        <v>3.0792917628945341E-3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3</v>
      </c>
      <c r="E605" s="24" t="str">
        <f t="shared" si="103"/>
        <v/>
      </c>
      <c r="F605" s="24">
        <f t="shared" si="104"/>
        <v>9.6339113680154141E-4</v>
      </c>
      <c r="G605" s="24">
        <f t="shared" si="106"/>
        <v>1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8</v>
      </c>
      <c r="D606" s="23">
        <v>75</v>
      </c>
      <c r="E606" s="24">
        <f t="shared" si="103"/>
        <v>3.0792917628945341E-3</v>
      </c>
      <c r="F606" s="24">
        <f t="shared" si="104"/>
        <v>2.4084778420038536E-2</v>
      </c>
      <c r="G606" s="24">
        <f t="shared" si="106"/>
        <v>8.375</v>
      </c>
      <c r="H606" s="24">
        <f t="shared" si="105"/>
        <v>2.5789068514241724E-2</v>
      </c>
    </row>
    <row r="607" spans="1:8" s="25" customFormat="1" x14ac:dyDescent="0.2">
      <c r="A607" s="21"/>
      <c r="B607" s="22" t="s">
        <v>547</v>
      </c>
      <c r="C607" s="23">
        <v>4</v>
      </c>
      <c r="D607" s="23">
        <v>72</v>
      </c>
      <c r="E607" s="24">
        <f t="shared" si="103"/>
        <v>1.539645881447267E-3</v>
      </c>
      <c r="F607" s="24">
        <f t="shared" si="104"/>
        <v>2.3121387283236993E-2</v>
      </c>
      <c r="G607" s="24">
        <f t="shared" si="106"/>
        <v>17</v>
      </c>
      <c r="H607" s="24">
        <f t="shared" si="105"/>
        <v>2.6173979984603541E-2</v>
      </c>
    </row>
    <row r="608" spans="1:8" s="25" customFormat="1" x14ac:dyDescent="0.2">
      <c r="A608" s="21"/>
      <c r="B608" s="22" t="s">
        <v>548</v>
      </c>
      <c r="C608" s="23">
        <v>4</v>
      </c>
      <c r="D608" s="23">
        <v>24</v>
      </c>
      <c r="E608" s="24">
        <f t="shared" si="103"/>
        <v>1.539645881447267E-3</v>
      </c>
      <c r="F608" s="24">
        <f t="shared" si="104"/>
        <v>7.7071290944123313E-3</v>
      </c>
      <c r="G608" s="24">
        <f t="shared" si="106"/>
        <v>5</v>
      </c>
      <c r="H608" s="24">
        <f t="shared" si="105"/>
        <v>7.6982294072363349E-3</v>
      </c>
    </row>
    <row r="609" spans="1:9" s="25" customFormat="1" x14ac:dyDescent="0.2">
      <c r="A609" s="21"/>
      <c r="B609" s="22" t="s">
        <v>549</v>
      </c>
      <c r="C609" s="23">
        <v>203</v>
      </c>
      <c r="D609" s="23">
        <v>406</v>
      </c>
      <c r="E609" s="24">
        <f t="shared" si="103"/>
        <v>7.8137028483448806E-2</v>
      </c>
      <c r="F609" s="24">
        <f t="shared" si="104"/>
        <v>0.13037893384714194</v>
      </c>
      <c r="G609" s="24">
        <f t="shared" si="106"/>
        <v>1</v>
      </c>
      <c r="H609" s="24">
        <f t="shared" si="105"/>
        <v>7.8137028483448806E-2</v>
      </c>
    </row>
    <row r="610" spans="1:9" s="25" customFormat="1" x14ac:dyDescent="0.2">
      <c r="A610" s="21"/>
      <c r="B610" s="22" t="s">
        <v>550</v>
      </c>
      <c r="C610" s="23">
        <v>108</v>
      </c>
      <c r="D610" s="23">
        <v>220</v>
      </c>
      <c r="E610" s="24">
        <f t="shared" si="103"/>
        <v>4.1570438799076209E-2</v>
      </c>
      <c r="F610" s="24">
        <f t="shared" si="104"/>
        <v>7.0648683365446371E-2</v>
      </c>
      <c r="G610" s="24">
        <f t="shared" si="106"/>
        <v>1.037037037037037</v>
      </c>
      <c r="H610" s="24">
        <f t="shared" si="105"/>
        <v>4.3110084680523471E-2</v>
      </c>
    </row>
    <row r="611" spans="1:9" s="25" customFormat="1" x14ac:dyDescent="0.2">
      <c r="A611" s="21"/>
      <c r="B611" s="22" t="s">
        <v>551</v>
      </c>
      <c r="C611" s="23">
        <v>32</v>
      </c>
      <c r="D611" s="23">
        <v>48</v>
      </c>
      <c r="E611" s="24">
        <f t="shared" si="103"/>
        <v>1.2317167051578136E-2</v>
      </c>
      <c r="F611" s="24">
        <f t="shared" si="104"/>
        <v>1.5414258188824663E-2</v>
      </c>
      <c r="G611" s="24">
        <f t="shared" si="106"/>
        <v>0.5</v>
      </c>
      <c r="H611" s="24">
        <f t="shared" si="105"/>
        <v>6.1585835257890681E-3</v>
      </c>
    </row>
    <row r="612" spans="1:9" s="25" customFormat="1" x14ac:dyDescent="0.2">
      <c r="A612" s="21"/>
      <c r="B612" s="22" t="s">
        <v>552</v>
      </c>
      <c r="C612" s="23">
        <v>18</v>
      </c>
      <c r="D612" s="23">
        <v>44</v>
      </c>
      <c r="E612" s="24">
        <f t="shared" si="103"/>
        <v>6.9284064665127024E-3</v>
      </c>
      <c r="F612" s="24">
        <f t="shared" si="104"/>
        <v>1.4129736673089274E-2</v>
      </c>
      <c r="G612" s="24">
        <f t="shared" si="106"/>
        <v>1.4444444444444444</v>
      </c>
      <c r="H612" s="24">
        <f t="shared" si="105"/>
        <v>1.0007698229407237E-2</v>
      </c>
    </row>
    <row r="613" spans="1:9" s="25" customFormat="1" ht="25.5" x14ac:dyDescent="0.2">
      <c r="A613" s="21"/>
      <c r="B613" s="22" t="s">
        <v>553</v>
      </c>
      <c r="C613" s="23">
        <v>1</v>
      </c>
      <c r="D613" s="23">
        <v>0</v>
      </c>
      <c r="E613" s="24">
        <f t="shared" si="103"/>
        <v>3.8491147036181676E-4</v>
      </c>
      <c r="F613" s="24" t="str">
        <f t="shared" si="104"/>
        <v/>
      </c>
      <c r="G613" s="24">
        <f t="shared" si="106"/>
        <v>-1</v>
      </c>
      <c r="H613" s="24">
        <f t="shared" si="105"/>
        <v>-3.8491147036181676E-4</v>
      </c>
    </row>
    <row r="614" spans="1:9" s="25" customFormat="1" x14ac:dyDescent="0.2">
      <c r="A614" s="21"/>
      <c r="B614" s="22" t="s">
        <v>554</v>
      </c>
      <c r="C614" s="23">
        <v>18</v>
      </c>
      <c r="D614" s="23">
        <v>77</v>
      </c>
      <c r="E614" s="24">
        <f t="shared" si="103"/>
        <v>6.9284064665127024E-3</v>
      </c>
      <c r="F614" s="24">
        <f t="shared" si="104"/>
        <v>2.4727039177906231E-2</v>
      </c>
      <c r="G614" s="24">
        <f t="shared" si="106"/>
        <v>3.2777777777777777</v>
      </c>
      <c r="H614" s="24">
        <f t="shared" si="105"/>
        <v>2.270977675134719E-2</v>
      </c>
    </row>
    <row r="615" spans="1:9" s="25" customFormat="1" x14ac:dyDescent="0.2">
      <c r="A615" s="21"/>
      <c r="B615" s="22" t="s">
        <v>555</v>
      </c>
      <c r="C615" s="23">
        <v>3</v>
      </c>
      <c r="D615" s="23">
        <v>24</v>
      </c>
      <c r="E615" s="24">
        <f t="shared" si="103"/>
        <v>1.1547344110854503E-3</v>
      </c>
      <c r="F615" s="24">
        <f t="shared" si="104"/>
        <v>7.7071290944123313E-3</v>
      </c>
      <c r="G615" s="24">
        <f t="shared" si="106"/>
        <v>7</v>
      </c>
      <c r="H615" s="24">
        <f t="shared" si="105"/>
        <v>8.0831408775981529E-3</v>
      </c>
    </row>
    <row r="616" spans="1:9" s="25" customFormat="1" ht="25.5" x14ac:dyDescent="0.2">
      <c r="A616" s="21"/>
      <c r="B616" s="22" t="s">
        <v>556</v>
      </c>
      <c r="C616" s="23">
        <v>25</v>
      </c>
      <c r="D616" s="23">
        <v>9</v>
      </c>
      <c r="E616" s="24">
        <f t="shared" si="103"/>
        <v>9.6227867590454198E-3</v>
      </c>
      <c r="F616" s="24">
        <f t="shared" si="104"/>
        <v>2.8901734104046241E-3</v>
      </c>
      <c r="G616" s="24">
        <f t="shared" si="106"/>
        <v>-0.64</v>
      </c>
      <c r="H616" s="24">
        <f t="shared" si="105"/>
        <v>-6.158583525789069E-3</v>
      </c>
    </row>
    <row r="617" spans="1:9" s="25" customFormat="1" ht="25.5" x14ac:dyDescent="0.2">
      <c r="A617" s="21"/>
      <c r="B617" s="22" t="s">
        <v>640</v>
      </c>
      <c r="C617" s="23">
        <v>60</v>
      </c>
      <c r="D617" s="23">
        <v>30</v>
      </c>
      <c r="E617" s="24">
        <f t="shared" si="103"/>
        <v>2.3094688221709007E-2</v>
      </c>
      <c r="F617" s="24">
        <f t="shared" si="104"/>
        <v>9.6339113680154135E-3</v>
      </c>
      <c r="G617" s="24">
        <f t="shared" si="106"/>
        <v>-0.5</v>
      </c>
      <c r="H617" s="24">
        <f t="shared" si="105"/>
        <v>-1.1547344110854504E-2</v>
      </c>
    </row>
    <row r="618" spans="1:9" ht="25.5" x14ac:dyDescent="0.2">
      <c r="A618" s="14"/>
      <c r="B618" s="15" t="s">
        <v>557</v>
      </c>
      <c r="C618" s="16">
        <v>306</v>
      </c>
      <c r="D618" s="23">
        <v>461</v>
      </c>
      <c r="E618" s="17">
        <f t="shared" si="103"/>
        <v>0.11778290993071594</v>
      </c>
      <c r="F618" s="17">
        <f t="shared" si="104"/>
        <v>0.14804110468850354</v>
      </c>
      <c r="G618" s="17">
        <f t="shared" si="106"/>
        <v>0.50653594771241828</v>
      </c>
      <c r="H618" s="17">
        <f t="shared" si="105"/>
        <v>5.9661277906081604E-2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568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569</v>
      </c>
      <c r="C8" s="12">
        <f>+C19+C76+C177+C356+C591</f>
        <v>7116</v>
      </c>
      <c r="D8" s="13">
        <f>+D19+D76+D177+D356+D591</f>
        <v>10296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0.44688026981450252</v>
      </c>
      <c r="H8" s="10">
        <f t="shared" ref="H8:H13" si="1">+IF(OR(AND(E8=""),(G8="")),"",E8*G8)</f>
        <v>0.44688026981450252</v>
      </c>
    </row>
    <row r="9" spans="1:8" s="25" customFormat="1" x14ac:dyDescent="0.2">
      <c r="A9" s="21"/>
      <c r="B9" s="22" t="s">
        <v>6</v>
      </c>
      <c r="C9" s="23">
        <f>+C19</f>
        <v>67</v>
      </c>
      <c r="D9" s="23">
        <f>+D19</f>
        <v>45</v>
      </c>
      <c r="E9" s="24">
        <f t="shared" ref="E9:F13" si="2">+C9/C$8</f>
        <v>9.4154019111860592E-3</v>
      </c>
      <c r="F9" s="24">
        <f t="shared" si="2"/>
        <v>4.370629370629371E-3</v>
      </c>
      <c r="G9" s="24">
        <f t="shared" si="0"/>
        <v>-0.32835820895522388</v>
      </c>
      <c r="H9" s="24">
        <f t="shared" si="1"/>
        <v>-3.0916245081506464E-3</v>
      </c>
    </row>
    <row r="10" spans="1:8" s="25" customFormat="1" x14ac:dyDescent="0.2">
      <c r="A10" s="21"/>
      <c r="B10" s="22" t="s">
        <v>7</v>
      </c>
      <c r="C10" s="23">
        <f>+C76</f>
        <v>514</v>
      </c>
      <c r="D10" s="23">
        <f>+D76</f>
        <v>396</v>
      </c>
      <c r="E10" s="24">
        <f t="shared" si="2"/>
        <v>7.2231590781337826E-2</v>
      </c>
      <c r="F10" s="24">
        <f t="shared" si="2"/>
        <v>3.8461538461538464E-2</v>
      </c>
      <c r="G10" s="24">
        <f t="shared" si="0"/>
        <v>-0.22957198443579765</v>
      </c>
      <c r="H10" s="24">
        <f t="shared" si="1"/>
        <v>-1.6582349634626192E-2</v>
      </c>
    </row>
    <row r="11" spans="1:8" s="25" customFormat="1" ht="25.5" x14ac:dyDescent="0.2">
      <c r="A11" s="21"/>
      <c r="B11" s="22" t="s">
        <v>8</v>
      </c>
      <c r="C11" s="23">
        <f>+C177</f>
        <v>1662</v>
      </c>
      <c r="D11" s="23">
        <f>+D177</f>
        <v>2327</v>
      </c>
      <c r="E11" s="24">
        <f t="shared" si="2"/>
        <v>0.23355817875210794</v>
      </c>
      <c r="F11" s="24">
        <f t="shared" si="2"/>
        <v>0.22601010101010102</v>
      </c>
      <c r="G11" s="24">
        <f t="shared" si="0"/>
        <v>0.40012033694344162</v>
      </c>
      <c r="H11" s="24">
        <f t="shared" si="1"/>
        <v>9.3451377178189993E-2</v>
      </c>
    </row>
    <row r="12" spans="1:8" s="25" customFormat="1" x14ac:dyDescent="0.2">
      <c r="A12" s="21"/>
      <c r="B12" s="22" t="s">
        <v>9</v>
      </c>
      <c r="C12" s="23">
        <f>+C356</f>
        <v>4300</v>
      </c>
      <c r="D12" s="23">
        <f>+D356</f>
        <v>5436</v>
      </c>
      <c r="E12" s="24">
        <f t="shared" si="2"/>
        <v>0.6042720629567172</v>
      </c>
      <c r="F12" s="24">
        <f t="shared" si="2"/>
        <v>0.52797202797202802</v>
      </c>
      <c r="G12" s="24">
        <f t="shared" si="0"/>
        <v>0.26418604651162791</v>
      </c>
      <c r="H12" s="24">
        <f t="shared" si="1"/>
        <v>0.15964024732996066</v>
      </c>
    </row>
    <row r="13" spans="1:8" s="25" customFormat="1" x14ac:dyDescent="0.2">
      <c r="A13" s="21"/>
      <c r="B13" s="22" t="s">
        <v>10</v>
      </c>
      <c r="C13" s="23">
        <f>+C591</f>
        <v>573</v>
      </c>
      <c r="D13" s="23">
        <f>+D591</f>
        <v>2092</v>
      </c>
      <c r="E13" s="24">
        <f t="shared" si="2"/>
        <v>8.0522765598650931E-2</v>
      </c>
      <c r="F13" s="24">
        <f t="shared" si="2"/>
        <v>0.2031857031857032</v>
      </c>
      <c r="G13" s="24">
        <f t="shared" si="0"/>
        <v>2.6509598603839439</v>
      </c>
      <c r="H13" s="24">
        <f t="shared" si="1"/>
        <v>0.21346261944912873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67</v>
      </c>
      <c r="D19" s="19">
        <f>SUM(D20:D70)</f>
        <v>45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-0.32835820895522388</v>
      </c>
      <c r="H19" s="20">
        <f t="shared" ref="H19:H50" si="5">+IF(OR(AND(E19=""),(G19="")),"",E19*G19)</f>
        <v>-0.32835820895522388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0</v>
      </c>
      <c r="E21" s="24" t="str">
        <f t="shared" si="3"/>
        <v/>
      </c>
      <c r="F21" s="24" t="str">
        <f t="shared" si="4"/>
        <v/>
      </c>
      <c r="G21" s="24" t="str">
        <f t="shared" si="6"/>
        <v xml:space="preserve"> 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0</v>
      </c>
      <c r="D23" s="23">
        <v>0</v>
      </c>
      <c r="E23" s="24" t="str">
        <f t="shared" si="3"/>
        <v/>
      </c>
      <c r="F23" s="24" t="str">
        <f t="shared" si="4"/>
        <v/>
      </c>
      <c r="G23" s="24" t="str">
        <f t="shared" si="6"/>
        <v xml:space="preserve"> </v>
      </c>
      <c r="H23" s="24" t="str">
        <f t="shared" si="5"/>
        <v/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1</v>
      </c>
      <c r="E24" s="24" t="str">
        <f t="shared" si="3"/>
        <v/>
      </c>
      <c r="F24" s="24">
        <f t="shared" si="4"/>
        <v>2.2222222222222223E-2</v>
      </c>
      <c r="G24" s="24">
        <f t="shared" si="6"/>
        <v>1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2</v>
      </c>
      <c r="D25" s="23">
        <v>0</v>
      </c>
      <c r="E25" s="24">
        <f t="shared" si="3"/>
        <v>2.9850746268656716E-2</v>
      </c>
      <c r="F25" s="24" t="str">
        <f t="shared" si="4"/>
        <v/>
      </c>
      <c r="G25" s="24">
        <f t="shared" si="6"/>
        <v>-1</v>
      </c>
      <c r="H25" s="24">
        <f t="shared" si="5"/>
        <v>-2.9850746268656716E-2</v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0</v>
      </c>
      <c r="E26" s="24" t="str">
        <f t="shared" si="3"/>
        <v/>
      </c>
      <c r="F26" s="24" t="str">
        <f t="shared" si="4"/>
        <v/>
      </c>
      <c r="G26" s="24" t="str">
        <f t="shared" si="6"/>
        <v xml:space="preserve"> 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2</v>
      </c>
      <c r="D27" s="23">
        <v>1</v>
      </c>
      <c r="E27" s="24">
        <f t="shared" si="3"/>
        <v>2.9850746268656716E-2</v>
      </c>
      <c r="F27" s="24">
        <f t="shared" si="4"/>
        <v>2.2222222222222223E-2</v>
      </c>
      <c r="G27" s="24">
        <f t="shared" si="6"/>
        <v>-0.5</v>
      </c>
      <c r="H27" s="24">
        <f t="shared" si="5"/>
        <v>-1.4925373134328358E-2</v>
      </c>
    </row>
    <row r="28" spans="1:8" s="25" customFormat="1" x14ac:dyDescent="0.2">
      <c r="A28" s="21"/>
      <c r="B28" s="22" t="s">
        <v>20</v>
      </c>
      <c r="C28" s="23">
        <v>0</v>
      </c>
      <c r="D28" s="23">
        <v>1</v>
      </c>
      <c r="E28" s="24" t="str">
        <f t="shared" si="3"/>
        <v/>
      </c>
      <c r="F28" s="24">
        <f t="shared" si="4"/>
        <v>2.2222222222222223E-2</v>
      </c>
      <c r="G28" s="24">
        <f t="shared" si="6"/>
        <v>1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2</v>
      </c>
      <c r="D29" s="23">
        <v>0</v>
      </c>
      <c r="E29" s="24">
        <f t="shared" si="3"/>
        <v>2.9850746268656716E-2</v>
      </c>
      <c r="F29" s="24" t="str">
        <f t="shared" si="4"/>
        <v/>
      </c>
      <c r="G29" s="24">
        <f t="shared" si="6"/>
        <v>-1</v>
      </c>
      <c r="H29" s="24">
        <f t="shared" si="5"/>
        <v>-2.9850746268656716E-2</v>
      </c>
    </row>
    <row r="30" spans="1:8" s="25" customFormat="1" x14ac:dyDescent="0.2">
      <c r="A30" s="21"/>
      <c r="B30" s="22" t="s">
        <v>22</v>
      </c>
      <c r="C30" s="23">
        <v>5</v>
      </c>
      <c r="D30" s="23">
        <v>5</v>
      </c>
      <c r="E30" s="24">
        <f t="shared" si="3"/>
        <v>7.4626865671641784E-2</v>
      </c>
      <c r="F30" s="24">
        <f t="shared" si="4"/>
        <v>0.1111111111111111</v>
      </c>
      <c r="G30" s="24">
        <f t="shared" si="6"/>
        <v>0</v>
      </c>
      <c r="H30" s="24">
        <f t="shared" si="5"/>
        <v>0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1</v>
      </c>
      <c r="E31" s="24" t="str">
        <f t="shared" si="3"/>
        <v/>
      </c>
      <c r="F31" s="24">
        <f t="shared" si="4"/>
        <v>2.2222222222222223E-2</v>
      </c>
      <c r="G31" s="24">
        <f t="shared" si="6"/>
        <v>1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1.4925373134328358E-2</v>
      </c>
      <c r="F32" s="24" t="str">
        <f t="shared" si="4"/>
        <v/>
      </c>
      <c r="G32" s="24">
        <f t="shared" si="6"/>
        <v>-1</v>
      </c>
      <c r="H32" s="24">
        <f t="shared" si="5"/>
        <v>-1.4925373134328358E-2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1</v>
      </c>
      <c r="E33" s="24" t="str">
        <f t="shared" si="3"/>
        <v/>
      </c>
      <c r="F33" s="24">
        <f t="shared" si="4"/>
        <v>2.2222222222222223E-2</v>
      </c>
      <c r="G33" s="24">
        <f t="shared" si="6"/>
        <v>1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10</v>
      </c>
      <c r="D36" s="23">
        <v>2</v>
      </c>
      <c r="E36" s="24">
        <f t="shared" si="3"/>
        <v>0.14925373134328357</v>
      </c>
      <c r="F36" s="24">
        <f t="shared" si="4"/>
        <v>4.4444444444444446E-2</v>
      </c>
      <c r="G36" s="24">
        <f t="shared" si="6"/>
        <v>-0.8</v>
      </c>
      <c r="H36" s="24">
        <f t="shared" si="5"/>
        <v>-0.11940298507462686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0</v>
      </c>
      <c r="E39" s="24" t="str">
        <f t="shared" si="3"/>
        <v/>
      </c>
      <c r="F39" s="24" t="str">
        <f t="shared" si="4"/>
        <v/>
      </c>
      <c r="G39" s="24" t="str">
        <f t="shared" si="6"/>
        <v xml:space="preserve"> 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0</v>
      </c>
      <c r="E40" s="24" t="str">
        <f t="shared" si="3"/>
        <v/>
      </c>
      <c r="F40" s="24" t="str">
        <f t="shared" si="4"/>
        <v/>
      </c>
      <c r="G40" s="24" t="str">
        <f t="shared" si="6"/>
        <v xml:space="preserve"> 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1</v>
      </c>
      <c r="D45" s="23">
        <v>0</v>
      </c>
      <c r="E45" s="24">
        <f t="shared" si="3"/>
        <v>1.4925373134328358E-2</v>
      </c>
      <c r="F45" s="24" t="str">
        <f t="shared" si="4"/>
        <v/>
      </c>
      <c r="G45" s="24">
        <f t="shared" si="6"/>
        <v>-1</v>
      </c>
      <c r="H45" s="24">
        <f t="shared" si="5"/>
        <v>-1.4925373134328358E-2</v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0</v>
      </c>
      <c r="D48" s="23">
        <v>0</v>
      </c>
      <c r="E48" s="24" t="str">
        <f t="shared" si="3"/>
        <v/>
      </c>
      <c r="F48" s="24" t="str">
        <f t="shared" si="4"/>
        <v/>
      </c>
      <c r="G48" s="24" t="str">
        <f t="shared" si="6"/>
        <v xml:space="preserve"> </v>
      </c>
      <c r="H48" s="24" t="str">
        <f t="shared" si="5"/>
        <v/>
      </c>
    </row>
    <row r="49" spans="1:8" s="25" customFormat="1" ht="25.5" x14ac:dyDescent="0.2">
      <c r="A49" s="21"/>
      <c r="B49" s="22" t="s">
        <v>41</v>
      </c>
      <c r="C49" s="23">
        <v>1</v>
      </c>
      <c r="D49" s="23">
        <v>0</v>
      </c>
      <c r="E49" s="24">
        <f t="shared" si="3"/>
        <v>1.4925373134328358E-2</v>
      </c>
      <c r="F49" s="24" t="str">
        <f t="shared" si="4"/>
        <v/>
      </c>
      <c r="G49" s="24">
        <f t="shared" si="6"/>
        <v>-1</v>
      </c>
      <c r="H49" s="24">
        <f t="shared" si="5"/>
        <v>-1.4925373134328358E-2</v>
      </c>
    </row>
    <row r="50" spans="1:8" s="25" customFormat="1" x14ac:dyDescent="0.2">
      <c r="A50" s="21"/>
      <c r="B50" s="22" t="s">
        <v>42</v>
      </c>
      <c r="C50" s="23">
        <v>8</v>
      </c>
      <c r="D50" s="23">
        <v>3</v>
      </c>
      <c r="E50" s="24">
        <f t="shared" si="3"/>
        <v>0.11940298507462686</v>
      </c>
      <c r="F50" s="24">
        <f t="shared" si="4"/>
        <v>6.6666666666666666E-2</v>
      </c>
      <c r="G50" s="24">
        <f t="shared" si="6"/>
        <v>-0.625</v>
      </c>
      <c r="H50" s="24">
        <f t="shared" si="5"/>
        <v>-7.4626865671641784E-2</v>
      </c>
    </row>
    <row r="51" spans="1:8" s="25" customFormat="1" x14ac:dyDescent="0.2">
      <c r="A51" s="21"/>
      <c r="B51" s="22" t="s">
        <v>43</v>
      </c>
      <c r="C51" s="23">
        <v>0</v>
      </c>
      <c r="D51" s="23">
        <v>1</v>
      </c>
      <c r="E51" s="24" t="str">
        <f t="shared" ref="E51:E70" si="7">+IF(C51=0,"",C51/C$19)</f>
        <v/>
      </c>
      <c r="F51" s="24">
        <f t="shared" ref="F51:F70" si="8">+IF(D51=0,"",D51/D$19)</f>
        <v>2.2222222222222223E-2</v>
      </c>
      <c r="G51" s="24">
        <f t="shared" si="6"/>
        <v>1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1</v>
      </c>
      <c r="E52" s="24" t="str">
        <f t="shared" si="7"/>
        <v/>
      </c>
      <c r="F52" s="24">
        <f t="shared" si="8"/>
        <v>2.2222222222222223E-2</v>
      </c>
      <c r="G52" s="24">
        <f t="shared" ref="G52:G70" si="10">+IF(AND(C52=0,D52=0)," ",IF(C52=0,1,IF(D52=0,-1,(D52-C52)/C52)))</f>
        <v>1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0</v>
      </c>
      <c r="E53" s="24" t="str">
        <f t="shared" si="7"/>
        <v/>
      </c>
      <c r="F53" s="24" t="str">
        <f t="shared" si="8"/>
        <v/>
      </c>
      <c r="G53" s="24" t="str">
        <f t="shared" si="10"/>
        <v xml:space="preserve"> 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4</v>
      </c>
      <c r="D54" s="23">
        <v>3</v>
      </c>
      <c r="E54" s="24">
        <f t="shared" si="7"/>
        <v>5.9701492537313432E-2</v>
      </c>
      <c r="F54" s="24">
        <f t="shared" si="8"/>
        <v>6.6666666666666666E-2</v>
      </c>
      <c r="G54" s="24">
        <f t="shared" si="10"/>
        <v>-0.25</v>
      </c>
      <c r="H54" s="24">
        <f t="shared" si="9"/>
        <v>-1.4925373134328358E-2</v>
      </c>
    </row>
    <row r="55" spans="1:8" s="25" customFormat="1" x14ac:dyDescent="0.2">
      <c r="A55" s="21"/>
      <c r="B55" s="22" t="s">
        <v>47</v>
      </c>
      <c r="C55" s="23">
        <v>0</v>
      </c>
      <c r="D55" s="23">
        <v>1</v>
      </c>
      <c r="E55" s="24" t="str">
        <f t="shared" si="7"/>
        <v/>
      </c>
      <c r="F55" s="24">
        <f t="shared" si="8"/>
        <v>2.2222222222222223E-2</v>
      </c>
      <c r="G55" s="24">
        <f t="shared" si="10"/>
        <v>1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1</v>
      </c>
      <c r="D58" s="23">
        <v>1</v>
      </c>
      <c r="E58" s="24">
        <f t="shared" si="7"/>
        <v>1.4925373134328358E-2</v>
      </c>
      <c r="F58" s="24">
        <f t="shared" si="8"/>
        <v>2.2222222222222223E-2</v>
      </c>
      <c r="G58" s="24">
        <f t="shared" si="10"/>
        <v>0</v>
      </c>
      <c r="H58" s="24">
        <f t="shared" si="9"/>
        <v>0</v>
      </c>
    </row>
    <row r="59" spans="1:8" s="25" customFormat="1" x14ac:dyDescent="0.2">
      <c r="A59" s="21"/>
      <c r="B59" s="22" t="s">
        <v>51</v>
      </c>
      <c r="C59" s="23">
        <v>2</v>
      </c>
      <c r="D59" s="23">
        <v>0</v>
      </c>
      <c r="E59" s="24">
        <f t="shared" si="7"/>
        <v>2.9850746268656716E-2</v>
      </c>
      <c r="F59" s="24" t="str">
        <f t="shared" si="8"/>
        <v/>
      </c>
      <c r="G59" s="24">
        <f t="shared" si="10"/>
        <v>-1</v>
      </c>
      <c r="H59" s="24">
        <f t="shared" si="9"/>
        <v>-2.9850746268656716E-2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1</v>
      </c>
      <c r="E61" s="24">
        <f t="shared" si="7"/>
        <v>2.9850746268656716E-2</v>
      </c>
      <c r="F61" s="24">
        <f t="shared" si="8"/>
        <v>2.2222222222222223E-2</v>
      </c>
      <c r="G61" s="24">
        <f t="shared" si="10"/>
        <v>-0.5</v>
      </c>
      <c r="H61" s="24">
        <f t="shared" si="9"/>
        <v>-1.4925373134328358E-2</v>
      </c>
    </row>
    <row r="62" spans="1:8" s="25" customFormat="1" x14ac:dyDescent="0.2">
      <c r="A62" s="21"/>
      <c r="B62" s="22" t="s">
        <v>54</v>
      </c>
      <c r="C62" s="23">
        <v>3</v>
      </c>
      <c r="D62" s="23">
        <v>0</v>
      </c>
      <c r="E62" s="24">
        <f t="shared" si="7"/>
        <v>4.4776119402985072E-2</v>
      </c>
      <c r="F62" s="24" t="str">
        <f t="shared" si="8"/>
        <v/>
      </c>
      <c r="G62" s="24">
        <f t="shared" si="10"/>
        <v>-1</v>
      </c>
      <c r="H62" s="24">
        <f t="shared" si="9"/>
        <v>-4.4776119402985072E-2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17</v>
      </c>
      <c r="D64" s="23">
        <v>19</v>
      </c>
      <c r="E64" s="24">
        <f t="shared" si="7"/>
        <v>0.2537313432835821</v>
      </c>
      <c r="F64" s="24">
        <f t="shared" si="8"/>
        <v>0.42222222222222222</v>
      </c>
      <c r="G64" s="24">
        <f t="shared" si="10"/>
        <v>0.11764705882352941</v>
      </c>
      <c r="H64" s="24">
        <f t="shared" si="9"/>
        <v>2.9850746268656716E-2</v>
      </c>
    </row>
    <row r="65" spans="1:9" s="25" customFormat="1" x14ac:dyDescent="0.2">
      <c r="A65" s="21"/>
      <c r="B65" s="22" t="s">
        <v>57</v>
      </c>
      <c r="C65" s="23">
        <v>1</v>
      </c>
      <c r="D65" s="23">
        <v>1</v>
      </c>
      <c r="E65" s="24">
        <f t="shared" si="7"/>
        <v>1.4925373134328358E-2</v>
      </c>
      <c r="F65" s="24">
        <f t="shared" si="8"/>
        <v>2.2222222222222223E-2</v>
      </c>
      <c r="G65" s="24">
        <f t="shared" si="10"/>
        <v>0</v>
      </c>
      <c r="H65" s="24">
        <f t="shared" si="9"/>
        <v>0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4</v>
      </c>
      <c r="D67" s="23">
        <v>0</v>
      </c>
      <c r="E67" s="24">
        <f t="shared" si="7"/>
        <v>5.9701492537313432E-2</v>
      </c>
      <c r="F67" s="24" t="str">
        <f t="shared" si="8"/>
        <v/>
      </c>
      <c r="G67" s="24">
        <f t="shared" si="10"/>
        <v>-1</v>
      </c>
      <c r="H67" s="24">
        <f t="shared" si="9"/>
        <v>-5.9701492537313432E-2</v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1</v>
      </c>
      <c r="D69" s="23">
        <v>2</v>
      </c>
      <c r="E69" s="24">
        <f t="shared" si="7"/>
        <v>1.4925373134328358E-2</v>
      </c>
      <c r="F69" s="24">
        <f t="shared" si="8"/>
        <v>4.4444444444444446E-2</v>
      </c>
      <c r="G69" s="24">
        <f t="shared" si="10"/>
        <v>1</v>
      </c>
      <c r="H69" s="24">
        <f t="shared" si="9"/>
        <v>1.4925373134328358E-2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0</v>
      </c>
      <c r="E70" s="24" t="str">
        <f t="shared" si="7"/>
        <v/>
      </c>
      <c r="F70" s="24" t="str">
        <f t="shared" si="8"/>
        <v/>
      </c>
      <c r="G70" s="24" t="str">
        <f t="shared" si="10"/>
        <v xml:space="preserve"> 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514</v>
      </c>
      <c r="D76" s="19">
        <f>SUM(D77:D171)</f>
        <v>396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-0.22957198443579765</v>
      </c>
      <c r="H76" s="20">
        <f t="shared" ref="H76:H109" si="17">+IF(OR(AND(E76=""),(G76="")),"",E76*G76)</f>
        <v>-0.22957198443579765</v>
      </c>
      <c r="I76" s="25"/>
    </row>
    <row r="77" spans="1:9" s="25" customFormat="1" x14ac:dyDescent="0.2">
      <c r="A77" s="21"/>
      <c r="B77" s="22" t="s">
        <v>62</v>
      </c>
      <c r="C77" s="23">
        <v>59</v>
      </c>
      <c r="D77" s="23">
        <v>5</v>
      </c>
      <c r="E77" s="24">
        <f t="shared" si="15"/>
        <v>0.11478599221789883</v>
      </c>
      <c r="F77" s="24">
        <f t="shared" si="16"/>
        <v>1.2626262626262626E-2</v>
      </c>
      <c r="G77" s="24">
        <f t="shared" ref="G77:G110" si="18">+IF(AND(C77=0,D77=0)," ",IF(C77=0,1,IF(D77=0,-1,(D77-C77)/C77)))</f>
        <v>-0.9152542372881356</v>
      </c>
      <c r="H77" s="24">
        <f t="shared" si="17"/>
        <v>-0.10505836575875487</v>
      </c>
    </row>
    <row r="78" spans="1:9" s="25" customFormat="1" ht="25.5" x14ac:dyDescent="0.2">
      <c r="A78" s="21"/>
      <c r="B78" s="22" t="s">
        <v>63</v>
      </c>
      <c r="C78" s="23">
        <v>3</v>
      </c>
      <c r="D78" s="23">
        <v>6</v>
      </c>
      <c r="E78" s="24">
        <f t="shared" si="15"/>
        <v>5.8365758754863814E-3</v>
      </c>
      <c r="F78" s="24">
        <f t="shared" si="16"/>
        <v>1.5151515151515152E-2</v>
      </c>
      <c r="G78" s="24">
        <f t="shared" si="18"/>
        <v>1</v>
      </c>
      <c r="H78" s="24">
        <f t="shared" si="17"/>
        <v>5.8365758754863814E-3</v>
      </c>
    </row>
    <row r="79" spans="1:9" s="25" customFormat="1" x14ac:dyDescent="0.2">
      <c r="A79" s="21"/>
      <c r="B79" s="22" t="s">
        <v>64</v>
      </c>
      <c r="C79" s="23">
        <v>3</v>
      </c>
      <c r="D79" s="23">
        <v>3</v>
      </c>
      <c r="E79" s="24">
        <f t="shared" si="15"/>
        <v>5.8365758754863814E-3</v>
      </c>
      <c r="F79" s="24">
        <f t="shared" si="16"/>
        <v>7.575757575757576E-3</v>
      </c>
      <c r="G79" s="24">
        <f t="shared" si="18"/>
        <v>0</v>
      </c>
      <c r="H79" s="24">
        <f t="shared" si="17"/>
        <v>0</v>
      </c>
    </row>
    <row r="80" spans="1:9" s="25" customFormat="1" x14ac:dyDescent="0.2">
      <c r="A80" s="21"/>
      <c r="B80" s="22" t="s">
        <v>65</v>
      </c>
      <c r="C80" s="23">
        <v>75</v>
      </c>
      <c r="D80" s="23">
        <v>14</v>
      </c>
      <c r="E80" s="24">
        <f t="shared" si="15"/>
        <v>0.14591439688715954</v>
      </c>
      <c r="F80" s="24">
        <f t="shared" si="16"/>
        <v>3.5353535353535352E-2</v>
      </c>
      <c r="G80" s="24">
        <f t="shared" si="18"/>
        <v>-0.81333333333333335</v>
      </c>
      <c r="H80" s="24">
        <f t="shared" si="17"/>
        <v>-0.11867704280155643</v>
      </c>
    </row>
    <row r="81" spans="1:8" s="25" customFormat="1" ht="25.5" x14ac:dyDescent="0.2">
      <c r="A81" s="21"/>
      <c r="B81" s="22" t="s">
        <v>66</v>
      </c>
      <c r="C81" s="23">
        <v>14</v>
      </c>
      <c r="D81" s="23">
        <v>28</v>
      </c>
      <c r="E81" s="24">
        <f t="shared" si="15"/>
        <v>2.7237354085603113E-2</v>
      </c>
      <c r="F81" s="24">
        <f t="shared" si="16"/>
        <v>7.0707070707070704E-2</v>
      </c>
      <c r="G81" s="24">
        <f t="shared" si="18"/>
        <v>1</v>
      </c>
      <c r="H81" s="24">
        <f t="shared" si="17"/>
        <v>2.7237354085603113E-2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2</v>
      </c>
      <c r="D83" s="23">
        <v>10</v>
      </c>
      <c r="E83" s="24">
        <f t="shared" si="15"/>
        <v>3.8910505836575876E-3</v>
      </c>
      <c r="F83" s="24">
        <f t="shared" si="16"/>
        <v>2.5252525252525252E-2</v>
      </c>
      <c r="G83" s="24">
        <f t="shared" si="18"/>
        <v>4</v>
      </c>
      <c r="H83" s="24">
        <f t="shared" si="17"/>
        <v>1.556420233463035E-2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0</v>
      </c>
      <c r="E85" s="24" t="str">
        <f t="shared" si="15"/>
        <v/>
      </c>
      <c r="F85" s="24" t="str">
        <f t="shared" si="16"/>
        <v/>
      </c>
      <c r="G85" s="24" t="str">
        <f t="shared" si="18"/>
        <v xml:space="preserve"> 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2</v>
      </c>
      <c r="D86" s="23">
        <v>0</v>
      </c>
      <c r="E86" s="24">
        <f t="shared" si="15"/>
        <v>3.8910505836575876E-3</v>
      </c>
      <c r="F86" s="24" t="str">
        <f t="shared" si="16"/>
        <v/>
      </c>
      <c r="G86" s="24">
        <f t="shared" si="18"/>
        <v>-1</v>
      </c>
      <c r="H86" s="24">
        <f t="shared" si="17"/>
        <v>-3.8910505836575876E-3</v>
      </c>
    </row>
    <row r="87" spans="1:8" s="25" customFormat="1" x14ac:dyDescent="0.2">
      <c r="A87" s="21"/>
      <c r="B87" s="22" t="s">
        <v>71</v>
      </c>
      <c r="C87" s="23">
        <v>0</v>
      </c>
      <c r="D87" s="23">
        <v>0</v>
      </c>
      <c r="E87" s="24" t="str">
        <f t="shared" si="15"/>
        <v/>
      </c>
      <c r="F87" s="24" t="str">
        <f t="shared" si="16"/>
        <v/>
      </c>
      <c r="G87" s="24" t="str">
        <f t="shared" si="18"/>
        <v xml:space="preserve"> </v>
      </c>
      <c r="H87" s="24" t="str">
        <f t="shared" si="17"/>
        <v/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3</v>
      </c>
      <c r="D89" s="23">
        <v>4</v>
      </c>
      <c r="E89" s="24">
        <f t="shared" si="15"/>
        <v>5.8365758754863814E-3</v>
      </c>
      <c r="F89" s="24">
        <f t="shared" si="16"/>
        <v>1.0101010101010102E-2</v>
      </c>
      <c r="G89" s="24">
        <f t="shared" si="18"/>
        <v>0.33333333333333331</v>
      </c>
      <c r="H89" s="24">
        <f t="shared" si="17"/>
        <v>1.9455252918287938E-3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15</v>
      </c>
      <c r="D91" s="23">
        <v>1</v>
      </c>
      <c r="E91" s="24">
        <f t="shared" si="15"/>
        <v>2.9182879377431907E-2</v>
      </c>
      <c r="F91" s="24">
        <f t="shared" si="16"/>
        <v>2.5252525252525255E-3</v>
      </c>
      <c r="G91" s="24">
        <f t="shared" si="18"/>
        <v>-0.93333333333333335</v>
      </c>
      <c r="H91" s="24">
        <f t="shared" si="17"/>
        <v>-2.7237354085603113E-2</v>
      </c>
    </row>
    <row r="92" spans="1:8" s="25" customFormat="1" x14ac:dyDescent="0.2">
      <c r="A92" s="21"/>
      <c r="B92" s="22" t="s">
        <v>76</v>
      </c>
      <c r="C92" s="23">
        <v>4</v>
      </c>
      <c r="D92" s="23">
        <v>8</v>
      </c>
      <c r="E92" s="24">
        <f t="shared" si="15"/>
        <v>7.7821011673151752E-3</v>
      </c>
      <c r="F92" s="24">
        <f t="shared" si="16"/>
        <v>2.0202020202020204E-2</v>
      </c>
      <c r="G92" s="24">
        <f t="shared" si="18"/>
        <v>1</v>
      </c>
      <c r="H92" s="24">
        <f t="shared" si="17"/>
        <v>7.7821011673151752E-3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12</v>
      </c>
      <c r="D94" s="23">
        <v>21</v>
      </c>
      <c r="E94" s="24">
        <f t="shared" si="15"/>
        <v>2.3346303501945526E-2</v>
      </c>
      <c r="F94" s="24">
        <f t="shared" si="16"/>
        <v>5.3030303030303032E-2</v>
      </c>
      <c r="G94" s="24">
        <f t="shared" si="18"/>
        <v>0.75</v>
      </c>
      <c r="H94" s="24">
        <f t="shared" si="17"/>
        <v>1.7509727626459144E-2</v>
      </c>
    </row>
    <row r="95" spans="1:8" s="25" customFormat="1" x14ac:dyDescent="0.2">
      <c r="A95" s="21"/>
      <c r="B95" s="22" t="s">
        <v>78</v>
      </c>
      <c r="C95" s="23">
        <v>3</v>
      </c>
      <c r="D95" s="23">
        <v>10</v>
      </c>
      <c r="E95" s="24">
        <f t="shared" si="15"/>
        <v>5.8365758754863814E-3</v>
      </c>
      <c r="F95" s="24">
        <f t="shared" si="16"/>
        <v>2.5252525252525252E-2</v>
      </c>
      <c r="G95" s="24">
        <f t="shared" si="18"/>
        <v>2.3333333333333335</v>
      </c>
      <c r="H95" s="24">
        <f t="shared" si="17"/>
        <v>1.3618677042801557E-2</v>
      </c>
    </row>
    <row r="96" spans="1:8" s="25" customFormat="1" x14ac:dyDescent="0.2">
      <c r="A96" s="21"/>
      <c r="B96" s="22" t="s">
        <v>79</v>
      </c>
      <c r="C96" s="23">
        <v>1</v>
      </c>
      <c r="D96" s="23">
        <v>2</v>
      </c>
      <c r="E96" s="24">
        <f t="shared" si="15"/>
        <v>1.9455252918287938E-3</v>
      </c>
      <c r="F96" s="24">
        <f t="shared" si="16"/>
        <v>5.0505050505050509E-3</v>
      </c>
      <c r="G96" s="24">
        <f t="shared" si="18"/>
        <v>1</v>
      </c>
      <c r="H96" s="24">
        <f t="shared" si="17"/>
        <v>1.9455252918287938E-3</v>
      </c>
    </row>
    <row r="97" spans="1:8" s="25" customFormat="1" x14ac:dyDescent="0.2">
      <c r="A97" s="21"/>
      <c r="B97" s="22" t="s">
        <v>80</v>
      </c>
      <c r="C97" s="23">
        <v>0</v>
      </c>
      <c r="D97" s="23">
        <v>3</v>
      </c>
      <c r="E97" s="24" t="str">
        <f t="shared" si="15"/>
        <v/>
      </c>
      <c r="F97" s="24">
        <f t="shared" si="16"/>
        <v>7.575757575757576E-3</v>
      </c>
      <c r="G97" s="24">
        <f t="shared" si="18"/>
        <v>1</v>
      </c>
      <c r="H97" s="24" t="str">
        <f t="shared" si="17"/>
        <v/>
      </c>
    </row>
    <row r="98" spans="1:8" s="25" customFormat="1" x14ac:dyDescent="0.2">
      <c r="A98" s="21"/>
      <c r="B98" s="22" t="s">
        <v>81</v>
      </c>
      <c r="C98" s="23">
        <v>8</v>
      </c>
      <c r="D98" s="23">
        <v>3</v>
      </c>
      <c r="E98" s="24">
        <f t="shared" si="15"/>
        <v>1.556420233463035E-2</v>
      </c>
      <c r="F98" s="24">
        <f t="shared" si="16"/>
        <v>7.575757575757576E-3</v>
      </c>
      <c r="G98" s="24">
        <f t="shared" si="18"/>
        <v>-0.625</v>
      </c>
      <c r="H98" s="24">
        <f t="shared" si="17"/>
        <v>-9.727626459143969E-3</v>
      </c>
    </row>
    <row r="99" spans="1:8" s="25" customFormat="1" x14ac:dyDescent="0.2">
      <c r="A99" s="21"/>
      <c r="B99" s="22" t="s">
        <v>82</v>
      </c>
      <c r="C99" s="23">
        <v>0</v>
      </c>
      <c r="D99" s="23">
        <v>2</v>
      </c>
      <c r="E99" s="24" t="str">
        <f t="shared" si="15"/>
        <v/>
      </c>
      <c r="F99" s="24">
        <f t="shared" si="16"/>
        <v>5.0505050505050509E-3</v>
      </c>
      <c r="G99" s="24">
        <f t="shared" si="18"/>
        <v>1</v>
      </c>
      <c r="H99" s="24" t="str">
        <f t="shared" si="17"/>
        <v/>
      </c>
    </row>
    <row r="100" spans="1:8" s="25" customFormat="1" x14ac:dyDescent="0.2">
      <c r="A100" s="21"/>
      <c r="B100" s="22" t="s">
        <v>83</v>
      </c>
      <c r="C100" s="23">
        <v>1</v>
      </c>
      <c r="D100" s="23">
        <v>0</v>
      </c>
      <c r="E100" s="24">
        <f t="shared" si="15"/>
        <v>1.9455252918287938E-3</v>
      </c>
      <c r="F100" s="24" t="str">
        <f t="shared" si="16"/>
        <v/>
      </c>
      <c r="G100" s="24">
        <f t="shared" si="18"/>
        <v>-1</v>
      </c>
      <c r="H100" s="24">
        <f t="shared" si="17"/>
        <v>-1.9455252918287938E-3</v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13</v>
      </c>
      <c r="D102" s="23">
        <v>15</v>
      </c>
      <c r="E102" s="24">
        <f t="shared" si="15"/>
        <v>2.5291828793774319E-2</v>
      </c>
      <c r="F102" s="24">
        <f t="shared" si="16"/>
        <v>3.787878787878788E-2</v>
      </c>
      <c r="G102" s="24">
        <f t="shared" si="18"/>
        <v>0.15384615384615385</v>
      </c>
      <c r="H102" s="24">
        <f t="shared" si="17"/>
        <v>3.8910505836575876E-3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2</v>
      </c>
      <c r="E103" s="24" t="str">
        <f t="shared" si="15"/>
        <v/>
      </c>
      <c r="F103" s="24">
        <f t="shared" si="16"/>
        <v>5.0505050505050509E-3</v>
      </c>
      <c r="G103" s="24">
        <f t="shared" si="18"/>
        <v>1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2</v>
      </c>
      <c r="D105" s="23">
        <v>1</v>
      </c>
      <c r="E105" s="24">
        <f t="shared" si="15"/>
        <v>3.8910505836575876E-3</v>
      </c>
      <c r="F105" s="24">
        <f t="shared" si="16"/>
        <v>2.5252525252525255E-3</v>
      </c>
      <c r="G105" s="24">
        <f t="shared" si="18"/>
        <v>-0.5</v>
      </c>
      <c r="H105" s="24">
        <f t="shared" si="17"/>
        <v>-1.9455252918287938E-3</v>
      </c>
    </row>
    <row r="106" spans="1:8" s="25" customFormat="1" x14ac:dyDescent="0.2">
      <c r="A106" s="21"/>
      <c r="B106" s="22" t="s">
        <v>89</v>
      </c>
      <c r="C106" s="23">
        <v>2</v>
      </c>
      <c r="D106" s="23">
        <v>10</v>
      </c>
      <c r="E106" s="24">
        <f t="shared" si="15"/>
        <v>3.8910505836575876E-3</v>
      </c>
      <c r="F106" s="24">
        <f t="shared" si="16"/>
        <v>2.5252525252525252E-2</v>
      </c>
      <c r="G106" s="24">
        <f t="shared" si="18"/>
        <v>4</v>
      </c>
      <c r="H106" s="24">
        <f t="shared" si="17"/>
        <v>1.556420233463035E-2</v>
      </c>
    </row>
    <row r="107" spans="1:8" s="25" customFormat="1" x14ac:dyDescent="0.2">
      <c r="A107" s="21"/>
      <c r="B107" s="22" t="s">
        <v>90</v>
      </c>
      <c r="C107" s="23">
        <v>5</v>
      </c>
      <c r="D107" s="23">
        <v>2</v>
      </c>
      <c r="E107" s="24">
        <f t="shared" si="15"/>
        <v>9.727626459143969E-3</v>
      </c>
      <c r="F107" s="24">
        <f t="shared" si="16"/>
        <v>5.0505050505050509E-3</v>
      </c>
      <c r="G107" s="24">
        <f t="shared" si="18"/>
        <v>-0.6</v>
      </c>
      <c r="H107" s="24">
        <f t="shared" si="17"/>
        <v>-5.8365758754863814E-3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3</v>
      </c>
      <c r="D109" s="23">
        <v>1</v>
      </c>
      <c r="E109" s="24">
        <f t="shared" si="15"/>
        <v>5.8365758754863814E-3</v>
      </c>
      <c r="F109" s="24">
        <f t="shared" si="16"/>
        <v>2.5252525252525255E-3</v>
      </c>
      <c r="G109" s="24">
        <f t="shared" si="18"/>
        <v>-0.66666666666666663</v>
      </c>
      <c r="H109" s="24">
        <f t="shared" si="17"/>
        <v>-3.8910505836575876E-3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0</v>
      </c>
      <c r="D112" s="23">
        <v>0</v>
      </c>
      <c r="E112" s="24" t="str">
        <f t="shared" si="27"/>
        <v/>
      </c>
      <c r="F112" s="24" t="str">
        <f t="shared" si="28"/>
        <v/>
      </c>
      <c r="G112" s="24" t="str">
        <f t="shared" si="30"/>
        <v xml:space="preserve"> </v>
      </c>
      <c r="H112" s="24" t="str">
        <f t="shared" si="29"/>
        <v/>
      </c>
    </row>
    <row r="113" spans="1:8" s="25" customFormat="1" x14ac:dyDescent="0.2">
      <c r="A113" s="21"/>
      <c r="B113" s="22" t="s">
        <v>96</v>
      </c>
      <c r="C113" s="23">
        <v>2</v>
      </c>
      <c r="D113" s="23">
        <v>1</v>
      </c>
      <c r="E113" s="24">
        <f t="shared" si="27"/>
        <v>3.8910505836575876E-3</v>
      </c>
      <c r="F113" s="24">
        <f t="shared" si="28"/>
        <v>2.5252525252525255E-3</v>
      </c>
      <c r="G113" s="24">
        <f t="shared" si="30"/>
        <v>-0.5</v>
      </c>
      <c r="H113" s="24">
        <f t="shared" si="29"/>
        <v>-1.9455252918287938E-3</v>
      </c>
    </row>
    <row r="114" spans="1:8" s="25" customFormat="1" x14ac:dyDescent="0.2">
      <c r="A114" s="21"/>
      <c r="B114" s="22" t="s">
        <v>97</v>
      </c>
      <c r="C114" s="23">
        <v>12</v>
      </c>
      <c r="D114" s="23">
        <v>21</v>
      </c>
      <c r="E114" s="24">
        <f t="shared" si="27"/>
        <v>2.3346303501945526E-2</v>
      </c>
      <c r="F114" s="24">
        <f t="shared" si="28"/>
        <v>5.3030303030303032E-2</v>
      </c>
      <c r="G114" s="24">
        <f t="shared" si="30"/>
        <v>0.75</v>
      </c>
      <c r="H114" s="24">
        <f t="shared" si="29"/>
        <v>1.7509727626459144E-2</v>
      </c>
    </row>
    <row r="115" spans="1:8" s="25" customFormat="1" ht="25.5" x14ac:dyDescent="0.2">
      <c r="A115" s="21"/>
      <c r="B115" s="22" t="s">
        <v>98</v>
      </c>
      <c r="C115" s="23">
        <v>32</v>
      </c>
      <c r="D115" s="23">
        <v>8</v>
      </c>
      <c r="E115" s="24">
        <f t="shared" si="27"/>
        <v>6.2256809338521402E-2</v>
      </c>
      <c r="F115" s="24">
        <f t="shared" si="28"/>
        <v>2.0202020202020204E-2</v>
      </c>
      <c r="G115" s="24">
        <f t="shared" si="30"/>
        <v>-0.75</v>
      </c>
      <c r="H115" s="24">
        <f t="shared" si="29"/>
        <v>-4.6692607003891051E-2</v>
      </c>
    </row>
    <row r="116" spans="1:8" s="25" customFormat="1" ht="25.5" x14ac:dyDescent="0.2">
      <c r="A116" s="21"/>
      <c r="B116" s="22" t="s">
        <v>99</v>
      </c>
      <c r="C116" s="23">
        <v>20</v>
      </c>
      <c r="D116" s="23">
        <v>9</v>
      </c>
      <c r="E116" s="24">
        <f t="shared" si="27"/>
        <v>3.8910505836575876E-2</v>
      </c>
      <c r="F116" s="24">
        <f t="shared" si="28"/>
        <v>2.2727272727272728E-2</v>
      </c>
      <c r="G116" s="24">
        <f t="shared" si="30"/>
        <v>-0.55000000000000004</v>
      </c>
      <c r="H116" s="24">
        <f t="shared" si="29"/>
        <v>-2.1400778210116732E-2</v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0</v>
      </c>
      <c r="E117" s="24" t="str">
        <f t="shared" si="27"/>
        <v/>
      </c>
      <c r="F117" s="24" t="str">
        <f t="shared" si="28"/>
        <v/>
      </c>
      <c r="G117" s="24" t="str">
        <f t="shared" si="30"/>
        <v xml:space="preserve"> 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4</v>
      </c>
      <c r="D118" s="23">
        <v>5</v>
      </c>
      <c r="E118" s="24">
        <f t="shared" si="27"/>
        <v>7.7821011673151752E-3</v>
      </c>
      <c r="F118" s="24">
        <f t="shared" si="28"/>
        <v>1.2626262626262626E-2</v>
      </c>
      <c r="G118" s="24">
        <f t="shared" si="30"/>
        <v>0.25</v>
      </c>
      <c r="H118" s="24">
        <f t="shared" si="29"/>
        <v>1.9455252918287938E-3</v>
      </c>
    </row>
    <row r="119" spans="1:8" s="25" customFormat="1" x14ac:dyDescent="0.2">
      <c r="A119" s="21"/>
      <c r="B119" s="22" t="s">
        <v>102</v>
      </c>
      <c r="C119" s="23">
        <v>1</v>
      </c>
      <c r="D119" s="23">
        <v>4</v>
      </c>
      <c r="E119" s="24">
        <f t="shared" si="27"/>
        <v>1.9455252918287938E-3</v>
      </c>
      <c r="F119" s="24">
        <f t="shared" si="28"/>
        <v>1.0101010101010102E-2</v>
      </c>
      <c r="G119" s="24">
        <f t="shared" si="30"/>
        <v>3</v>
      </c>
      <c r="H119" s="24">
        <f t="shared" si="29"/>
        <v>5.8365758754863814E-3</v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1</v>
      </c>
      <c r="D123" s="23">
        <v>1</v>
      </c>
      <c r="E123" s="24">
        <f t="shared" si="27"/>
        <v>1.9455252918287938E-3</v>
      </c>
      <c r="F123" s="24">
        <f t="shared" si="28"/>
        <v>2.5252525252525255E-3</v>
      </c>
      <c r="G123" s="24">
        <f t="shared" si="30"/>
        <v>0</v>
      </c>
      <c r="H123" s="24">
        <f t="shared" si="29"/>
        <v>0</v>
      </c>
    </row>
    <row r="124" spans="1:8" s="25" customFormat="1" x14ac:dyDescent="0.2">
      <c r="A124" s="21"/>
      <c r="B124" s="22" t="s">
        <v>107</v>
      </c>
      <c r="C124" s="23">
        <v>0</v>
      </c>
      <c r="D124" s="23">
        <v>3</v>
      </c>
      <c r="E124" s="24" t="str">
        <f t="shared" si="27"/>
        <v/>
      </c>
      <c r="F124" s="24">
        <f t="shared" si="28"/>
        <v>7.575757575757576E-3</v>
      </c>
      <c r="G124" s="24">
        <f t="shared" si="30"/>
        <v>1</v>
      </c>
      <c r="H124" s="24" t="str">
        <f t="shared" si="29"/>
        <v/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3</v>
      </c>
      <c r="E125" s="24" t="str">
        <f t="shared" si="27"/>
        <v/>
      </c>
      <c r="F125" s="24">
        <f t="shared" si="28"/>
        <v>7.575757575757576E-3</v>
      </c>
      <c r="G125" s="24">
        <f t="shared" si="30"/>
        <v>1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1</v>
      </c>
      <c r="D126" s="23">
        <v>3</v>
      </c>
      <c r="E126" s="24">
        <f t="shared" si="27"/>
        <v>1.9455252918287938E-3</v>
      </c>
      <c r="F126" s="24">
        <f t="shared" si="28"/>
        <v>7.575757575757576E-3</v>
      </c>
      <c r="G126" s="24">
        <f t="shared" si="30"/>
        <v>2</v>
      </c>
      <c r="H126" s="24">
        <f t="shared" si="29"/>
        <v>3.8910505836575876E-3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0</v>
      </c>
      <c r="E127" s="24">
        <f t="shared" si="27"/>
        <v>1.9455252918287938E-3</v>
      </c>
      <c r="F127" s="24" t="str">
        <f t="shared" si="28"/>
        <v/>
      </c>
      <c r="G127" s="24">
        <f t="shared" si="30"/>
        <v>-1</v>
      </c>
      <c r="H127" s="24">
        <f t="shared" si="29"/>
        <v>-1.9455252918287938E-3</v>
      </c>
    </row>
    <row r="128" spans="1:8" s="25" customFormat="1" x14ac:dyDescent="0.2">
      <c r="A128" s="21"/>
      <c r="B128" s="22" t="s">
        <v>111</v>
      </c>
      <c r="C128" s="23">
        <v>48</v>
      </c>
      <c r="D128" s="23">
        <v>12</v>
      </c>
      <c r="E128" s="24">
        <f t="shared" si="27"/>
        <v>9.3385214007782102E-2</v>
      </c>
      <c r="F128" s="24">
        <f t="shared" si="28"/>
        <v>3.0303030303030304E-2</v>
      </c>
      <c r="G128" s="24">
        <f t="shared" si="30"/>
        <v>-0.75</v>
      </c>
      <c r="H128" s="24">
        <f t="shared" si="29"/>
        <v>-7.0038910505836577E-2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17</v>
      </c>
      <c r="D130" s="23">
        <v>16</v>
      </c>
      <c r="E130" s="24">
        <f t="shared" si="27"/>
        <v>3.3073929961089495E-2</v>
      </c>
      <c r="F130" s="24">
        <f t="shared" si="28"/>
        <v>4.0404040404040407E-2</v>
      </c>
      <c r="G130" s="24">
        <f t="shared" si="30"/>
        <v>-5.8823529411764705E-2</v>
      </c>
      <c r="H130" s="24">
        <f t="shared" si="29"/>
        <v>-1.9455252918287938E-3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12</v>
      </c>
      <c r="D132" s="23">
        <v>23</v>
      </c>
      <c r="E132" s="24">
        <f t="shared" si="27"/>
        <v>2.3346303501945526E-2</v>
      </c>
      <c r="F132" s="24">
        <f t="shared" si="28"/>
        <v>5.808080808080808E-2</v>
      </c>
      <c r="G132" s="24">
        <f t="shared" si="30"/>
        <v>0.91666666666666663</v>
      </c>
      <c r="H132" s="24">
        <f t="shared" si="29"/>
        <v>2.1400778210116732E-2</v>
      </c>
    </row>
    <row r="133" spans="1:8" s="25" customFormat="1" x14ac:dyDescent="0.2">
      <c r="A133" s="21"/>
      <c r="B133" s="22" t="s">
        <v>115</v>
      </c>
      <c r="C133" s="23">
        <v>4</v>
      </c>
      <c r="D133" s="23">
        <v>15</v>
      </c>
      <c r="E133" s="24">
        <f t="shared" si="27"/>
        <v>7.7821011673151752E-3</v>
      </c>
      <c r="F133" s="24">
        <f t="shared" si="28"/>
        <v>3.787878787878788E-2</v>
      </c>
      <c r="G133" s="24">
        <f t="shared" si="30"/>
        <v>2.75</v>
      </c>
      <c r="H133" s="24">
        <f t="shared" si="29"/>
        <v>2.1400778210116732E-2</v>
      </c>
    </row>
    <row r="134" spans="1:8" s="25" customFormat="1" x14ac:dyDescent="0.2">
      <c r="A134" s="21"/>
      <c r="B134" s="22" t="s">
        <v>116</v>
      </c>
      <c r="C134" s="23">
        <v>1</v>
      </c>
      <c r="D134" s="23">
        <v>0</v>
      </c>
      <c r="E134" s="24">
        <f t="shared" si="27"/>
        <v>1.9455252918287938E-3</v>
      </c>
      <c r="F134" s="24" t="str">
        <f t="shared" si="28"/>
        <v/>
      </c>
      <c r="G134" s="24">
        <f t="shared" si="30"/>
        <v>-1</v>
      </c>
      <c r="H134" s="24">
        <f t="shared" si="29"/>
        <v>-1.9455252918287938E-3</v>
      </c>
    </row>
    <row r="135" spans="1:8" s="25" customFormat="1" ht="25.5" x14ac:dyDescent="0.2">
      <c r="A135" s="21"/>
      <c r="B135" s="22" t="s">
        <v>117</v>
      </c>
      <c r="C135" s="23">
        <v>12</v>
      </c>
      <c r="D135" s="23">
        <v>21</v>
      </c>
      <c r="E135" s="24">
        <f t="shared" si="27"/>
        <v>2.3346303501945526E-2</v>
      </c>
      <c r="F135" s="24">
        <f t="shared" si="28"/>
        <v>5.3030303030303032E-2</v>
      </c>
      <c r="G135" s="24">
        <f t="shared" si="30"/>
        <v>0.75</v>
      </c>
      <c r="H135" s="24">
        <f t="shared" si="29"/>
        <v>1.7509727626459144E-2</v>
      </c>
    </row>
    <row r="136" spans="1:8" s="25" customFormat="1" ht="25.5" x14ac:dyDescent="0.2">
      <c r="A136" s="21"/>
      <c r="B136" s="22" t="s">
        <v>118</v>
      </c>
      <c r="C136" s="23">
        <v>10</v>
      </c>
      <c r="D136" s="23">
        <v>18</v>
      </c>
      <c r="E136" s="24">
        <f t="shared" si="27"/>
        <v>1.9455252918287938E-2</v>
      </c>
      <c r="F136" s="24">
        <f t="shared" si="28"/>
        <v>4.5454545454545456E-2</v>
      </c>
      <c r="G136" s="24">
        <f t="shared" si="30"/>
        <v>0.8</v>
      </c>
      <c r="H136" s="24">
        <f t="shared" si="29"/>
        <v>1.556420233463035E-2</v>
      </c>
    </row>
    <row r="137" spans="1:8" s="25" customFormat="1" x14ac:dyDescent="0.2">
      <c r="A137" s="21"/>
      <c r="B137" s="22" t="s">
        <v>119</v>
      </c>
      <c r="C137" s="23">
        <v>9</v>
      </c>
      <c r="D137" s="23">
        <v>19</v>
      </c>
      <c r="E137" s="24">
        <f t="shared" si="27"/>
        <v>1.7509727626459144E-2</v>
      </c>
      <c r="F137" s="24">
        <f t="shared" si="28"/>
        <v>4.7979797979797977E-2</v>
      </c>
      <c r="G137" s="24">
        <f t="shared" si="30"/>
        <v>1.1111111111111112</v>
      </c>
      <c r="H137" s="24">
        <f t="shared" si="29"/>
        <v>1.9455252918287938E-2</v>
      </c>
    </row>
    <row r="138" spans="1:8" s="25" customFormat="1" x14ac:dyDescent="0.2">
      <c r="A138" s="21"/>
      <c r="B138" s="22" t="s">
        <v>120</v>
      </c>
      <c r="C138" s="23">
        <v>12</v>
      </c>
      <c r="D138" s="23">
        <v>16</v>
      </c>
      <c r="E138" s="24">
        <f t="shared" si="27"/>
        <v>2.3346303501945526E-2</v>
      </c>
      <c r="F138" s="24">
        <f t="shared" si="28"/>
        <v>4.0404040404040407E-2</v>
      </c>
      <c r="G138" s="24">
        <f t="shared" si="30"/>
        <v>0.33333333333333331</v>
      </c>
      <c r="H138" s="24">
        <f t="shared" si="29"/>
        <v>7.7821011673151752E-3</v>
      </c>
    </row>
    <row r="139" spans="1:8" s="25" customFormat="1" x14ac:dyDescent="0.2">
      <c r="A139" s="21"/>
      <c r="B139" s="22" t="s">
        <v>121</v>
      </c>
      <c r="C139" s="23">
        <v>0</v>
      </c>
      <c r="D139" s="23">
        <v>0</v>
      </c>
      <c r="E139" s="24" t="str">
        <f t="shared" si="27"/>
        <v/>
      </c>
      <c r="F139" s="24" t="str">
        <f t="shared" si="28"/>
        <v/>
      </c>
      <c r="G139" s="24" t="str">
        <f t="shared" si="30"/>
        <v xml:space="preserve"> </v>
      </c>
      <c r="H139" s="24" t="str">
        <f t="shared" si="29"/>
        <v/>
      </c>
    </row>
    <row r="140" spans="1:8" s="25" customFormat="1" x14ac:dyDescent="0.2">
      <c r="A140" s="21"/>
      <c r="B140" s="22" t="s">
        <v>122</v>
      </c>
      <c r="C140" s="23">
        <v>3</v>
      </c>
      <c r="D140" s="23">
        <v>3</v>
      </c>
      <c r="E140" s="24">
        <f t="shared" si="27"/>
        <v>5.8365758754863814E-3</v>
      </c>
      <c r="F140" s="24">
        <f t="shared" si="28"/>
        <v>7.575757575757576E-3</v>
      </c>
      <c r="G140" s="24">
        <f t="shared" si="30"/>
        <v>0</v>
      </c>
      <c r="H140" s="24">
        <f t="shared" si="29"/>
        <v>0</v>
      </c>
    </row>
    <row r="141" spans="1:8" s="25" customFormat="1" x14ac:dyDescent="0.2">
      <c r="A141" s="21"/>
      <c r="B141" s="22" t="s">
        <v>123</v>
      </c>
      <c r="C141" s="23">
        <v>4</v>
      </c>
      <c r="D141" s="23">
        <v>5</v>
      </c>
      <c r="E141" s="24">
        <f t="shared" si="27"/>
        <v>7.7821011673151752E-3</v>
      </c>
      <c r="F141" s="24">
        <f t="shared" si="28"/>
        <v>1.2626262626262626E-2</v>
      </c>
      <c r="G141" s="24">
        <f t="shared" si="30"/>
        <v>0.25</v>
      </c>
      <c r="H141" s="24">
        <f t="shared" si="29"/>
        <v>1.9455252918287938E-3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0</v>
      </c>
      <c r="D143" s="23">
        <v>0</v>
      </c>
      <c r="E143" s="24" t="str">
        <f t="shared" ref="E143:E171" si="35">+IF(C143=0,"",C143/C$76)</f>
        <v/>
      </c>
      <c r="F143" s="24" t="str">
        <f t="shared" ref="F143:F171" si="36">+IF(D143=0,"",D143/D$76)</f>
        <v/>
      </c>
      <c r="G143" s="24" t="str">
        <f t="shared" si="30"/>
        <v xml:space="preserve"> </v>
      </c>
      <c r="H143" s="24" t="str">
        <f t="shared" ref="H143:H171" si="37">+IF(OR(AND(E143=""),(G143="")),"",E143*G143)</f>
        <v/>
      </c>
    </row>
    <row r="144" spans="1:8" s="25" customFormat="1" x14ac:dyDescent="0.2">
      <c r="A144" s="21"/>
      <c r="B144" s="22" t="s">
        <v>126</v>
      </c>
      <c r="C144" s="23">
        <v>1</v>
      </c>
      <c r="D144" s="23">
        <v>1</v>
      </c>
      <c r="E144" s="24">
        <f t="shared" si="35"/>
        <v>1.9455252918287938E-3</v>
      </c>
      <c r="F144" s="24">
        <f t="shared" si="36"/>
        <v>2.5252525252525255E-3</v>
      </c>
      <c r="G144" s="24">
        <f t="shared" ref="G144:G171" si="38">+IF(AND(C144=0,D144=0)," ",IF(C144=0,1,IF(D144=0,-1,(D144-C144)/C144)))</f>
        <v>0</v>
      </c>
      <c r="H144" s="24">
        <f t="shared" si="37"/>
        <v>0</v>
      </c>
    </row>
    <row r="145" spans="1:8" s="25" customFormat="1" ht="25.5" x14ac:dyDescent="0.2">
      <c r="A145" s="21"/>
      <c r="B145" s="22" t="s">
        <v>127</v>
      </c>
      <c r="C145" s="23">
        <v>0</v>
      </c>
      <c r="D145" s="23">
        <v>5</v>
      </c>
      <c r="E145" s="24" t="str">
        <f t="shared" si="35"/>
        <v/>
      </c>
      <c r="F145" s="24">
        <f t="shared" si="36"/>
        <v>1.2626262626262626E-2</v>
      </c>
      <c r="G145" s="24">
        <f t="shared" si="38"/>
        <v>1</v>
      </c>
      <c r="H145" s="24" t="str">
        <f t="shared" si="37"/>
        <v/>
      </c>
    </row>
    <row r="146" spans="1:8" s="25" customFormat="1" ht="25.5" x14ac:dyDescent="0.2">
      <c r="A146" s="21"/>
      <c r="B146" s="22" t="s">
        <v>128</v>
      </c>
      <c r="C146" s="23">
        <v>0</v>
      </c>
      <c r="D146" s="23">
        <v>5</v>
      </c>
      <c r="E146" s="24" t="str">
        <f t="shared" si="35"/>
        <v/>
      </c>
      <c r="F146" s="24">
        <f t="shared" si="36"/>
        <v>1.2626262626262626E-2</v>
      </c>
      <c r="G146" s="24">
        <f t="shared" si="38"/>
        <v>1</v>
      </c>
      <c r="H146" s="24" t="str">
        <f t="shared" si="37"/>
        <v/>
      </c>
    </row>
    <row r="147" spans="1:8" s="25" customFormat="1" ht="25.5" x14ac:dyDescent="0.2">
      <c r="A147" s="21"/>
      <c r="B147" s="22" t="s">
        <v>129</v>
      </c>
      <c r="C147" s="23">
        <v>1</v>
      </c>
      <c r="D147" s="23">
        <v>2</v>
      </c>
      <c r="E147" s="24">
        <f t="shared" si="35"/>
        <v>1.9455252918287938E-3</v>
      </c>
      <c r="F147" s="24">
        <f t="shared" si="36"/>
        <v>5.0505050505050509E-3</v>
      </c>
      <c r="G147" s="24">
        <f t="shared" si="38"/>
        <v>1</v>
      </c>
      <c r="H147" s="24">
        <f t="shared" si="37"/>
        <v>1.9455252918287938E-3</v>
      </c>
    </row>
    <row r="148" spans="1:8" s="25" customFormat="1" ht="25.5" x14ac:dyDescent="0.2">
      <c r="A148" s="21"/>
      <c r="B148" s="22" t="s">
        <v>130</v>
      </c>
      <c r="C148" s="23">
        <v>1</v>
      </c>
      <c r="D148" s="23">
        <v>2</v>
      </c>
      <c r="E148" s="24">
        <f t="shared" si="35"/>
        <v>1.9455252918287938E-3</v>
      </c>
      <c r="F148" s="24">
        <f t="shared" si="36"/>
        <v>5.0505050505050509E-3</v>
      </c>
      <c r="G148" s="24">
        <f t="shared" si="38"/>
        <v>1</v>
      </c>
      <c r="H148" s="24">
        <f t="shared" si="37"/>
        <v>1.9455252918287938E-3</v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1</v>
      </c>
      <c r="E150" s="24" t="str">
        <f t="shared" si="35"/>
        <v/>
      </c>
      <c r="F150" s="24">
        <f t="shared" si="36"/>
        <v>2.5252525252525255E-3</v>
      </c>
      <c r="G150" s="24">
        <f t="shared" si="38"/>
        <v>1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2</v>
      </c>
      <c r="E152" s="24" t="str">
        <f t="shared" si="35"/>
        <v/>
      </c>
      <c r="F152" s="24">
        <f t="shared" si="36"/>
        <v>5.0505050505050509E-3</v>
      </c>
      <c r="G152" s="24">
        <f t="shared" si="38"/>
        <v>1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2</v>
      </c>
      <c r="E153" s="24" t="str">
        <f t="shared" si="35"/>
        <v/>
      </c>
      <c r="F153" s="24">
        <f t="shared" si="36"/>
        <v>5.0505050505050509E-3</v>
      </c>
      <c r="G153" s="24">
        <f t="shared" si="38"/>
        <v>1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0</v>
      </c>
      <c r="D156" s="23">
        <v>1</v>
      </c>
      <c r="E156" s="24" t="str">
        <f t="shared" si="35"/>
        <v/>
      </c>
      <c r="F156" s="24">
        <f t="shared" si="36"/>
        <v>2.5252525252525255E-3</v>
      </c>
      <c r="G156" s="24">
        <f t="shared" si="38"/>
        <v>1</v>
      </c>
      <c r="H156" s="24" t="str">
        <f t="shared" si="37"/>
        <v/>
      </c>
    </row>
    <row r="157" spans="1:8" s="25" customFormat="1" x14ac:dyDescent="0.2">
      <c r="A157" s="21"/>
      <c r="B157" s="22" t="s">
        <v>139</v>
      </c>
      <c r="C157" s="23">
        <v>0</v>
      </c>
      <c r="D157" s="23">
        <v>4</v>
      </c>
      <c r="E157" s="24" t="str">
        <f t="shared" si="35"/>
        <v/>
      </c>
      <c r="F157" s="24">
        <f t="shared" si="36"/>
        <v>1.0101010101010102E-2</v>
      </c>
      <c r="G157" s="24">
        <f t="shared" si="38"/>
        <v>1</v>
      </c>
      <c r="H157" s="24" t="str">
        <f t="shared" si="37"/>
        <v/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1</v>
      </c>
      <c r="D159" s="23">
        <v>0</v>
      </c>
      <c r="E159" s="24">
        <f t="shared" si="35"/>
        <v>1.9455252918287938E-3</v>
      </c>
      <c r="F159" s="24" t="str">
        <f t="shared" si="36"/>
        <v/>
      </c>
      <c r="G159" s="24">
        <f t="shared" si="38"/>
        <v>-1</v>
      </c>
      <c r="H159" s="24">
        <f t="shared" si="37"/>
        <v>-1.9455252918287938E-3</v>
      </c>
    </row>
    <row r="160" spans="1:8" s="25" customFormat="1" x14ac:dyDescent="0.2">
      <c r="A160" s="21"/>
      <c r="B160" s="22" t="s">
        <v>142</v>
      </c>
      <c r="C160" s="23">
        <v>3</v>
      </c>
      <c r="D160" s="23">
        <v>2</v>
      </c>
      <c r="E160" s="24">
        <f t="shared" si="35"/>
        <v>5.8365758754863814E-3</v>
      </c>
      <c r="F160" s="24">
        <f t="shared" si="36"/>
        <v>5.0505050505050509E-3</v>
      </c>
      <c r="G160" s="24">
        <f t="shared" si="38"/>
        <v>-0.33333333333333331</v>
      </c>
      <c r="H160" s="24">
        <f t="shared" si="37"/>
        <v>-1.9455252918287938E-3</v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2</v>
      </c>
      <c r="E161" s="24" t="str">
        <f t="shared" si="35"/>
        <v/>
      </c>
      <c r="F161" s="24">
        <f t="shared" si="36"/>
        <v>5.0505050505050509E-3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0</v>
      </c>
      <c r="D162" s="23">
        <v>2</v>
      </c>
      <c r="E162" s="24" t="str">
        <f t="shared" si="35"/>
        <v/>
      </c>
      <c r="F162" s="24">
        <f t="shared" si="36"/>
        <v>5.0505050505050509E-3</v>
      </c>
      <c r="G162" s="24">
        <f t="shared" si="38"/>
        <v>1</v>
      </c>
      <c r="H162" s="24" t="str">
        <f t="shared" si="37"/>
        <v/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1</v>
      </c>
      <c r="E167" s="24" t="str">
        <f t="shared" si="35"/>
        <v/>
      </c>
      <c r="F167" s="24">
        <f t="shared" si="36"/>
        <v>2.5252525252525255E-3</v>
      </c>
      <c r="G167" s="24">
        <f t="shared" si="38"/>
        <v>1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11</v>
      </c>
      <c r="D168" s="23">
        <v>6</v>
      </c>
      <c r="E168" s="24">
        <f t="shared" si="35"/>
        <v>2.1400778210116732E-2</v>
      </c>
      <c r="F168" s="24">
        <f t="shared" si="36"/>
        <v>1.5151515151515152E-2</v>
      </c>
      <c r="G168" s="24">
        <f t="shared" si="38"/>
        <v>-0.45454545454545453</v>
      </c>
      <c r="H168" s="24">
        <f t="shared" si="37"/>
        <v>-9.727626459143969E-3</v>
      </c>
    </row>
    <row r="169" spans="1:9" s="25" customFormat="1" ht="25.5" x14ac:dyDescent="0.2">
      <c r="A169" s="21"/>
      <c r="B169" s="22" t="s">
        <v>151</v>
      </c>
      <c r="C169" s="23">
        <v>60</v>
      </c>
      <c r="D169" s="23">
        <v>1</v>
      </c>
      <c r="E169" s="24">
        <f t="shared" si="35"/>
        <v>0.11673151750972763</v>
      </c>
      <c r="F169" s="24">
        <f t="shared" si="36"/>
        <v>2.5252525252525255E-3</v>
      </c>
      <c r="G169" s="24">
        <f t="shared" si="38"/>
        <v>-0.98333333333333328</v>
      </c>
      <c r="H169" s="24">
        <f t="shared" si="37"/>
        <v>-0.11478599221789883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1662</v>
      </c>
      <c r="D177" s="19">
        <f>SUM(D178:D350)</f>
        <v>2327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0.40012033694344162</v>
      </c>
      <c r="H177" s="20">
        <f t="shared" ref="H177:H210" si="41">+IF(OR(AND(E177=""),(G177="")),"",E177*G177)</f>
        <v>0.40012033694344162</v>
      </c>
      <c r="I177" s="25"/>
    </row>
    <row r="178" spans="1:9" s="25" customFormat="1" x14ac:dyDescent="0.2">
      <c r="A178" s="21"/>
      <c r="B178" s="22" t="s">
        <v>154</v>
      </c>
      <c r="C178" s="23">
        <v>6</v>
      </c>
      <c r="D178" s="23">
        <v>7</v>
      </c>
      <c r="E178" s="24">
        <f t="shared" si="39"/>
        <v>3.6101083032490976E-3</v>
      </c>
      <c r="F178" s="24">
        <f t="shared" si="40"/>
        <v>3.0081650193382035E-3</v>
      </c>
      <c r="G178" s="24">
        <f t="shared" ref="G178:G211" si="42">+IF(AND(C178=0,D178=0)," ",IF(C178=0,1,IF(D178=0,-1,(D178-C178)/C178)))</f>
        <v>0.16666666666666666</v>
      </c>
      <c r="H178" s="24">
        <f t="shared" si="41"/>
        <v>6.0168471720818293E-4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0</v>
      </c>
      <c r="E179" s="24">
        <f t="shared" si="39"/>
        <v>6.0168471720818293E-4</v>
      </c>
      <c r="F179" s="24" t="str">
        <f t="shared" si="40"/>
        <v/>
      </c>
      <c r="G179" s="24">
        <f t="shared" si="42"/>
        <v>-1</v>
      </c>
      <c r="H179" s="24">
        <f t="shared" si="41"/>
        <v>-6.0168471720818293E-4</v>
      </c>
    </row>
    <row r="180" spans="1:9" s="25" customFormat="1" ht="38.25" x14ac:dyDescent="0.2">
      <c r="A180" s="21"/>
      <c r="B180" s="22" t="s">
        <v>156</v>
      </c>
      <c r="C180" s="23">
        <v>1</v>
      </c>
      <c r="D180" s="23">
        <v>1</v>
      </c>
      <c r="E180" s="24">
        <f t="shared" si="39"/>
        <v>6.0168471720818293E-4</v>
      </c>
      <c r="F180" s="24">
        <f t="shared" si="40"/>
        <v>4.2973785990545768E-4</v>
      </c>
      <c r="G180" s="24">
        <f t="shared" si="42"/>
        <v>0</v>
      </c>
      <c r="H180" s="24">
        <f t="shared" si="41"/>
        <v>0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50</v>
      </c>
      <c r="D182" s="23">
        <v>2</v>
      </c>
      <c r="E182" s="24">
        <f t="shared" si="39"/>
        <v>3.0084235860409144E-2</v>
      </c>
      <c r="F182" s="24">
        <f t="shared" si="40"/>
        <v>8.5947571981091536E-4</v>
      </c>
      <c r="G182" s="24">
        <f t="shared" si="42"/>
        <v>-0.96</v>
      </c>
      <c r="H182" s="24">
        <f t="shared" si="41"/>
        <v>-2.8880866425992777E-2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129</v>
      </c>
      <c r="D184" s="23">
        <v>152</v>
      </c>
      <c r="E184" s="24">
        <f t="shared" si="39"/>
        <v>7.7617328519855602E-2</v>
      </c>
      <c r="F184" s="24">
        <f t="shared" si="40"/>
        <v>6.532015470562956E-2</v>
      </c>
      <c r="G184" s="24">
        <f t="shared" si="42"/>
        <v>0.17829457364341086</v>
      </c>
      <c r="H184" s="24">
        <f t="shared" si="41"/>
        <v>1.3838748495788209E-2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1</v>
      </c>
      <c r="E185" s="24" t="str">
        <f t="shared" si="39"/>
        <v/>
      </c>
      <c r="F185" s="24">
        <f t="shared" si="40"/>
        <v>4.2973785990545768E-4</v>
      </c>
      <c r="G185" s="24">
        <f t="shared" si="42"/>
        <v>1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7</v>
      </c>
      <c r="D186" s="23">
        <v>11</v>
      </c>
      <c r="E186" s="24">
        <f t="shared" si="39"/>
        <v>4.2117930204572801E-3</v>
      </c>
      <c r="F186" s="24">
        <f t="shared" si="40"/>
        <v>4.727116458960034E-3</v>
      </c>
      <c r="G186" s="24">
        <f t="shared" si="42"/>
        <v>0.5714285714285714</v>
      </c>
      <c r="H186" s="24">
        <f t="shared" si="41"/>
        <v>2.4067388688327313E-3</v>
      </c>
    </row>
    <row r="187" spans="1:9" s="25" customFormat="1" x14ac:dyDescent="0.2">
      <c r="A187" s="21"/>
      <c r="B187" s="22" t="s">
        <v>162</v>
      </c>
      <c r="C187" s="23">
        <v>3</v>
      </c>
      <c r="D187" s="23">
        <v>1</v>
      </c>
      <c r="E187" s="24">
        <f t="shared" si="39"/>
        <v>1.8050541516245488E-3</v>
      </c>
      <c r="F187" s="24">
        <f t="shared" si="40"/>
        <v>4.2973785990545768E-4</v>
      </c>
      <c r="G187" s="24">
        <f t="shared" si="42"/>
        <v>-0.66666666666666663</v>
      </c>
      <c r="H187" s="24">
        <f t="shared" si="41"/>
        <v>-1.2033694344163659E-3</v>
      </c>
    </row>
    <row r="188" spans="1:9" s="25" customFormat="1" x14ac:dyDescent="0.2">
      <c r="A188" s="21"/>
      <c r="B188" s="22" t="s">
        <v>163</v>
      </c>
      <c r="C188" s="23">
        <v>1</v>
      </c>
      <c r="D188" s="23">
        <v>0</v>
      </c>
      <c r="E188" s="24">
        <f t="shared" si="39"/>
        <v>6.0168471720818293E-4</v>
      </c>
      <c r="F188" s="24" t="str">
        <f t="shared" si="40"/>
        <v/>
      </c>
      <c r="G188" s="24">
        <f t="shared" si="42"/>
        <v>-1</v>
      </c>
      <c r="H188" s="24">
        <f t="shared" si="41"/>
        <v>-6.0168471720818293E-4</v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6</v>
      </c>
      <c r="D190" s="23">
        <v>4</v>
      </c>
      <c r="E190" s="24">
        <f t="shared" si="39"/>
        <v>3.6101083032490976E-3</v>
      </c>
      <c r="F190" s="24">
        <f t="shared" si="40"/>
        <v>1.7189514396218307E-3</v>
      </c>
      <c r="G190" s="24">
        <f t="shared" si="42"/>
        <v>-0.33333333333333331</v>
      </c>
      <c r="H190" s="24">
        <f t="shared" si="41"/>
        <v>-1.2033694344163659E-3</v>
      </c>
    </row>
    <row r="191" spans="1:9" s="25" customFormat="1" x14ac:dyDescent="0.2">
      <c r="A191" s="21"/>
      <c r="B191" s="22" t="s">
        <v>166</v>
      </c>
      <c r="C191" s="23">
        <v>3</v>
      </c>
      <c r="D191" s="23">
        <v>23</v>
      </c>
      <c r="E191" s="24">
        <f t="shared" si="39"/>
        <v>1.8050541516245488E-3</v>
      </c>
      <c r="F191" s="24">
        <f t="shared" si="40"/>
        <v>9.8839707778255268E-3</v>
      </c>
      <c r="G191" s="24">
        <f t="shared" si="42"/>
        <v>6.666666666666667</v>
      </c>
      <c r="H191" s="24">
        <f t="shared" si="41"/>
        <v>1.2033694344163659E-2</v>
      </c>
    </row>
    <row r="192" spans="1:9" s="25" customFormat="1" x14ac:dyDescent="0.2">
      <c r="A192" s="21"/>
      <c r="B192" s="22" t="s">
        <v>167</v>
      </c>
      <c r="C192" s="23">
        <v>21</v>
      </c>
      <c r="D192" s="23">
        <v>15</v>
      </c>
      <c r="E192" s="24">
        <f t="shared" si="39"/>
        <v>1.263537906137184E-2</v>
      </c>
      <c r="F192" s="24">
        <f t="shared" si="40"/>
        <v>6.4460678985818649E-3</v>
      </c>
      <c r="G192" s="24">
        <f t="shared" si="42"/>
        <v>-0.2857142857142857</v>
      </c>
      <c r="H192" s="24">
        <f t="shared" si="41"/>
        <v>-3.6101083032490972E-3</v>
      </c>
    </row>
    <row r="193" spans="1:8" s="25" customFormat="1" ht="25.5" x14ac:dyDescent="0.2">
      <c r="A193" s="21"/>
      <c r="B193" s="22" t="s">
        <v>168</v>
      </c>
      <c r="C193" s="23">
        <v>2</v>
      </c>
      <c r="D193" s="23">
        <v>3</v>
      </c>
      <c r="E193" s="24">
        <f t="shared" si="39"/>
        <v>1.2033694344163659E-3</v>
      </c>
      <c r="F193" s="24">
        <f t="shared" si="40"/>
        <v>1.289213579716373E-3</v>
      </c>
      <c r="G193" s="24">
        <f t="shared" si="42"/>
        <v>0.5</v>
      </c>
      <c r="H193" s="24">
        <f t="shared" si="41"/>
        <v>6.0168471720818293E-4</v>
      </c>
    </row>
    <row r="194" spans="1:8" s="25" customFormat="1" ht="25.5" x14ac:dyDescent="0.2">
      <c r="A194" s="21"/>
      <c r="B194" s="22" t="s">
        <v>169</v>
      </c>
      <c r="C194" s="23">
        <v>3</v>
      </c>
      <c r="D194" s="23">
        <v>0</v>
      </c>
      <c r="E194" s="24">
        <f t="shared" si="39"/>
        <v>1.8050541516245488E-3</v>
      </c>
      <c r="F194" s="24" t="str">
        <f t="shared" si="40"/>
        <v/>
      </c>
      <c r="G194" s="24">
        <f t="shared" si="42"/>
        <v>-1</v>
      </c>
      <c r="H194" s="24">
        <f t="shared" si="41"/>
        <v>-1.8050541516245488E-3</v>
      </c>
    </row>
    <row r="195" spans="1:8" s="25" customFormat="1" x14ac:dyDescent="0.2">
      <c r="A195" s="21"/>
      <c r="B195" s="22" t="s">
        <v>170</v>
      </c>
      <c r="C195" s="23">
        <v>6</v>
      </c>
      <c r="D195" s="23">
        <v>8</v>
      </c>
      <c r="E195" s="24">
        <f t="shared" si="39"/>
        <v>3.6101083032490976E-3</v>
      </c>
      <c r="F195" s="24">
        <f t="shared" si="40"/>
        <v>3.4379028792436614E-3</v>
      </c>
      <c r="G195" s="24">
        <f t="shared" si="42"/>
        <v>0.33333333333333331</v>
      </c>
      <c r="H195" s="24">
        <f t="shared" si="41"/>
        <v>1.2033694344163659E-3</v>
      </c>
    </row>
    <row r="196" spans="1:8" s="25" customFormat="1" x14ac:dyDescent="0.2">
      <c r="A196" s="21"/>
      <c r="B196" s="22" t="s">
        <v>171</v>
      </c>
      <c r="C196" s="23">
        <v>2</v>
      </c>
      <c r="D196" s="23">
        <v>1</v>
      </c>
      <c r="E196" s="24">
        <f t="shared" si="39"/>
        <v>1.2033694344163659E-3</v>
      </c>
      <c r="F196" s="24">
        <f t="shared" si="40"/>
        <v>4.2973785990545768E-4</v>
      </c>
      <c r="G196" s="24">
        <f t="shared" si="42"/>
        <v>-0.5</v>
      </c>
      <c r="H196" s="24">
        <f t="shared" si="41"/>
        <v>-6.0168471720818293E-4</v>
      </c>
    </row>
    <row r="197" spans="1:8" s="25" customFormat="1" x14ac:dyDescent="0.2">
      <c r="A197" s="21"/>
      <c r="B197" s="22" t="s">
        <v>172</v>
      </c>
      <c r="C197" s="23">
        <v>1</v>
      </c>
      <c r="D197" s="23">
        <v>0</v>
      </c>
      <c r="E197" s="24">
        <f t="shared" si="39"/>
        <v>6.0168471720818293E-4</v>
      </c>
      <c r="F197" s="24" t="str">
        <f t="shared" si="40"/>
        <v/>
      </c>
      <c r="G197" s="24">
        <f t="shared" si="42"/>
        <v>-1</v>
      </c>
      <c r="H197" s="24">
        <f t="shared" si="41"/>
        <v>-6.0168471720818293E-4</v>
      </c>
    </row>
    <row r="198" spans="1:8" s="25" customFormat="1" ht="25.5" x14ac:dyDescent="0.2">
      <c r="A198" s="21"/>
      <c r="B198" s="22" t="s">
        <v>173</v>
      </c>
      <c r="C198" s="23">
        <v>8</v>
      </c>
      <c r="D198" s="23">
        <v>11</v>
      </c>
      <c r="E198" s="24">
        <f t="shared" si="39"/>
        <v>4.8134777376654635E-3</v>
      </c>
      <c r="F198" s="24">
        <f t="shared" si="40"/>
        <v>4.727116458960034E-3</v>
      </c>
      <c r="G198" s="24">
        <f t="shared" si="42"/>
        <v>0.375</v>
      </c>
      <c r="H198" s="24">
        <f t="shared" si="41"/>
        <v>1.8050541516245488E-3</v>
      </c>
    </row>
    <row r="199" spans="1:8" s="25" customFormat="1" x14ac:dyDescent="0.2">
      <c r="A199" s="21"/>
      <c r="B199" s="22" t="s">
        <v>174</v>
      </c>
      <c r="C199" s="23">
        <v>14</v>
      </c>
      <c r="D199" s="23">
        <v>2</v>
      </c>
      <c r="E199" s="24">
        <f t="shared" si="39"/>
        <v>8.4235860409145602E-3</v>
      </c>
      <c r="F199" s="24">
        <f t="shared" si="40"/>
        <v>8.5947571981091536E-4</v>
      </c>
      <c r="G199" s="24">
        <f t="shared" si="42"/>
        <v>-0.8571428571428571</v>
      </c>
      <c r="H199" s="24">
        <f t="shared" si="41"/>
        <v>-7.2202166064981943E-3</v>
      </c>
    </row>
    <row r="200" spans="1:8" s="25" customFormat="1" x14ac:dyDescent="0.2">
      <c r="A200" s="21"/>
      <c r="B200" s="22" t="s">
        <v>175</v>
      </c>
      <c r="C200" s="23">
        <v>0</v>
      </c>
      <c r="D200" s="23">
        <v>1</v>
      </c>
      <c r="E200" s="24" t="str">
        <f t="shared" si="39"/>
        <v/>
      </c>
      <c r="F200" s="24">
        <f t="shared" si="40"/>
        <v>4.2973785990545768E-4</v>
      </c>
      <c r="G200" s="24">
        <f t="shared" si="42"/>
        <v>1</v>
      </c>
      <c r="H200" s="24" t="str">
        <f t="shared" si="41"/>
        <v/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2</v>
      </c>
      <c r="E202" s="24" t="str">
        <f t="shared" si="39"/>
        <v/>
      </c>
      <c r="F202" s="24">
        <f t="shared" si="40"/>
        <v>8.5947571981091536E-4</v>
      </c>
      <c r="G202" s="24">
        <f t="shared" si="42"/>
        <v>1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5</v>
      </c>
      <c r="D203" s="23">
        <v>0</v>
      </c>
      <c r="E203" s="24">
        <f t="shared" si="39"/>
        <v>3.0084235860409147E-3</v>
      </c>
      <c r="F203" s="24" t="str">
        <f t="shared" si="40"/>
        <v/>
      </c>
      <c r="G203" s="24">
        <f t="shared" si="42"/>
        <v>-1</v>
      </c>
      <c r="H203" s="24">
        <f t="shared" si="41"/>
        <v>-3.0084235860409147E-3</v>
      </c>
    </row>
    <row r="204" spans="1:8" s="25" customFormat="1" x14ac:dyDescent="0.2">
      <c r="A204" s="21"/>
      <c r="B204" s="22" t="s">
        <v>179</v>
      </c>
      <c r="C204" s="23">
        <v>25</v>
      </c>
      <c r="D204" s="23">
        <v>1</v>
      </c>
      <c r="E204" s="24">
        <f t="shared" si="39"/>
        <v>1.5042117930204572E-2</v>
      </c>
      <c r="F204" s="24">
        <f t="shared" si="40"/>
        <v>4.2973785990545768E-4</v>
      </c>
      <c r="G204" s="24">
        <f t="shared" si="42"/>
        <v>-0.96</v>
      </c>
      <c r="H204" s="24">
        <f t="shared" si="41"/>
        <v>-1.4440433212996389E-2</v>
      </c>
    </row>
    <row r="205" spans="1:8" s="25" customFormat="1" ht="25.5" x14ac:dyDescent="0.2">
      <c r="A205" s="21"/>
      <c r="B205" s="22" t="s">
        <v>180</v>
      </c>
      <c r="C205" s="23">
        <v>3</v>
      </c>
      <c r="D205" s="23">
        <v>4</v>
      </c>
      <c r="E205" s="24">
        <f t="shared" si="39"/>
        <v>1.8050541516245488E-3</v>
      </c>
      <c r="F205" s="24">
        <f t="shared" si="40"/>
        <v>1.7189514396218307E-3</v>
      </c>
      <c r="G205" s="24">
        <f t="shared" si="42"/>
        <v>0.33333333333333331</v>
      </c>
      <c r="H205" s="24">
        <f t="shared" si="41"/>
        <v>6.0168471720818293E-4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36</v>
      </c>
      <c r="D207" s="23">
        <v>11</v>
      </c>
      <c r="E207" s="24">
        <f t="shared" si="39"/>
        <v>2.1660649819494584E-2</v>
      </c>
      <c r="F207" s="24">
        <f t="shared" si="40"/>
        <v>4.727116458960034E-3</v>
      </c>
      <c r="G207" s="24">
        <f t="shared" si="42"/>
        <v>-0.69444444444444442</v>
      </c>
      <c r="H207" s="24">
        <f t="shared" si="41"/>
        <v>-1.5042117930204572E-2</v>
      </c>
    </row>
    <row r="208" spans="1:8" s="25" customFormat="1" x14ac:dyDescent="0.2">
      <c r="A208" s="21"/>
      <c r="B208" s="22" t="s">
        <v>182</v>
      </c>
      <c r="C208" s="23">
        <v>12</v>
      </c>
      <c r="D208" s="23">
        <v>33</v>
      </c>
      <c r="E208" s="24">
        <f t="shared" si="39"/>
        <v>7.2202166064981952E-3</v>
      </c>
      <c r="F208" s="24">
        <f t="shared" si="40"/>
        <v>1.4181349376880103E-2</v>
      </c>
      <c r="G208" s="24">
        <f t="shared" si="42"/>
        <v>1.75</v>
      </c>
      <c r="H208" s="24">
        <f t="shared" si="41"/>
        <v>1.2635379061371842E-2</v>
      </c>
    </row>
    <row r="209" spans="1:8" s="25" customFormat="1" x14ac:dyDescent="0.2">
      <c r="A209" s="21"/>
      <c r="B209" s="22" t="s">
        <v>183</v>
      </c>
      <c r="C209" s="23">
        <v>39</v>
      </c>
      <c r="D209" s="23">
        <v>58</v>
      </c>
      <c r="E209" s="24">
        <f t="shared" si="39"/>
        <v>2.3465703971119134E-2</v>
      </c>
      <c r="F209" s="24">
        <f t="shared" si="40"/>
        <v>2.4924795874516546E-2</v>
      </c>
      <c r="G209" s="24">
        <f t="shared" si="42"/>
        <v>0.48717948717948717</v>
      </c>
      <c r="H209" s="24">
        <f t="shared" si="41"/>
        <v>1.1432009626955475E-2</v>
      </c>
    </row>
    <row r="210" spans="1:8" s="25" customFormat="1" x14ac:dyDescent="0.2">
      <c r="A210" s="21"/>
      <c r="B210" s="22" t="s">
        <v>184</v>
      </c>
      <c r="C210" s="23">
        <v>6</v>
      </c>
      <c r="D210" s="23">
        <v>6</v>
      </c>
      <c r="E210" s="24">
        <f t="shared" si="39"/>
        <v>3.6101083032490976E-3</v>
      </c>
      <c r="F210" s="24">
        <f t="shared" si="40"/>
        <v>2.578427159432746E-3</v>
      </c>
      <c r="G210" s="24">
        <f t="shared" si="42"/>
        <v>0</v>
      </c>
      <c r="H210" s="24">
        <f t="shared" si="41"/>
        <v>0</v>
      </c>
    </row>
    <row r="211" spans="1:8" s="25" customFormat="1" x14ac:dyDescent="0.2">
      <c r="A211" s="21"/>
      <c r="B211" s="22" t="s">
        <v>185</v>
      </c>
      <c r="C211" s="23">
        <v>2</v>
      </c>
      <c r="D211" s="23">
        <v>0</v>
      </c>
      <c r="E211" s="24">
        <f t="shared" ref="E211:E241" si="51">+IF(C211=0,"",C211/C$177)</f>
        <v>1.2033694344163659E-3</v>
      </c>
      <c r="F211" s="24" t="str">
        <f t="shared" ref="F211:F241" si="52">+IF(D211=0,"",D211/D$177)</f>
        <v/>
      </c>
      <c r="G211" s="24">
        <f t="shared" si="42"/>
        <v>-1</v>
      </c>
      <c r="H211" s="24">
        <f t="shared" ref="H211:H241" si="53">+IF(OR(AND(E211=""),(G211="")),"",E211*G211)</f>
        <v>-1.2033694344163659E-3</v>
      </c>
    </row>
    <row r="212" spans="1:8" s="25" customFormat="1" x14ac:dyDescent="0.2">
      <c r="A212" s="21"/>
      <c r="B212" s="22" t="s">
        <v>186</v>
      </c>
      <c r="C212" s="23">
        <v>3</v>
      </c>
      <c r="D212" s="23">
        <v>0</v>
      </c>
      <c r="E212" s="24">
        <f t="shared" si="51"/>
        <v>1.8050541516245488E-3</v>
      </c>
      <c r="F212" s="24" t="str">
        <f t="shared" si="52"/>
        <v/>
      </c>
      <c r="G212" s="24">
        <f t="shared" ref="G212:G242" si="54">+IF(AND(C212=0,D212=0)," ",IF(C212=0,1,IF(D212=0,-1,(D212-C212)/C212)))</f>
        <v>-1</v>
      </c>
      <c r="H212" s="24">
        <f t="shared" si="53"/>
        <v>-1.8050541516245488E-3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6</v>
      </c>
      <c r="D214" s="23">
        <v>4</v>
      </c>
      <c r="E214" s="24">
        <f t="shared" si="51"/>
        <v>3.6101083032490976E-3</v>
      </c>
      <c r="F214" s="24">
        <f t="shared" si="52"/>
        <v>1.7189514396218307E-3</v>
      </c>
      <c r="G214" s="24">
        <f t="shared" si="54"/>
        <v>-0.33333333333333331</v>
      </c>
      <c r="H214" s="24">
        <f t="shared" si="53"/>
        <v>-1.2033694344163659E-3</v>
      </c>
    </row>
    <row r="215" spans="1:8" s="25" customFormat="1" x14ac:dyDescent="0.2">
      <c r="A215" s="21"/>
      <c r="B215" s="22" t="s">
        <v>189</v>
      </c>
      <c r="C215" s="23">
        <v>1</v>
      </c>
      <c r="D215" s="23">
        <v>6</v>
      </c>
      <c r="E215" s="24">
        <f t="shared" si="51"/>
        <v>6.0168471720818293E-4</v>
      </c>
      <c r="F215" s="24">
        <f t="shared" si="52"/>
        <v>2.578427159432746E-3</v>
      </c>
      <c r="G215" s="24">
        <f t="shared" si="54"/>
        <v>5</v>
      </c>
      <c r="H215" s="24">
        <f t="shared" si="53"/>
        <v>3.0084235860409147E-3</v>
      </c>
    </row>
    <row r="216" spans="1:8" s="25" customFormat="1" x14ac:dyDescent="0.2">
      <c r="A216" s="21"/>
      <c r="B216" s="22" t="s">
        <v>190</v>
      </c>
      <c r="C216" s="23">
        <v>2</v>
      </c>
      <c r="D216" s="23">
        <v>1</v>
      </c>
      <c r="E216" s="24">
        <f t="shared" si="51"/>
        <v>1.2033694344163659E-3</v>
      </c>
      <c r="F216" s="24">
        <f t="shared" si="52"/>
        <v>4.2973785990545768E-4</v>
      </c>
      <c r="G216" s="24">
        <f t="shared" si="54"/>
        <v>-0.5</v>
      </c>
      <c r="H216" s="24">
        <f t="shared" si="53"/>
        <v>-6.0168471720818293E-4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35</v>
      </c>
      <c r="D219" s="23">
        <v>12</v>
      </c>
      <c r="E219" s="24">
        <f t="shared" si="51"/>
        <v>2.1058965102286401E-2</v>
      </c>
      <c r="F219" s="24">
        <f t="shared" si="52"/>
        <v>5.1568543188654919E-3</v>
      </c>
      <c r="G219" s="24">
        <f t="shared" si="54"/>
        <v>-0.65714285714285714</v>
      </c>
      <c r="H219" s="24">
        <f t="shared" si="53"/>
        <v>-1.3838748495788205E-2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0</v>
      </c>
      <c r="E220" s="24" t="str">
        <f t="shared" si="51"/>
        <v/>
      </c>
      <c r="F220" s="24" t="str">
        <f t="shared" si="52"/>
        <v/>
      </c>
      <c r="G220" s="24" t="str">
        <f t="shared" si="54"/>
        <v xml:space="preserve"> 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2</v>
      </c>
      <c r="D221" s="23">
        <v>0</v>
      </c>
      <c r="E221" s="24">
        <f t="shared" si="51"/>
        <v>1.2033694344163659E-3</v>
      </c>
      <c r="F221" s="24" t="str">
        <f t="shared" si="52"/>
        <v/>
      </c>
      <c r="G221" s="24">
        <f t="shared" si="54"/>
        <v>-1</v>
      </c>
      <c r="H221" s="24">
        <f t="shared" si="53"/>
        <v>-1.2033694344163659E-3</v>
      </c>
    </row>
    <row r="222" spans="1:8" s="25" customFormat="1" ht="25.5" x14ac:dyDescent="0.2">
      <c r="A222" s="21"/>
      <c r="B222" s="22" t="s">
        <v>196</v>
      </c>
      <c r="C222" s="23">
        <v>3</v>
      </c>
      <c r="D222" s="23">
        <v>0</v>
      </c>
      <c r="E222" s="24">
        <f t="shared" si="51"/>
        <v>1.8050541516245488E-3</v>
      </c>
      <c r="F222" s="24" t="str">
        <f t="shared" si="52"/>
        <v/>
      </c>
      <c r="G222" s="24">
        <f t="shared" si="54"/>
        <v>-1</v>
      </c>
      <c r="H222" s="24">
        <f t="shared" si="53"/>
        <v>-1.8050541516245488E-3</v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35</v>
      </c>
      <c r="D224" s="23">
        <v>19</v>
      </c>
      <c r="E224" s="24">
        <f t="shared" si="51"/>
        <v>2.1058965102286401E-2</v>
      </c>
      <c r="F224" s="24">
        <f t="shared" si="52"/>
        <v>8.165019338203695E-3</v>
      </c>
      <c r="G224" s="24">
        <f t="shared" si="54"/>
        <v>-0.45714285714285713</v>
      </c>
      <c r="H224" s="24">
        <f t="shared" si="53"/>
        <v>-9.6269554753309252E-3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2</v>
      </c>
      <c r="D227" s="23">
        <v>1</v>
      </c>
      <c r="E227" s="24">
        <f t="shared" si="51"/>
        <v>1.2033694344163659E-3</v>
      </c>
      <c r="F227" s="24">
        <f t="shared" si="52"/>
        <v>4.2973785990545768E-4</v>
      </c>
      <c r="G227" s="24">
        <f t="shared" si="54"/>
        <v>-0.5</v>
      </c>
      <c r="H227" s="24">
        <f t="shared" si="53"/>
        <v>-6.0168471720818293E-4</v>
      </c>
    </row>
    <row r="228" spans="1:8" s="25" customFormat="1" x14ac:dyDescent="0.2">
      <c r="A228" s="21"/>
      <c r="B228" s="22" t="s">
        <v>202</v>
      </c>
      <c r="C228" s="23">
        <v>1</v>
      </c>
      <c r="D228" s="23">
        <v>0</v>
      </c>
      <c r="E228" s="24">
        <f t="shared" si="51"/>
        <v>6.0168471720818293E-4</v>
      </c>
      <c r="F228" s="24" t="str">
        <f t="shared" si="52"/>
        <v/>
      </c>
      <c r="G228" s="24">
        <f t="shared" si="54"/>
        <v>-1</v>
      </c>
      <c r="H228" s="24">
        <f t="shared" si="53"/>
        <v>-6.0168471720818293E-4</v>
      </c>
    </row>
    <row r="229" spans="1:8" s="25" customFormat="1" x14ac:dyDescent="0.2">
      <c r="A229" s="21"/>
      <c r="B229" s="22" t="s">
        <v>203</v>
      </c>
      <c r="C229" s="23">
        <v>1</v>
      </c>
      <c r="D229" s="23">
        <v>2</v>
      </c>
      <c r="E229" s="24">
        <f t="shared" si="51"/>
        <v>6.0168471720818293E-4</v>
      </c>
      <c r="F229" s="24">
        <f t="shared" si="52"/>
        <v>8.5947571981091536E-4</v>
      </c>
      <c r="G229" s="24">
        <f t="shared" si="54"/>
        <v>1</v>
      </c>
      <c r="H229" s="24">
        <f t="shared" si="53"/>
        <v>6.0168471720818293E-4</v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98</v>
      </c>
      <c r="D231" s="23">
        <v>42</v>
      </c>
      <c r="E231" s="24">
        <f t="shared" si="51"/>
        <v>5.8965102286401928E-2</v>
      </c>
      <c r="F231" s="24">
        <f t="shared" si="52"/>
        <v>1.8048990116029222E-2</v>
      </c>
      <c r="G231" s="24">
        <f t="shared" si="54"/>
        <v>-0.5714285714285714</v>
      </c>
      <c r="H231" s="24">
        <f t="shared" si="53"/>
        <v>-3.3694344163658241E-2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0</v>
      </c>
      <c r="E233" s="24" t="str">
        <f t="shared" si="51"/>
        <v/>
      </c>
      <c r="F233" s="24" t="str">
        <f t="shared" si="52"/>
        <v/>
      </c>
      <c r="G233" s="24" t="str">
        <f t="shared" si="54"/>
        <v xml:space="preserve"> 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2</v>
      </c>
      <c r="E234" s="24" t="str">
        <f t="shared" si="51"/>
        <v/>
      </c>
      <c r="F234" s="24">
        <f t="shared" si="52"/>
        <v>8.5947571981091536E-4</v>
      </c>
      <c r="G234" s="24">
        <f t="shared" si="54"/>
        <v>1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15</v>
      </c>
      <c r="D237" s="23">
        <v>3</v>
      </c>
      <c r="E237" s="24">
        <f t="shared" si="51"/>
        <v>9.0252707581227436E-3</v>
      </c>
      <c r="F237" s="24">
        <f t="shared" si="52"/>
        <v>1.289213579716373E-3</v>
      </c>
      <c r="G237" s="24">
        <f t="shared" si="54"/>
        <v>-0.8</v>
      </c>
      <c r="H237" s="24">
        <f t="shared" si="53"/>
        <v>-7.2202166064981952E-3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1</v>
      </c>
      <c r="E240" s="24" t="str">
        <f t="shared" si="51"/>
        <v/>
      </c>
      <c r="F240" s="24">
        <f t="shared" si="52"/>
        <v>4.2973785990545768E-4</v>
      </c>
      <c r="G240" s="24">
        <f t="shared" si="54"/>
        <v>1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2</v>
      </c>
      <c r="E241" s="24" t="str">
        <f t="shared" si="51"/>
        <v/>
      </c>
      <c r="F241" s="24">
        <f t="shared" si="52"/>
        <v>8.5947571981091536E-4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4</v>
      </c>
      <c r="D244" s="23">
        <v>12</v>
      </c>
      <c r="E244" s="24">
        <f t="shared" si="55"/>
        <v>2.4067388688327317E-3</v>
      </c>
      <c r="F244" s="24">
        <f t="shared" si="56"/>
        <v>5.1568543188654919E-3</v>
      </c>
      <c r="G244" s="24">
        <f t="shared" ref="G244:G275" si="62">+IF(AND(C244=0,D244=0)," ",IF(C244=0,1,IF(D244=0,-1,(D244-C244)/C244)))</f>
        <v>2</v>
      </c>
      <c r="H244" s="24">
        <f t="shared" si="57"/>
        <v>4.8134777376654635E-3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1</v>
      </c>
      <c r="D246" s="23">
        <v>0</v>
      </c>
      <c r="E246" s="24">
        <f t="shared" si="55"/>
        <v>6.0168471720818293E-4</v>
      </c>
      <c r="F246" s="24" t="str">
        <f t="shared" si="56"/>
        <v/>
      </c>
      <c r="G246" s="24">
        <f t="shared" si="62"/>
        <v>-1</v>
      </c>
      <c r="H246" s="24">
        <f t="shared" si="57"/>
        <v>-6.0168471720818293E-4</v>
      </c>
    </row>
    <row r="247" spans="1:8" s="25" customFormat="1" x14ac:dyDescent="0.2">
      <c r="A247" s="21"/>
      <c r="B247" s="22" t="s">
        <v>218</v>
      </c>
      <c r="C247" s="23">
        <v>1</v>
      </c>
      <c r="D247" s="23">
        <v>2</v>
      </c>
      <c r="E247" s="24">
        <f t="shared" si="55"/>
        <v>6.0168471720818293E-4</v>
      </c>
      <c r="F247" s="24">
        <f t="shared" si="56"/>
        <v>8.5947571981091536E-4</v>
      </c>
      <c r="G247" s="24">
        <f t="shared" si="62"/>
        <v>1</v>
      </c>
      <c r="H247" s="24">
        <f t="shared" si="57"/>
        <v>6.0168471720818293E-4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1</v>
      </c>
      <c r="D249" s="23">
        <v>2</v>
      </c>
      <c r="E249" s="24">
        <f t="shared" si="55"/>
        <v>6.0168471720818293E-4</v>
      </c>
      <c r="F249" s="24">
        <f t="shared" si="56"/>
        <v>8.5947571981091536E-4</v>
      </c>
      <c r="G249" s="24">
        <f t="shared" si="62"/>
        <v>1</v>
      </c>
      <c r="H249" s="24">
        <f t="shared" si="57"/>
        <v>6.0168471720818293E-4</v>
      </c>
    </row>
    <row r="250" spans="1:8" s="25" customFormat="1" x14ac:dyDescent="0.2">
      <c r="A250" s="21"/>
      <c r="B250" s="22" t="s">
        <v>220</v>
      </c>
      <c r="C250" s="23">
        <v>5</v>
      </c>
      <c r="D250" s="23">
        <v>5</v>
      </c>
      <c r="E250" s="24">
        <f t="shared" si="55"/>
        <v>3.0084235860409147E-3</v>
      </c>
      <c r="F250" s="24">
        <f t="shared" si="56"/>
        <v>2.1486892995272885E-3</v>
      </c>
      <c r="G250" s="24">
        <f t="shared" si="62"/>
        <v>0</v>
      </c>
      <c r="H250" s="24">
        <f t="shared" si="57"/>
        <v>0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1</v>
      </c>
      <c r="D252" s="23">
        <v>0</v>
      </c>
      <c r="E252" s="24">
        <f t="shared" si="55"/>
        <v>6.0168471720818293E-4</v>
      </c>
      <c r="F252" s="24" t="str">
        <f t="shared" si="56"/>
        <v/>
      </c>
      <c r="G252" s="24">
        <f t="shared" si="62"/>
        <v>-1</v>
      </c>
      <c r="H252" s="24">
        <f t="shared" si="57"/>
        <v>-6.0168471720818293E-4</v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1</v>
      </c>
      <c r="D254" s="23">
        <v>5</v>
      </c>
      <c r="E254" s="24">
        <f t="shared" si="55"/>
        <v>6.0168471720818293E-4</v>
      </c>
      <c r="F254" s="24">
        <f t="shared" si="56"/>
        <v>2.1486892995272885E-3</v>
      </c>
      <c r="G254" s="24">
        <f t="shared" si="62"/>
        <v>4</v>
      </c>
      <c r="H254" s="24">
        <f t="shared" si="57"/>
        <v>2.4067388688327317E-3</v>
      </c>
    </row>
    <row r="255" spans="1:8" s="25" customFormat="1" x14ac:dyDescent="0.2">
      <c r="A255" s="21"/>
      <c r="B255" s="22" t="s">
        <v>225</v>
      </c>
      <c r="C255" s="23">
        <v>2</v>
      </c>
      <c r="D255" s="23">
        <v>2</v>
      </c>
      <c r="E255" s="24">
        <f t="shared" si="55"/>
        <v>1.2033694344163659E-3</v>
      </c>
      <c r="F255" s="24">
        <f t="shared" si="56"/>
        <v>8.5947571981091536E-4</v>
      </c>
      <c r="G255" s="24">
        <f t="shared" si="62"/>
        <v>0</v>
      </c>
      <c r="H255" s="24">
        <f t="shared" si="57"/>
        <v>0</v>
      </c>
    </row>
    <row r="256" spans="1:8" s="25" customFormat="1" x14ac:dyDescent="0.2">
      <c r="A256" s="21"/>
      <c r="B256" s="22" t="s">
        <v>226</v>
      </c>
      <c r="C256" s="23">
        <v>0</v>
      </c>
      <c r="D256" s="23">
        <v>0</v>
      </c>
      <c r="E256" s="24" t="str">
        <f t="shared" si="55"/>
        <v/>
      </c>
      <c r="F256" s="24" t="str">
        <f t="shared" si="56"/>
        <v/>
      </c>
      <c r="G256" s="24" t="str">
        <f t="shared" si="62"/>
        <v xml:space="preserve"> </v>
      </c>
      <c r="H256" s="24" t="str">
        <f t="shared" si="57"/>
        <v/>
      </c>
    </row>
    <row r="257" spans="1:8" s="25" customFormat="1" x14ac:dyDescent="0.2">
      <c r="A257" s="21"/>
      <c r="B257" s="22" t="s">
        <v>227</v>
      </c>
      <c r="C257" s="23">
        <v>1</v>
      </c>
      <c r="D257" s="23">
        <v>0</v>
      </c>
      <c r="E257" s="24">
        <f t="shared" si="55"/>
        <v>6.0168471720818293E-4</v>
      </c>
      <c r="F257" s="24" t="str">
        <f t="shared" si="56"/>
        <v/>
      </c>
      <c r="G257" s="24">
        <f t="shared" si="62"/>
        <v>-1</v>
      </c>
      <c r="H257" s="24">
        <f t="shared" si="57"/>
        <v>-6.0168471720818293E-4</v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0</v>
      </c>
      <c r="E259" s="24" t="str">
        <f t="shared" si="55"/>
        <v/>
      </c>
      <c r="F259" s="24" t="str">
        <f t="shared" si="56"/>
        <v/>
      </c>
      <c r="G259" s="24" t="str">
        <f t="shared" si="62"/>
        <v xml:space="preserve"> 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1</v>
      </c>
      <c r="D265" s="23">
        <v>0</v>
      </c>
      <c r="E265" s="24">
        <f t="shared" si="55"/>
        <v>6.0168471720818293E-4</v>
      </c>
      <c r="F265" s="24" t="str">
        <f t="shared" si="56"/>
        <v/>
      </c>
      <c r="G265" s="24">
        <f t="shared" si="62"/>
        <v>-1</v>
      </c>
      <c r="H265" s="24">
        <f t="shared" si="57"/>
        <v>-6.0168471720818293E-4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4</v>
      </c>
      <c r="E266" s="24" t="str">
        <f t="shared" si="55"/>
        <v/>
      </c>
      <c r="F266" s="24">
        <f t="shared" si="56"/>
        <v>1.7189514396218307E-3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1</v>
      </c>
      <c r="D268" s="23">
        <v>0</v>
      </c>
      <c r="E268" s="24">
        <f t="shared" si="55"/>
        <v>6.0168471720818293E-4</v>
      </c>
      <c r="F268" s="24" t="str">
        <f t="shared" si="56"/>
        <v/>
      </c>
      <c r="G268" s="24">
        <f t="shared" si="62"/>
        <v>-1</v>
      </c>
      <c r="H268" s="24">
        <f t="shared" si="57"/>
        <v>-6.0168471720818293E-4</v>
      </c>
    </row>
    <row r="269" spans="1:8" s="25" customFormat="1" x14ac:dyDescent="0.2">
      <c r="A269" s="21"/>
      <c r="B269" s="22" t="s">
        <v>238</v>
      </c>
      <c r="C269" s="23">
        <v>1</v>
      </c>
      <c r="D269" s="23">
        <v>0</v>
      </c>
      <c r="E269" s="24">
        <f t="shared" si="55"/>
        <v>6.0168471720818293E-4</v>
      </c>
      <c r="F269" s="24" t="str">
        <f t="shared" si="56"/>
        <v/>
      </c>
      <c r="G269" s="24">
        <f t="shared" si="62"/>
        <v>-1</v>
      </c>
      <c r="H269" s="24">
        <f t="shared" si="57"/>
        <v>-6.0168471720818293E-4</v>
      </c>
    </row>
    <row r="270" spans="1:8" s="25" customFormat="1" x14ac:dyDescent="0.2">
      <c r="A270" s="21"/>
      <c r="B270" s="22" t="s">
        <v>239</v>
      </c>
      <c r="C270" s="23">
        <v>6</v>
      </c>
      <c r="D270" s="23">
        <v>2</v>
      </c>
      <c r="E270" s="24">
        <f t="shared" si="55"/>
        <v>3.6101083032490976E-3</v>
      </c>
      <c r="F270" s="24">
        <f t="shared" si="56"/>
        <v>8.5947571981091536E-4</v>
      </c>
      <c r="G270" s="24">
        <f t="shared" si="62"/>
        <v>-0.66666666666666663</v>
      </c>
      <c r="H270" s="24">
        <f t="shared" si="57"/>
        <v>-2.4067388688327317E-3</v>
      </c>
    </row>
    <row r="271" spans="1:8" s="25" customFormat="1" x14ac:dyDescent="0.2">
      <c r="A271" s="21"/>
      <c r="B271" s="22" t="s">
        <v>240</v>
      </c>
      <c r="C271" s="23">
        <v>1</v>
      </c>
      <c r="D271" s="23">
        <v>0</v>
      </c>
      <c r="E271" s="24">
        <f t="shared" si="55"/>
        <v>6.0168471720818293E-4</v>
      </c>
      <c r="F271" s="24" t="str">
        <f t="shared" si="56"/>
        <v/>
      </c>
      <c r="G271" s="24">
        <f t="shared" si="62"/>
        <v>-1</v>
      </c>
      <c r="H271" s="24">
        <f t="shared" si="57"/>
        <v>-6.0168471720818293E-4</v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3</v>
      </c>
      <c r="D273" s="23">
        <v>2</v>
      </c>
      <c r="E273" s="24">
        <f t="shared" si="55"/>
        <v>1.8050541516245488E-3</v>
      </c>
      <c r="F273" s="24">
        <f t="shared" si="56"/>
        <v>8.5947571981091536E-4</v>
      </c>
      <c r="G273" s="24">
        <f t="shared" si="62"/>
        <v>-0.33333333333333331</v>
      </c>
      <c r="H273" s="24">
        <f t="shared" si="57"/>
        <v>-6.0168471720818293E-4</v>
      </c>
    </row>
    <row r="274" spans="1:8" s="25" customFormat="1" x14ac:dyDescent="0.2">
      <c r="A274" s="21"/>
      <c r="B274" s="22" t="s">
        <v>243</v>
      </c>
      <c r="C274" s="23">
        <v>11</v>
      </c>
      <c r="D274" s="23">
        <v>9</v>
      </c>
      <c r="E274" s="24">
        <f t="shared" si="55"/>
        <v>6.6185318892900118E-3</v>
      </c>
      <c r="F274" s="24">
        <f t="shared" si="56"/>
        <v>3.867640739149119E-3</v>
      </c>
      <c r="G274" s="24">
        <f t="shared" si="62"/>
        <v>-0.18181818181818182</v>
      </c>
      <c r="H274" s="24">
        <f t="shared" si="57"/>
        <v>-1.2033694344163659E-3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18</v>
      </c>
      <c r="E275" s="24" t="str">
        <f t="shared" ref="E275:E306" si="63">+IF(C275=0,"",C275/C$177)</f>
        <v/>
      </c>
      <c r="F275" s="24">
        <f t="shared" ref="F275:F306" si="64">+IF(D275=0,"",D275/D$177)</f>
        <v>7.7352814782982379E-3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7</v>
      </c>
      <c r="D276" s="23">
        <v>12</v>
      </c>
      <c r="E276" s="24">
        <f t="shared" si="63"/>
        <v>4.2117930204572801E-3</v>
      </c>
      <c r="F276" s="24">
        <f t="shared" si="64"/>
        <v>5.1568543188654919E-3</v>
      </c>
      <c r="G276" s="24">
        <f t="shared" ref="G276:G307" si="66">+IF(AND(C276=0,D276=0)," ",IF(C276=0,1,IF(D276=0,-1,(D276-C276)/C276)))</f>
        <v>0.7142857142857143</v>
      </c>
      <c r="H276" s="24">
        <f t="shared" si="65"/>
        <v>3.0084235860409142E-3</v>
      </c>
    </row>
    <row r="277" spans="1:8" s="25" customFormat="1" x14ac:dyDescent="0.2">
      <c r="A277" s="21"/>
      <c r="B277" s="22" t="s">
        <v>246</v>
      </c>
      <c r="C277" s="23">
        <v>138</v>
      </c>
      <c r="D277" s="23">
        <v>22</v>
      </c>
      <c r="E277" s="24">
        <f t="shared" si="63"/>
        <v>8.3032490974729242E-2</v>
      </c>
      <c r="F277" s="24">
        <f t="shared" si="64"/>
        <v>9.454232917920068E-3</v>
      </c>
      <c r="G277" s="24">
        <f t="shared" si="66"/>
        <v>-0.84057971014492749</v>
      </c>
      <c r="H277" s="24">
        <f t="shared" si="65"/>
        <v>-6.9795427196149215E-2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1</v>
      </c>
      <c r="D279" s="23">
        <v>0</v>
      </c>
      <c r="E279" s="24">
        <f t="shared" si="63"/>
        <v>6.0168471720818293E-4</v>
      </c>
      <c r="F279" s="24" t="str">
        <f t="shared" si="64"/>
        <v/>
      </c>
      <c r="G279" s="24">
        <f t="shared" si="66"/>
        <v>-1</v>
      </c>
      <c r="H279" s="24">
        <f t="shared" si="65"/>
        <v>-6.0168471720818293E-4</v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8</v>
      </c>
      <c r="D281" s="23">
        <v>3</v>
      </c>
      <c r="E281" s="24">
        <f t="shared" si="63"/>
        <v>4.8134777376654635E-3</v>
      </c>
      <c r="F281" s="24">
        <f t="shared" si="64"/>
        <v>1.289213579716373E-3</v>
      </c>
      <c r="G281" s="24">
        <f t="shared" si="66"/>
        <v>-0.625</v>
      </c>
      <c r="H281" s="24">
        <f t="shared" si="65"/>
        <v>-3.0084235860409147E-3</v>
      </c>
    </row>
    <row r="282" spans="1:8" s="25" customFormat="1" ht="25.5" x14ac:dyDescent="0.2">
      <c r="A282" s="21"/>
      <c r="B282" s="22" t="s">
        <v>251</v>
      </c>
      <c r="C282" s="23">
        <v>47</v>
      </c>
      <c r="D282" s="23">
        <v>45</v>
      </c>
      <c r="E282" s="24">
        <f t="shared" si="63"/>
        <v>2.8279181708784597E-2</v>
      </c>
      <c r="F282" s="24">
        <f t="shared" si="64"/>
        <v>1.9338203695745595E-2</v>
      </c>
      <c r="G282" s="24">
        <f t="shared" si="66"/>
        <v>-4.2553191489361701E-2</v>
      </c>
      <c r="H282" s="24">
        <f t="shared" si="65"/>
        <v>-1.2033694344163659E-3</v>
      </c>
    </row>
    <row r="283" spans="1:8" s="25" customFormat="1" x14ac:dyDescent="0.2">
      <c r="A283" s="21"/>
      <c r="B283" s="22" t="s">
        <v>252</v>
      </c>
      <c r="C283" s="23">
        <v>12</v>
      </c>
      <c r="D283" s="23">
        <v>6</v>
      </c>
      <c r="E283" s="24">
        <f t="shared" si="63"/>
        <v>7.2202166064981952E-3</v>
      </c>
      <c r="F283" s="24">
        <f t="shared" si="64"/>
        <v>2.578427159432746E-3</v>
      </c>
      <c r="G283" s="24">
        <f t="shared" si="66"/>
        <v>-0.5</v>
      </c>
      <c r="H283" s="24">
        <f t="shared" si="65"/>
        <v>-3.6101083032490976E-3</v>
      </c>
    </row>
    <row r="284" spans="1:8" s="25" customFormat="1" x14ac:dyDescent="0.2">
      <c r="A284" s="21"/>
      <c r="B284" s="22" t="s">
        <v>253</v>
      </c>
      <c r="C284" s="23">
        <v>1</v>
      </c>
      <c r="D284" s="23">
        <v>0</v>
      </c>
      <c r="E284" s="24">
        <f t="shared" si="63"/>
        <v>6.0168471720818293E-4</v>
      </c>
      <c r="F284" s="24" t="str">
        <f t="shared" si="64"/>
        <v/>
      </c>
      <c r="G284" s="24">
        <f t="shared" si="66"/>
        <v>-1</v>
      </c>
      <c r="H284" s="24">
        <f t="shared" si="65"/>
        <v>-6.0168471720818293E-4</v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3</v>
      </c>
      <c r="D286" s="23">
        <v>0</v>
      </c>
      <c r="E286" s="24">
        <f t="shared" si="63"/>
        <v>1.8050541516245488E-3</v>
      </c>
      <c r="F286" s="24" t="str">
        <f t="shared" si="64"/>
        <v/>
      </c>
      <c r="G286" s="24">
        <f t="shared" si="66"/>
        <v>-1</v>
      </c>
      <c r="H286" s="24">
        <f t="shared" si="65"/>
        <v>-1.8050541516245488E-3</v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1</v>
      </c>
      <c r="E287" s="24">
        <f t="shared" si="63"/>
        <v>6.0168471720818293E-4</v>
      </c>
      <c r="F287" s="24">
        <f t="shared" si="64"/>
        <v>4.2973785990545768E-4</v>
      </c>
      <c r="G287" s="24">
        <f t="shared" si="66"/>
        <v>0</v>
      </c>
      <c r="H287" s="24">
        <f t="shared" si="65"/>
        <v>0</v>
      </c>
    </row>
    <row r="288" spans="1:8" s="25" customFormat="1" x14ac:dyDescent="0.2">
      <c r="A288" s="21"/>
      <c r="B288" s="22" t="s">
        <v>257</v>
      </c>
      <c r="C288" s="23">
        <v>3</v>
      </c>
      <c r="D288" s="23">
        <v>4</v>
      </c>
      <c r="E288" s="24">
        <f t="shared" si="63"/>
        <v>1.8050541516245488E-3</v>
      </c>
      <c r="F288" s="24">
        <f t="shared" si="64"/>
        <v>1.7189514396218307E-3</v>
      </c>
      <c r="G288" s="24">
        <f t="shared" si="66"/>
        <v>0.33333333333333331</v>
      </c>
      <c r="H288" s="24">
        <f t="shared" si="65"/>
        <v>6.0168471720818293E-4</v>
      </c>
    </row>
    <row r="289" spans="1:8" s="25" customFormat="1" x14ac:dyDescent="0.2">
      <c r="A289" s="21"/>
      <c r="B289" s="22" t="s">
        <v>258</v>
      </c>
      <c r="C289" s="23">
        <v>13</v>
      </c>
      <c r="D289" s="23">
        <v>3</v>
      </c>
      <c r="E289" s="24">
        <f t="shared" si="63"/>
        <v>7.8219013237063786E-3</v>
      </c>
      <c r="F289" s="24">
        <f t="shared" si="64"/>
        <v>1.289213579716373E-3</v>
      </c>
      <c r="G289" s="24">
        <f t="shared" si="66"/>
        <v>-0.76923076923076927</v>
      </c>
      <c r="H289" s="24">
        <f t="shared" si="65"/>
        <v>-6.0168471720818302E-3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24</v>
      </c>
      <c r="D292" s="23">
        <v>160</v>
      </c>
      <c r="E292" s="24">
        <f t="shared" si="63"/>
        <v>1.444043321299639E-2</v>
      </c>
      <c r="F292" s="24">
        <f t="shared" si="64"/>
        <v>6.8758057584873231E-2</v>
      </c>
      <c r="G292" s="24">
        <f t="shared" si="66"/>
        <v>5.666666666666667</v>
      </c>
      <c r="H292" s="24">
        <f t="shared" si="65"/>
        <v>8.1829121540312882E-2</v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1</v>
      </c>
      <c r="E293" s="24" t="str">
        <f t="shared" si="63"/>
        <v/>
      </c>
      <c r="F293" s="24">
        <f t="shared" si="64"/>
        <v>4.2973785990545768E-4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244</v>
      </c>
      <c r="D294" s="23">
        <v>1294</v>
      </c>
      <c r="E294" s="24">
        <f t="shared" si="63"/>
        <v>0.14681107099879662</v>
      </c>
      <c r="F294" s="24">
        <f t="shared" si="64"/>
        <v>0.55608079071766225</v>
      </c>
      <c r="G294" s="24">
        <f t="shared" si="66"/>
        <v>4.3032786885245899</v>
      </c>
      <c r="H294" s="24">
        <f t="shared" si="65"/>
        <v>0.63176895306859193</v>
      </c>
    </row>
    <row r="295" spans="1:8" s="25" customFormat="1" x14ac:dyDescent="0.2">
      <c r="A295" s="21"/>
      <c r="B295" s="22" t="s">
        <v>264</v>
      </c>
      <c r="C295" s="23">
        <v>16</v>
      </c>
      <c r="D295" s="23">
        <v>8</v>
      </c>
      <c r="E295" s="24">
        <f t="shared" si="63"/>
        <v>9.6269554753309269E-3</v>
      </c>
      <c r="F295" s="24">
        <f t="shared" si="64"/>
        <v>3.4379028792436614E-3</v>
      </c>
      <c r="G295" s="24">
        <f t="shared" si="66"/>
        <v>-0.5</v>
      </c>
      <c r="H295" s="24">
        <f t="shared" si="65"/>
        <v>-4.8134777376654635E-3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0</v>
      </c>
      <c r="E296" s="24">
        <f t="shared" si="63"/>
        <v>6.0168471720818293E-4</v>
      </c>
      <c r="F296" s="24" t="str">
        <f t="shared" si="64"/>
        <v/>
      </c>
      <c r="G296" s="24">
        <f t="shared" si="66"/>
        <v>-1</v>
      </c>
      <c r="H296" s="24">
        <f t="shared" si="65"/>
        <v>-6.0168471720818293E-4</v>
      </c>
    </row>
    <row r="297" spans="1:8" s="25" customFormat="1" x14ac:dyDescent="0.2">
      <c r="A297" s="21"/>
      <c r="B297" s="22" t="s">
        <v>265</v>
      </c>
      <c r="C297" s="23">
        <v>1</v>
      </c>
      <c r="D297" s="23">
        <v>1</v>
      </c>
      <c r="E297" s="24">
        <f t="shared" si="63"/>
        <v>6.0168471720818293E-4</v>
      </c>
      <c r="F297" s="24">
        <f t="shared" si="64"/>
        <v>4.2973785990545768E-4</v>
      </c>
      <c r="G297" s="24">
        <f t="shared" si="66"/>
        <v>0</v>
      </c>
      <c r="H297" s="24">
        <f t="shared" si="65"/>
        <v>0</v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10</v>
      </c>
      <c r="E298" s="24" t="str">
        <f t="shared" si="63"/>
        <v/>
      </c>
      <c r="F298" s="24">
        <f t="shared" si="64"/>
        <v>4.2973785990545769E-3</v>
      </c>
      <c r="G298" s="24">
        <f t="shared" si="66"/>
        <v>1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289</v>
      </c>
      <c r="D299" s="23">
        <v>26</v>
      </c>
      <c r="E299" s="24">
        <f t="shared" si="63"/>
        <v>0.17388688327316487</v>
      </c>
      <c r="F299" s="24">
        <f t="shared" si="64"/>
        <v>1.11731843575419E-2</v>
      </c>
      <c r="G299" s="24">
        <f t="shared" si="66"/>
        <v>-0.91003460207612452</v>
      </c>
      <c r="H299" s="24">
        <f t="shared" si="65"/>
        <v>-0.1582430806257521</v>
      </c>
    </row>
    <row r="300" spans="1:8" s="25" customFormat="1" x14ac:dyDescent="0.2">
      <c r="A300" s="21"/>
      <c r="B300" s="22" t="s">
        <v>268</v>
      </c>
      <c r="C300" s="23">
        <v>10</v>
      </c>
      <c r="D300" s="23">
        <v>2</v>
      </c>
      <c r="E300" s="24">
        <f t="shared" si="63"/>
        <v>6.0168471720818293E-3</v>
      </c>
      <c r="F300" s="24">
        <f t="shared" si="64"/>
        <v>8.5947571981091536E-4</v>
      </c>
      <c r="G300" s="24">
        <f t="shared" si="66"/>
        <v>-0.8</v>
      </c>
      <c r="H300" s="24">
        <f t="shared" si="65"/>
        <v>-4.8134777376654635E-3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11</v>
      </c>
      <c r="D306" s="23">
        <v>70</v>
      </c>
      <c r="E306" s="24">
        <f t="shared" si="63"/>
        <v>6.6185318892900118E-3</v>
      </c>
      <c r="F306" s="24">
        <f t="shared" si="64"/>
        <v>3.0081650193382038E-2</v>
      </c>
      <c r="G306" s="24">
        <f t="shared" si="66"/>
        <v>5.3636363636363633</v>
      </c>
      <c r="H306" s="24">
        <f t="shared" si="65"/>
        <v>3.5499398315282787E-2</v>
      </c>
    </row>
    <row r="307" spans="1:8" s="25" customFormat="1" x14ac:dyDescent="0.2">
      <c r="A307" s="21"/>
      <c r="B307" s="22" t="s">
        <v>274</v>
      </c>
      <c r="C307" s="23">
        <v>2</v>
      </c>
      <c r="D307" s="23">
        <v>0</v>
      </c>
      <c r="E307" s="24">
        <f t="shared" ref="E307:E338" si="67">+IF(C307=0,"",C307/C$177)</f>
        <v>1.2033694344163659E-3</v>
      </c>
      <c r="F307" s="24" t="str">
        <f t="shared" ref="F307:F338" si="68">+IF(D307=0,"",D307/D$177)</f>
        <v/>
      </c>
      <c r="G307" s="24">
        <f t="shared" si="66"/>
        <v>-1</v>
      </c>
      <c r="H307" s="24">
        <f t="shared" ref="H307:H338" si="69">+IF(OR(AND(E307=""),(G307="")),"",E307*G307)</f>
        <v>-1.2033694344163659E-3</v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2</v>
      </c>
      <c r="E308" s="24">
        <f t="shared" si="67"/>
        <v>6.0168471720818293E-4</v>
      </c>
      <c r="F308" s="24">
        <f t="shared" si="68"/>
        <v>8.5947571981091536E-4</v>
      </c>
      <c r="G308" s="24">
        <f t="shared" ref="G308:G339" si="70">+IF(AND(C308=0,D308=0)," ",IF(C308=0,1,IF(D308=0,-1,(D308-C308)/C308)))</f>
        <v>1</v>
      </c>
      <c r="H308" s="24">
        <f t="shared" si="69"/>
        <v>6.0168471720818293E-4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0</v>
      </c>
      <c r="E310" s="24" t="str">
        <f t="shared" si="67"/>
        <v/>
      </c>
      <c r="F310" s="24" t="str">
        <f t="shared" si="68"/>
        <v/>
      </c>
      <c r="G310" s="24" t="str">
        <f t="shared" si="70"/>
        <v xml:space="preserve"> 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3</v>
      </c>
      <c r="D311" s="23">
        <v>2</v>
      </c>
      <c r="E311" s="24">
        <f t="shared" si="67"/>
        <v>1.8050541516245488E-3</v>
      </c>
      <c r="F311" s="24">
        <f t="shared" si="68"/>
        <v>8.5947571981091536E-4</v>
      </c>
      <c r="G311" s="24">
        <f t="shared" si="70"/>
        <v>-0.33333333333333331</v>
      </c>
      <c r="H311" s="24">
        <f t="shared" si="69"/>
        <v>-6.0168471720818293E-4</v>
      </c>
    </row>
    <row r="312" spans="1:8" s="25" customFormat="1" x14ac:dyDescent="0.2">
      <c r="A312" s="21"/>
      <c r="B312" s="22" t="s">
        <v>279</v>
      </c>
      <c r="C312" s="23">
        <v>17</v>
      </c>
      <c r="D312" s="23">
        <v>0</v>
      </c>
      <c r="E312" s="24">
        <f t="shared" si="67"/>
        <v>1.022864019253911E-2</v>
      </c>
      <c r="F312" s="24" t="str">
        <f t="shared" si="68"/>
        <v/>
      </c>
      <c r="G312" s="24">
        <f t="shared" si="70"/>
        <v>-1</v>
      </c>
      <c r="H312" s="24">
        <f t="shared" si="69"/>
        <v>-1.022864019253911E-2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122</v>
      </c>
      <c r="D314" s="23">
        <v>69</v>
      </c>
      <c r="E314" s="24">
        <f t="shared" si="67"/>
        <v>7.3405535499398308E-2</v>
      </c>
      <c r="F314" s="24">
        <f t="shared" si="68"/>
        <v>2.9651912333476579E-2</v>
      </c>
      <c r="G314" s="24">
        <f t="shared" si="70"/>
        <v>-0.4344262295081967</v>
      </c>
      <c r="H314" s="24">
        <f t="shared" si="69"/>
        <v>-3.1889290012033687E-2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0</v>
      </c>
      <c r="E316" s="24" t="str">
        <f t="shared" si="67"/>
        <v/>
      </c>
      <c r="F316" s="24" t="str">
        <f t="shared" si="68"/>
        <v/>
      </c>
      <c r="G316" s="24" t="str">
        <f t="shared" si="70"/>
        <v xml:space="preserve"> 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1</v>
      </c>
      <c r="D319" s="23">
        <v>1</v>
      </c>
      <c r="E319" s="24">
        <f t="shared" si="67"/>
        <v>6.0168471720818293E-4</v>
      </c>
      <c r="F319" s="24">
        <f t="shared" si="68"/>
        <v>4.2973785990545768E-4</v>
      </c>
      <c r="G319" s="24">
        <f t="shared" si="70"/>
        <v>0</v>
      </c>
      <c r="H319" s="24">
        <f t="shared" si="69"/>
        <v>0</v>
      </c>
    </row>
    <row r="320" spans="1:8" s="25" customFormat="1" ht="25.5" x14ac:dyDescent="0.2">
      <c r="A320" s="21"/>
      <c r="B320" s="22" t="s">
        <v>287</v>
      </c>
      <c r="C320" s="23">
        <v>1</v>
      </c>
      <c r="D320" s="23">
        <v>3</v>
      </c>
      <c r="E320" s="24">
        <f t="shared" si="67"/>
        <v>6.0168471720818293E-4</v>
      </c>
      <c r="F320" s="24">
        <f t="shared" si="68"/>
        <v>1.289213579716373E-3</v>
      </c>
      <c r="G320" s="24">
        <f t="shared" si="70"/>
        <v>2</v>
      </c>
      <c r="H320" s="24">
        <f t="shared" si="69"/>
        <v>1.2033694344163659E-3</v>
      </c>
    </row>
    <row r="321" spans="1:8" s="25" customFormat="1" ht="25.5" x14ac:dyDescent="0.2">
      <c r="A321" s="21"/>
      <c r="B321" s="22" t="s">
        <v>288</v>
      </c>
      <c r="C321" s="23">
        <v>2</v>
      </c>
      <c r="D321" s="23">
        <v>5</v>
      </c>
      <c r="E321" s="24">
        <f t="shared" si="67"/>
        <v>1.2033694344163659E-3</v>
      </c>
      <c r="F321" s="24">
        <f t="shared" si="68"/>
        <v>2.1486892995272885E-3</v>
      </c>
      <c r="G321" s="24">
        <f t="shared" si="70"/>
        <v>1.5</v>
      </c>
      <c r="H321" s="24">
        <f t="shared" si="69"/>
        <v>1.8050541516245488E-3</v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1</v>
      </c>
      <c r="E322" s="24" t="str">
        <f t="shared" si="67"/>
        <v/>
      </c>
      <c r="F322" s="24">
        <f t="shared" si="68"/>
        <v>4.2973785990545768E-4</v>
      </c>
      <c r="G322" s="24">
        <f t="shared" si="70"/>
        <v>1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8</v>
      </c>
      <c r="D323" s="23">
        <v>2</v>
      </c>
      <c r="E323" s="24">
        <f t="shared" si="67"/>
        <v>4.8134777376654635E-3</v>
      </c>
      <c r="F323" s="24">
        <f t="shared" si="68"/>
        <v>8.5947571981091536E-4</v>
      </c>
      <c r="G323" s="24">
        <f t="shared" si="70"/>
        <v>-0.75</v>
      </c>
      <c r="H323" s="24">
        <f t="shared" si="69"/>
        <v>-3.6101083032490976E-3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1</v>
      </c>
      <c r="E324" s="24" t="str">
        <f t="shared" si="67"/>
        <v/>
      </c>
      <c r="F324" s="24">
        <f t="shared" si="68"/>
        <v>4.2973785990545768E-4</v>
      </c>
      <c r="G324" s="24">
        <f t="shared" si="70"/>
        <v>1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14</v>
      </c>
      <c r="D325" s="23">
        <v>48</v>
      </c>
      <c r="E325" s="24">
        <f t="shared" si="67"/>
        <v>8.4235860409145602E-3</v>
      </c>
      <c r="F325" s="24">
        <f t="shared" si="68"/>
        <v>2.0627417275461968E-2</v>
      </c>
      <c r="G325" s="24">
        <f t="shared" si="70"/>
        <v>2.4285714285714284</v>
      </c>
      <c r="H325" s="24">
        <f t="shared" si="69"/>
        <v>2.0457280385078217E-2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4</v>
      </c>
      <c r="D327" s="23">
        <v>1</v>
      </c>
      <c r="E327" s="24">
        <f t="shared" si="67"/>
        <v>2.4067388688327317E-3</v>
      </c>
      <c r="F327" s="24">
        <f t="shared" si="68"/>
        <v>4.2973785990545768E-4</v>
      </c>
      <c r="G327" s="24">
        <f t="shared" si="70"/>
        <v>-0.75</v>
      </c>
      <c r="H327" s="24">
        <f t="shared" si="69"/>
        <v>-1.8050541516245488E-3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2</v>
      </c>
      <c r="D329" s="23">
        <v>0</v>
      </c>
      <c r="E329" s="24">
        <f t="shared" si="67"/>
        <v>1.2033694344163659E-3</v>
      </c>
      <c r="F329" s="24" t="str">
        <f t="shared" si="68"/>
        <v/>
      </c>
      <c r="G329" s="24">
        <f t="shared" si="70"/>
        <v>-1</v>
      </c>
      <c r="H329" s="24">
        <f t="shared" si="69"/>
        <v>-1.2033694344163659E-3</v>
      </c>
    </row>
    <row r="330" spans="1:8" s="25" customFormat="1" ht="25.5" x14ac:dyDescent="0.2">
      <c r="A330" s="21"/>
      <c r="B330" s="22" t="s">
        <v>630</v>
      </c>
      <c r="C330" s="23">
        <v>4</v>
      </c>
      <c r="D330" s="23">
        <v>1</v>
      </c>
      <c r="E330" s="24">
        <f t="shared" si="67"/>
        <v>2.4067388688327317E-3</v>
      </c>
      <c r="F330" s="24">
        <f t="shared" si="68"/>
        <v>4.2973785990545768E-4</v>
      </c>
      <c r="G330" s="24">
        <f t="shared" si="70"/>
        <v>-0.75</v>
      </c>
      <c r="H330" s="24">
        <f t="shared" si="69"/>
        <v>-1.8050541516245488E-3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6</v>
      </c>
      <c r="D334" s="23">
        <v>6</v>
      </c>
      <c r="E334" s="24">
        <f t="shared" si="67"/>
        <v>3.6101083032490976E-3</v>
      </c>
      <c r="F334" s="24">
        <f t="shared" si="68"/>
        <v>2.578427159432746E-3</v>
      </c>
      <c r="G334" s="24">
        <f t="shared" si="70"/>
        <v>0</v>
      </c>
      <c r="H334" s="24">
        <f t="shared" si="69"/>
        <v>0</v>
      </c>
    </row>
    <row r="335" spans="1:8" s="25" customFormat="1" x14ac:dyDescent="0.2">
      <c r="A335" s="21"/>
      <c r="B335" s="22" t="s">
        <v>301</v>
      </c>
      <c r="C335" s="23">
        <v>1</v>
      </c>
      <c r="D335" s="23">
        <v>0</v>
      </c>
      <c r="E335" s="24">
        <f t="shared" si="67"/>
        <v>6.0168471720818293E-4</v>
      </c>
      <c r="F335" s="24" t="str">
        <f t="shared" si="68"/>
        <v/>
      </c>
      <c r="G335" s="24">
        <f t="shared" si="70"/>
        <v>-1</v>
      </c>
      <c r="H335" s="24">
        <f t="shared" si="69"/>
        <v>-6.0168471720818293E-4</v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3</v>
      </c>
      <c r="D341" s="23">
        <v>1</v>
      </c>
      <c r="E341" s="24">
        <f t="shared" si="71"/>
        <v>1.8050541516245488E-3</v>
      </c>
      <c r="F341" s="24">
        <f t="shared" si="72"/>
        <v>4.2973785990545768E-4</v>
      </c>
      <c r="G341" s="24">
        <f t="shared" si="74"/>
        <v>-0.66666666666666663</v>
      </c>
      <c r="H341" s="24">
        <f t="shared" si="73"/>
        <v>-1.2033694344163659E-3</v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2</v>
      </c>
      <c r="D344" s="23">
        <v>0</v>
      </c>
      <c r="E344" s="24">
        <f t="shared" si="71"/>
        <v>1.2033694344163659E-3</v>
      </c>
      <c r="F344" s="24" t="str">
        <f t="shared" si="72"/>
        <v/>
      </c>
      <c r="G344" s="24">
        <f t="shared" si="74"/>
        <v>-1</v>
      </c>
      <c r="H344" s="24">
        <f t="shared" si="73"/>
        <v>-1.2033694344163659E-3</v>
      </c>
    </row>
    <row r="345" spans="1:9" s="25" customFormat="1" x14ac:dyDescent="0.2">
      <c r="A345" s="21"/>
      <c r="B345" s="22" t="s">
        <v>310</v>
      </c>
      <c r="C345" s="23">
        <v>2</v>
      </c>
      <c r="D345" s="23">
        <v>0</v>
      </c>
      <c r="E345" s="24">
        <f t="shared" si="71"/>
        <v>1.2033694344163659E-3</v>
      </c>
      <c r="F345" s="24" t="str">
        <f t="shared" si="72"/>
        <v/>
      </c>
      <c r="G345" s="24">
        <f t="shared" si="74"/>
        <v>-1</v>
      </c>
      <c r="H345" s="24">
        <f t="shared" si="73"/>
        <v>-1.2033694344163659E-3</v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4300</v>
      </c>
      <c r="D356" s="19">
        <f>SUM(D357:D585)</f>
        <v>5436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0.26418604651162791</v>
      </c>
      <c r="H356" s="20">
        <f t="shared" ref="H356:H420" si="81">+IF(OR(AND(E356=""),(G356="")),"",E356*G356)</f>
        <v>0.26418604651162791</v>
      </c>
      <c r="I356" s="25"/>
    </row>
    <row r="357" spans="1:9" s="25" customFormat="1" x14ac:dyDescent="0.2">
      <c r="A357" s="21"/>
      <c r="B357" s="22" t="s">
        <v>316</v>
      </c>
      <c r="C357" s="23">
        <v>14</v>
      </c>
      <c r="D357" s="23">
        <v>29</v>
      </c>
      <c r="E357" s="24">
        <f t="shared" si="79"/>
        <v>3.2558139534883722E-3</v>
      </c>
      <c r="F357" s="24">
        <f t="shared" si="80"/>
        <v>5.3348050036791756E-3</v>
      </c>
      <c r="G357" s="24">
        <f t="shared" ref="G357:G421" si="82">+IF(AND(C357=0,D357=0)," ",IF(C357=0,1,IF(D357=0,-1,(D357-C357)/C357)))</f>
        <v>1.0714285714285714</v>
      </c>
      <c r="H357" s="24">
        <f t="shared" si="81"/>
        <v>3.4883720930232558E-3</v>
      </c>
    </row>
    <row r="358" spans="1:9" s="25" customFormat="1" x14ac:dyDescent="0.2">
      <c r="A358" s="21"/>
      <c r="B358" s="22" t="s">
        <v>317</v>
      </c>
      <c r="C358" s="23">
        <v>11</v>
      </c>
      <c r="D358" s="23">
        <v>14</v>
      </c>
      <c r="E358" s="24">
        <f t="shared" si="79"/>
        <v>2.5581395348837207E-3</v>
      </c>
      <c r="F358" s="24">
        <f t="shared" si="80"/>
        <v>2.5754231052244297E-3</v>
      </c>
      <c r="G358" s="24">
        <f t="shared" si="82"/>
        <v>0.27272727272727271</v>
      </c>
      <c r="H358" s="24">
        <f t="shared" si="81"/>
        <v>6.9767441860465107E-4</v>
      </c>
    </row>
    <row r="359" spans="1:9" s="25" customFormat="1" x14ac:dyDescent="0.2">
      <c r="A359" s="21"/>
      <c r="B359" s="22" t="s">
        <v>318</v>
      </c>
      <c r="C359" s="23">
        <v>5</v>
      </c>
      <c r="D359" s="23">
        <v>11</v>
      </c>
      <c r="E359" s="24">
        <f t="shared" si="79"/>
        <v>1.1627906976744186E-3</v>
      </c>
      <c r="F359" s="24">
        <f t="shared" si="80"/>
        <v>2.0235467255334807E-3</v>
      </c>
      <c r="G359" s="24">
        <f t="shared" si="82"/>
        <v>1.2</v>
      </c>
      <c r="H359" s="24">
        <f t="shared" si="81"/>
        <v>1.3953488372093023E-3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69</v>
      </c>
      <c r="D362" s="23">
        <v>96</v>
      </c>
      <c r="E362" s="24">
        <f t="shared" si="79"/>
        <v>1.6046511627906976E-2</v>
      </c>
      <c r="F362" s="24">
        <f t="shared" si="80"/>
        <v>1.7660044150110375E-2</v>
      </c>
      <c r="G362" s="24">
        <f t="shared" si="82"/>
        <v>0.39130434782608697</v>
      </c>
      <c r="H362" s="24">
        <f t="shared" si="81"/>
        <v>6.27906976744186E-3</v>
      </c>
    </row>
    <row r="363" spans="1:9" s="25" customFormat="1" x14ac:dyDescent="0.2">
      <c r="A363" s="21"/>
      <c r="B363" s="22" t="s">
        <v>322</v>
      </c>
      <c r="C363" s="23">
        <v>13</v>
      </c>
      <c r="D363" s="23">
        <v>8</v>
      </c>
      <c r="E363" s="24">
        <f t="shared" si="79"/>
        <v>3.0232558139534882E-3</v>
      </c>
      <c r="F363" s="24">
        <f t="shared" si="80"/>
        <v>1.4716703458425313E-3</v>
      </c>
      <c r="G363" s="24">
        <f t="shared" si="82"/>
        <v>-0.38461538461538464</v>
      </c>
      <c r="H363" s="24">
        <f t="shared" si="81"/>
        <v>-1.1627906976744186E-3</v>
      </c>
    </row>
    <row r="364" spans="1:9" s="25" customFormat="1" x14ac:dyDescent="0.2">
      <c r="A364" s="21"/>
      <c r="B364" s="22" t="s">
        <v>323</v>
      </c>
      <c r="C364" s="23">
        <v>1</v>
      </c>
      <c r="D364" s="23">
        <v>0</v>
      </c>
      <c r="E364" s="24">
        <f t="shared" si="79"/>
        <v>2.3255813953488373E-4</v>
      </c>
      <c r="F364" s="24" t="str">
        <f t="shared" si="80"/>
        <v/>
      </c>
      <c r="G364" s="24">
        <f t="shared" si="82"/>
        <v>-1</v>
      </c>
      <c r="H364" s="24">
        <f t="shared" si="81"/>
        <v>-2.3255813953488373E-4</v>
      </c>
    </row>
    <row r="365" spans="1:9" s="25" customFormat="1" x14ac:dyDescent="0.2">
      <c r="A365" s="21"/>
      <c r="B365" s="22" t="s">
        <v>324</v>
      </c>
      <c r="C365" s="23">
        <v>6</v>
      </c>
      <c r="D365" s="23">
        <v>1</v>
      </c>
      <c r="E365" s="24">
        <f t="shared" si="79"/>
        <v>1.3953488372093023E-3</v>
      </c>
      <c r="F365" s="24">
        <f t="shared" si="80"/>
        <v>1.8395879323031641E-4</v>
      </c>
      <c r="G365" s="24">
        <f t="shared" si="82"/>
        <v>-0.83333333333333337</v>
      </c>
      <c r="H365" s="24">
        <f t="shared" si="81"/>
        <v>-1.1627906976744186E-3</v>
      </c>
    </row>
    <row r="366" spans="1:9" s="25" customFormat="1" x14ac:dyDescent="0.2">
      <c r="A366" s="21"/>
      <c r="B366" s="22" t="s">
        <v>325</v>
      </c>
      <c r="C366" s="23">
        <v>0</v>
      </c>
      <c r="D366" s="23">
        <v>0</v>
      </c>
      <c r="E366" s="24" t="str">
        <f t="shared" si="79"/>
        <v/>
      </c>
      <c r="F366" s="24" t="str">
        <f t="shared" si="80"/>
        <v/>
      </c>
      <c r="G366" s="24" t="str">
        <f t="shared" si="82"/>
        <v xml:space="preserve"> </v>
      </c>
      <c r="H366" s="24" t="str">
        <f t="shared" si="81"/>
        <v/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439</v>
      </c>
      <c r="D368" s="23">
        <v>436</v>
      </c>
      <c r="E368" s="24">
        <f t="shared" si="79"/>
        <v>0.10209302325581396</v>
      </c>
      <c r="F368" s="24">
        <f t="shared" si="80"/>
        <v>8.0206033848417957E-2</v>
      </c>
      <c r="G368" s="24">
        <f t="shared" si="82"/>
        <v>-6.8337129840546698E-3</v>
      </c>
      <c r="H368" s="24">
        <f t="shared" si="81"/>
        <v>-6.9767441860465117E-4</v>
      </c>
    </row>
    <row r="369" spans="1:8" s="25" customFormat="1" x14ac:dyDescent="0.2">
      <c r="A369" s="21"/>
      <c r="B369" s="22" t="s">
        <v>328</v>
      </c>
      <c r="C369" s="23">
        <v>55</v>
      </c>
      <c r="D369" s="23">
        <v>32</v>
      </c>
      <c r="E369" s="24">
        <f t="shared" si="79"/>
        <v>1.2790697674418604E-2</v>
      </c>
      <c r="F369" s="24">
        <f t="shared" si="80"/>
        <v>5.8866813833701251E-3</v>
      </c>
      <c r="G369" s="24">
        <f t="shared" si="82"/>
        <v>-0.41818181818181815</v>
      </c>
      <c r="H369" s="24">
        <f t="shared" si="81"/>
        <v>-5.348837209302325E-3</v>
      </c>
    </row>
    <row r="370" spans="1:8" s="25" customFormat="1" x14ac:dyDescent="0.2">
      <c r="A370" s="21"/>
      <c r="B370" s="22" t="s">
        <v>329</v>
      </c>
      <c r="C370" s="23">
        <v>0</v>
      </c>
      <c r="D370" s="23">
        <v>0</v>
      </c>
      <c r="E370" s="24" t="str">
        <f t="shared" si="79"/>
        <v/>
      </c>
      <c r="F370" s="24" t="str">
        <f t="shared" si="80"/>
        <v/>
      </c>
      <c r="G370" s="24" t="str">
        <f t="shared" si="82"/>
        <v xml:space="preserve"> </v>
      </c>
      <c r="H370" s="24" t="str">
        <f t="shared" si="81"/>
        <v/>
      </c>
    </row>
    <row r="371" spans="1:8" s="25" customFormat="1" x14ac:dyDescent="0.2">
      <c r="A371" s="21"/>
      <c r="B371" s="22" t="s">
        <v>330</v>
      </c>
      <c r="C371" s="23">
        <v>22</v>
      </c>
      <c r="D371" s="23">
        <v>37</v>
      </c>
      <c r="E371" s="24">
        <f t="shared" si="79"/>
        <v>5.1162790697674414E-3</v>
      </c>
      <c r="F371" s="24">
        <f t="shared" si="80"/>
        <v>6.8064753495217069E-3</v>
      </c>
      <c r="G371" s="24">
        <f t="shared" si="82"/>
        <v>0.68181818181818177</v>
      </c>
      <c r="H371" s="24">
        <f t="shared" si="81"/>
        <v>3.4883720930232553E-3</v>
      </c>
    </row>
    <row r="372" spans="1:8" s="25" customFormat="1" x14ac:dyDescent="0.2">
      <c r="A372" s="21"/>
      <c r="B372" s="22" t="s">
        <v>631</v>
      </c>
      <c r="C372" s="23">
        <v>8</v>
      </c>
      <c r="D372" s="23">
        <v>29</v>
      </c>
      <c r="E372" s="24">
        <f t="shared" si="79"/>
        <v>1.8604651162790699E-3</v>
      </c>
      <c r="F372" s="24">
        <f t="shared" si="80"/>
        <v>5.3348050036791756E-3</v>
      </c>
      <c r="G372" s="24">
        <f t="shared" si="82"/>
        <v>2.625</v>
      </c>
      <c r="H372" s="24">
        <f t="shared" si="81"/>
        <v>4.8837209302325588E-3</v>
      </c>
    </row>
    <row r="373" spans="1:8" s="25" customFormat="1" x14ac:dyDescent="0.2">
      <c r="A373" s="21"/>
      <c r="B373" s="22" t="s">
        <v>331</v>
      </c>
      <c r="C373" s="23">
        <v>8</v>
      </c>
      <c r="D373" s="23">
        <v>16</v>
      </c>
      <c r="E373" s="24">
        <f t="shared" si="79"/>
        <v>1.8604651162790699E-3</v>
      </c>
      <c r="F373" s="24">
        <f t="shared" si="80"/>
        <v>2.9433406916850625E-3</v>
      </c>
      <c r="G373" s="24">
        <f t="shared" si="82"/>
        <v>1</v>
      </c>
      <c r="H373" s="24">
        <f t="shared" si="81"/>
        <v>1.8604651162790699E-3</v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1</v>
      </c>
      <c r="E375" s="24" t="str">
        <f t="shared" si="79"/>
        <v/>
      </c>
      <c r="F375" s="24">
        <f t="shared" si="80"/>
        <v>1.8395879323031641E-4</v>
      </c>
      <c r="G375" s="24">
        <f t="shared" si="82"/>
        <v>1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137</v>
      </c>
      <c r="D376" s="23">
        <v>931</v>
      </c>
      <c r="E376" s="24">
        <f t="shared" si="79"/>
        <v>3.1860465116279067E-2</v>
      </c>
      <c r="F376" s="24">
        <f t="shared" si="80"/>
        <v>0.17126563649742457</v>
      </c>
      <c r="G376" s="24">
        <f t="shared" si="82"/>
        <v>5.7956204379562042</v>
      </c>
      <c r="H376" s="24">
        <f t="shared" si="81"/>
        <v>0.18465116279069765</v>
      </c>
    </row>
    <row r="377" spans="1:8" s="25" customFormat="1" x14ac:dyDescent="0.2">
      <c r="A377" s="21"/>
      <c r="B377" s="22" t="s">
        <v>335</v>
      </c>
      <c r="C377" s="23">
        <v>2</v>
      </c>
      <c r="D377" s="23">
        <v>1</v>
      </c>
      <c r="E377" s="24">
        <f t="shared" si="79"/>
        <v>4.6511627906976747E-4</v>
      </c>
      <c r="F377" s="24">
        <f t="shared" si="80"/>
        <v>1.8395879323031641E-4</v>
      </c>
      <c r="G377" s="24">
        <f t="shared" si="82"/>
        <v>-0.5</v>
      </c>
      <c r="H377" s="24">
        <f t="shared" si="81"/>
        <v>-2.3255813953488373E-4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2</v>
      </c>
      <c r="D379" s="23">
        <v>4</v>
      </c>
      <c r="E379" s="24">
        <f t="shared" si="79"/>
        <v>4.6511627906976747E-4</v>
      </c>
      <c r="F379" s="24">
        <f t="shared" si="80"/>
        <v>7.3583517292126564E-4</v>
      </c>
      <c r="G379" s="24">
        <f t="shared" si="82"/>
        <v>1</v>
      </c>
      <c r="H379" s="24">
        <f t="shared" si="81"/>
        <v>4.6511627906976747E-4</v>
      </c>
    </row>
    <row r="380" spans="1:8" s="25" customFormat="1" x14ac:dyDescent="0.2">
      <c r="A380" s="21"/>
      <c r="B380" s="22" t="s">
        <v>338</v>
      </c>
      <c r="C380" s="23">
        <v>60</v>
      </c>
      <c r="D380" s="23">
        <v>44</v>
      </c>
      <c r="E380" s="24">
        <f t="shared" si="79"/>
        <v>1.3953488372093023E-2</v>
      </c>
      <c r="F380" s="24">
        <f t="shared" si="80"/>
        <v>8.0941869021339229E-3</v>
      </c>
      <c r="G380" s="24">
        <f t="shared" si="82"/>
        <v>-0.26666666666666666</v>
      </c>
      <c r="H380" s="24">
        <f t="shared" si="81"/>
        <v>-3.7209302325581393E-3</v>
      </c>
    </row>
    <row r="381" spans="1:8" s="25" customFormat="1" x14ac:dyDescent="0.2">
      <c r="A381" s="21"/>
      <c r="B381" s="22" t="s">
        <v>339</v>
      </c>
      <c r="C381" s="23">
        <v>4</v>
      </c>
      <c r="D381" s="23">
        <v>4</v>
      </c>
      <c r="E381" s="24">
        <f t="shared" si="79"/>
        <v>9.3023255813953494E-4</v>
      </c>
      <c r="F381" s="24">
        <f t="shared" si="80"/>
        <v>7.3583517292126564E-4</v>
      </c>
      <c r="G381" s="24">
        <f t="shared" si="82"/>
        <v>0</v>
      </c>
      <c r="H381" s="24">
        <f t="shared" si="81"/>
        <v>0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1</v>
      </c>
      <c r="E383" s="24" t="str">
        <f t="shared" si="79"/>
        <v/>
      </c>
      <c r="F383" s="24">
        <f t="shared" si="80"/>
        <v>1.8395879323031641E-4</v>
      </c>
      <c r="G383" s="24">
        <f t="shared" si="82"/>
        <v>1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2</v>
      </c>
      <c r="D385" s="23">
        <v>0</v>
      </c>
      <c r="E385" s="24">
        <f t="shared" si="79"/>
        <v>4.6511627906976747E-4</v>
      </c>
      <c r="F385" s="24" t="str">
        <f t="shared" si="80"/>
        <v/>
      </c>
      <c r="G385" s="24">
        <f t="shared" si="82"/>
        <v>-1</v>
      </c>
      <c r="H385" s="24">
        <f t="shared" si="81"/>
        <v>-4.6511627906976747E-4</v>
      </c>
    </row>
    <row r="386" spans="1:8" s="25" customFormat="1" x14ac:dyDescent="0.2">
      <c r="A386" s="21"/>
      <c r="B386" s="22" t="s">
        <v>344</v>
      </c>
      <c r="C386" s="23">
        <v>6</v>
      </c>
      <c r="D386" s="23">
        <v>0</v>
      </c>
      <c r="E386" s="24">
        <f t="shared" si="79"/>
        <v>1.3953488372093023E-3</v>
      </c>
      <c r="F386" s="24" t="str">
        <f t="shared" si="80"/>
        <v/>
      </c>
      <c r="G386" s="24">
        <f t="shared" si="82"/>
        <v>-1</v>
      </c>
      <c r="H386" s="24">
        <f t="shared" si="81"/>
        <v>-1.3953488372093023E-3</v>
      </c>
    </row>
    <row r="387" spans="1:8" s="25" customFormat="1" x14ac:dyDescent="0.2">
      <c r="A387" s="21"/>
      <c r="B387" s="22" t="s">
        <v>345</v>
      </c>
      <c r="C387" s="23">
        <v>25</v>
      </c>
      <c r="D387" s="23">
        <v>14</v>
      </c>
      <c r="E387" s="24">
        <f t="shared" si="79"/>
        <v>5.8139534883720929E-3</v>
      </c>
      <c r="F387" s="24">
        <f t="shared" si="80"/>
        <v>2.5754231052244297E-3</v>
      </c>
      <c r="G387" s="24">
        <f t="shared" si="82"/>
        <v>-0.44</v>
      </c>
      <c r="H387" s="24">
        <f t="shared" si="81"/>
        <v>-2.5581395348837207E-3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9</v>
      </c>
      <c r="D389" s="23">
        <v>12</v>
      </c>
      <c r="E389" s="24">
        <f t="shared" si="79"/>
        <v>2.0930232558139536E-3</v>
      </c>
      <c r="F389" s="24">
        <f t="shared" si="80"/>
        <v>2.2075055187637969E-3</v>
      </c>
      <c r="G389" s="24">
        <f t="shared" si="82"/>
        <v>0.33333333333333331</v>
      </c>
      <c r="H389" s="24">
        <f t="shared" si="81"/>
        <v>6.9767441860465117E-4</v>
      </c>
    </row>
    <row r="390" spans="1:8" s="25" customFormat="1" ht="25.5" x14ac:dyDescent="0.2">
      <c r="A390" s="21"/>
      <c r="B390" s="22" t="s">
        <v>348</v>
      </c>
      <c r="C390" s="23">
        <v>30</v>
      </c>
      <c r="D390" s="23">
        <v>43</v>
      </c>
      <c r="E390" s="24">
        <f t="shared" si="79"/>
        <v>6.9767441860465115E-3</v>
      </c>
      <c r="F390" s="24">
        <f t="shared" si="80"/>
        <v>7.9102281089036049E-3</v>
      </c>
      <c r="G390" s="24">
        <f t="shared" si="82"/>
        <v>0.43333333333333335</v>
      </c>
      <c r="H390" s="24">
        <f t="shared" si="81"/>
        <v>3.0232558139534882E-3</v>
      </c>
    </row>
    <row r="391" spans="1:8" s="25" customFormat="1" x14ac:dyDescent="0.2">
      <c r="A391" s="21"/>
      <c r="B391" s="22" t="s">
        <v>349</v>
      </c>
      <c r="C391" s="23">
        <v>35</v>
      </c>
      <c r="D391" s="23">
        <v>46</v>
      </c>
      <c r="E391" s="24">
        <f t="shared" si="79"/>
        <v>8.1395348837209301E-3</v>
      </c>
      <c r="F391" s="24">
        <f t="shared" si="80"/>
        <v>8.4621044885945552E-3</v>
      </c>
      <c r="G391" s="24">
        <f t="shared" si="82"/>
        <v>0.31428571428571428</v>
      </c>
      <c r="H391" s="24">
        <f t="shared" si="81"/>
        <v>2.5581395348837207E-3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4</v>
      </c>
      <c r="E392" s="24" t="str">
        <f t="shared" si="79"/>
        <v/>
      </c>
      <c r="F392" s="24">
        <f t="shared" si="80"/>
        <v>7.3583517292126564E-4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9</v>
      </c>
      <c r="D393" s="23">
        <v>5</v>
      </c>
      <c r="E393" s="24">
        <f t="shared" si="79"/>
        <v>2.0930232558139536E-3</v>
      </c>
      <c r="F393" s="24">
        <f t="shared" si="80"/>
        <v>9.1979396615158204E-4</v>
      </c>
      <c r="G393" s="24">
        <f t="shared" si="82"/>
        <v>-0.44444444444444442</v>
      </c>
      <c r="H393" s="24">
        <f t="shared" si="81"/>
        <v>-9.3023255813953494E-4</v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0</v>
      </c>
      <c r="E394" s="24">
        <f t="shared" si="79"/>
        <v>2.3255813953488373E-4</v>
      </c>
      <c r="F394" s="24" t="str">
        <f t="shared" si="80"/>
        <v/>
      </c>
      <c r="G394" s="24">
        <f t="shared" si="82"/>
        <v>-1</v>
      </c>
      <c r="H394" s="24">
        <f t="shared" si="81"/>
        <v>-2.3255813953488373E-4</v>
      </c>
    </row>
    <row r="395" spans="1:8" s="25" customFormat="1" x14ac:dyDescent="0.2">
      <c r="A395" s="21"/>
      <c r="B395" s="22" t="s">
        <v>632</v>
      </c>
      <c r="C395" s="23">
        <v>8</v>
      </c>
      <c r="D395" s="23">
        <v>15</v>
      </c>
      <c r="E395" s="24">
        <f t="shared" si="79"/>
        <v>1.8604651162790699E-3</v>
      </c>
      <c r="F395" s="24">
        <f t="shared" si="80"/>
        <v>2.7593818984547464E-3</v>
      </c>
      <c r="G395" s="24">
        <f t="shared" si="82"/>
        <v>0.875</v>
      </c>
      <c r="H395" s="24">
        <f t="shared" si="81"/>
        <v>1.6279069767441861E-3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21</v>
      </c>
      <c r="D398" s="23">
        <v>22</v>
      </c>
      <c r="E398" s="24">
        <f t="shared" si="79"/>
        <v>4.8837209302325579E-3</v>
      </c>
      <c r="F398" s="24">
        <f t="shared" si="80"/>
        <v>4.0470934510669614E-3</v>
      </c>
      <c r="G398" s="24">
        <f t="shared" si="82"/>
        <v>4.7619047619047616E-2</v>
      </c>
      <c r="H398" s="24">
        <f t="shared" si="81"/>
        <v>2.3255813953488371E-4</v>
      </c>
    </row>
    <row r="399" spans="1:8" s="25" customFormat="1" x14ac:dyDescent="0.2">
      <c r="A399" s="21"/>
      <c r="B399" s="22" t="s">
        <v>356</v>
      </c>
      <c r="C399" s="23">
        <v>3</v>
      </c>
      <c r="D399" s="23">
        <v>0</v>
      </c>
      <c r="E399" s="24">
        <f t="shared" si="79"/>
        <v>6.9767441860465117E-4</v>
      </c>
      <c r="F399" s="24" t="str">
        <f t="shared" si="80"/>
        <v/>
      </c>
      <c r="G399" s="24">
        <f t="shared" si="82"/>
        <v>-1</v>
      </c>
      <c r="H399" s="24">
        <f t="shared" si="81"/>
        <v>-6.9767441860465117E-4</v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1</v>
      </c>
      <c r="D401" s="23">
        <v>1</v>
      </c>
      <c r="E401" s="24">
        <f t="shared" si="79"/>
        <v>2.3255813953488373E-4</v>
      </c>
      <c r="F401" s="24">
        <f t="shared" si="80"/>
        <v>1.8395879323031641E-4</v>
      </c>
      <c r="G401" s="24">
        <f t="shared" si="82"/>
        <v>0</v>
      </c>
      <c r="H401" s="24">
        <f t="shared" si="81"/>
        <v>0</v>
      </c>
    </row>
    <row r="402" spans="1:8" s="25" customFormat="1" x14ac:dyDescent="0.2">
      <c r="A402" s="21"/>
      <c r="B402" s="22" t="s">
        <v>359</v>
      </c>
      <c r="C402" s="23">
        <v>527</v>
      </c>
      <c r="D402" s="23">
        <v>455</v>
      </c>
      <c r="E402" s="24">
        <f t="shared" si="79"/>
        <v>0.12255813953488372</v>
      </c>
      <c r="F402" s="24">
        <f t="shared" si="80"/>
        <v>8.3701250919793968E-2</v>
      </c>
      <c r="G402" s="24">
        <f t="shared" si="82"/>
        <v>-0.13662239089184061</v>
      </c>
      <c r="H402" s="24">
        <f t="shared" si="81"/>
        <v>-1.6744186046511629E-2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0</v>
      </c>
      <c r="E403" s="24" t="str">
        <f t="shared" si="79"/>
        <v/>
      </c>
      <c r="F403" s="24" t="str">
        <f t="shared" si="80"/>
        <v/>
      </c>
      <c r="G403" s="24" t="str">
        <f t="shared" si="82"/>
        <v xml:space="preserve"> 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17</v>
      </c>
      <c r="D405" s="23">
        <v>18</v>
      </c>
      <c r="E405" s="24">
        <f t="shared" si="79"/>
        <v>3.9534883720930229E-3</v>
      </c>
      <c r="F405" s="24">
        <f t="shared" si="80"/>
        <v>3.3112582781456954E-3</v>
      </c>
      <c r="G405" s="24">
        <f t="shared" si="82"/>
        <v>5.8823529411764705E-2</v>
      </c>
      <c r="H405" s="24">
        <f t="shared" si="81"/>
        <v>2.3255813953488371E-4</v>
      </c>
    </row>
    <row r="406" spans="1:8" s="25" customFormat="1" x14ac:dyDescent="0.2">
      <c r="A406" s="21"/>
      <c r="B406" s="22" t="s">
        <v>362</v>
      </c>
      <c r="C406" s="23">
        <v>1419</v>
      </c>
      <c r="D406" s="23">
        <v>1626</v>
      </c>
      <c r="E406" s="24">
        <f t="shared" si="79"/>
        <v>0.33</v>
      </c>
      <c r="F406" s="24">
        <f t="shared" si="80"/>
        <v>0.29911699779249445</v>
      </c>
      <c r="G406" s="24">
        <f t="shared" si="82"/>
        <v>0.14587737843551796</v>
      </c>
      <c r="H406" s="24">
        <f t="shared" si="81"/>
        <v>4.8139534883720927E-2</v>
      </c>
    </row>
    <row r="407" spans="1:8" s="25" customFormat="1" x14ac:dyDescent="0.2">
      <c r="A407" s="21"/>
      <c r="B407" s="22" t="s">
        <v>363</v>
      </c>
      <c r="C407" s="23">
        <v>21</v>
      </c>
      <c r="D407" s="23">
        <v>21</v>
      </c>
      <c r="E407" s="24">
        <f t="shared" si="79"/>
        <v>4.8837209302325579E-3</v>
      </c>
      <c r="F407" s="24">
        <f t="shared" si="80"/>
        <v>3.8631346578366448E-3</v>
      </c>
      <c r="G407" s="24">
        <f t="shared" si="82"/>
        <v>0</v>
      </c>
      <c r="H407" s="24">
        <f t="shared" si="81"/>
        <v>0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2</v>
      </c>
      <c r="D409" s="23">
        <v>0</v>
      </c>
      <c r="E409" s="24">
        <f t="shared" si="79"/>
        <v>4.6511627906976747E-4</v>
      </c>
      <c r="F409" s="24" t="str">
        <f t="shared" si="80"/>
        <v/>
      </c>
      <c r="G409" s="24">
        <f t="shared" si="82"/>
        <v>-1</v>
      </c>
      <c r="H409" s="24">
        <f t="shared" si="81"/>
        <v>-4.6511627906976747E-4</v>
      </c>
    </row>
    <row r="410" spans="1:8" s="25" customFormat="1" ht="25.5" x14ac:dyDescent="0.2">
      <c r="A410" s="21"/>
      <c r="B410" s="22" t="s">
        <v>366</v>
      </c>
      <c r="C410" s="23">
        <v>6</v>
      </c>
      <c r="D410" s="23">
        <v>29</v>
      </c>
      <c r="E410" s="24">
        <f t="shared" si="79"/>
        <v>1.3953488372093023E-3</v>
      </c>
      <c r="F410" s="24">
        <f t="shared" si="80"/>
        <v>5.3348050036791756E-3</v>
      </c>
      <c r="G410" s="24">
        <f t="shared" si="82"/>
        <v>3.8333333333333335</v>
      </c>
      <c r="H410" s="24">
        <f t="shared" si="81"/>
        <v>5.3488372093023259E-3</v>
      </c>
    </row>
    <row r="411" spans="1:8" s="25" customFormat="1" x14ac:dyDescent="0.2">
      <c r="A411" s="21"/>
      <c r="B411" s="22" t="s">
        <v>367</v>
      </c>
      <c r="C411" s="23">
        <v>10</v>
      </c>
      <c r="D411" s="23">
        <v>13</v>
      </c>
      <c r="E411" s="24">
        <f t="shared" si="79"/>
        <v>2.3255813953488372E-3</v>
      </c>
      <c r="F411" s="24">
        <f t="shared" si="80"/>
        <v>2.3914643119941135E-3</v>
      </c>
      <c r="G411" s="24">
        <f t="shared" si="82"/>
        <v>0.3</v>
      </c>
      <c r="H411" s="24">
        <f t="shared" si="81"/>
        <v>6.9767441860465117E-4</v>
      </c>
    </row>
    <row r="412" spans="1:8" s="25" customFormat="1" x14ac:dyDescent="0.2">
      <c r="A412" s="21"/>
      <c r="B412" s="22" t="s">
        <v>368</v>
      </c>
      <c r="C412" s="23">
        <v>4</v>
      </c>
      <c r="D412" s="23">
        <v>0</v>
      </c>
      <c r="E412" s="24">
        <f t="shared" si="79"/>
        <v>9.3023255813953494E-4</v>
      </c>
      <c r="F412" s="24" t="str">
        <f t="shared" si="80"/>
        <v/>
      </c>
      <c r="G412" s="24">
        <f t="shared" si="82"/>
        <v>-1</v>
      </c>
      <c r="H412" s="24">
        <f t="shared" si="81"/>
        <v>-9.3023255813953494E-4</v>
      </c>
    </row>
    <row r="413" spans="1:8" s="25" customFormat="1" x14ac:dyDescent="0.2">
      <c r="A413" s="21"/>
      <c r="B413" s="22" t="s">
        <v>369</v>
      </c>
      <c r="C413" s="23">
        <v>18</v>
      </c>
      <c r="D413" s="23">
        <v>1</v>
      </c>
      <c r="E413" s="24">
        <f t="shared" si="79"/>
        <v>4.1860465116279073E-3</v>
      </c>
      <c r="F413" s="24">
        <f t="shared" si="80"/>
        <v>1.8395879323031641E-4</v>
      </c>
      <c r="G413" s="24">
        <f t="shared" si="82"/>
        <v>-0.94444444444444442</v>
      </c>
      <c r="H413" s="24">
        <f t="shared" si="81"/>
        <v>-3.9534883720930237E-3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10</v>
      </c>
      <c r="D415" s="23">
        <v>15</v>
      </c>
      <c r="E415" s="24">
        <f t="shared" si="79"/>
        <v>2.3255813953488372E-3</v>
      </c>
      <c r="F415" s="24">
        <f t="shared" si="80"/>
        <v>2.7593818984547464E-3</v>
      </c>
      <c r="G415" s="24">
        <f t="shared" si="82"/>
        <v>0.5</v>
      </c>
      <c r="H415" s="24">
        <f t="shared" si="81"/>
        <v>1.1627906976744186E-3</v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3</v>
      </c>
      <c r="E416" s="24" t="str">
        <f t="shared" si="79"/>
        <v/>
      </c>
      <c r="F416" s="24">
        <f t="shared" si="80"/>
        <v>5.5187637969094923E-4</v>
      </c>
      <c r="G416" s="24">
        <f t="shared" si="82"/>
        <v>1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17</v>
      </c>
      <c r="D417" s="23">
        <v>58</v>
      </c>
      <c r="E417" s="24">
        <f t="shared" si="79"/>
        <v>3.9534883720930229E-3</v>
      </c>
      <c r="F417" s="24">
        <f t="shared" si="80"/>
        <v>1.0669610007358351E-2</v>
      </c>
      <c r="G417" s="24">
        <f t="shared" si="82"/>
        <v>2.4117647058823528</v>
      </c>
      <c r="H417" s="24">
        <f t="shared" si="81"/>
        <v>9.5348837209302314E-3</v>
      </c>
    </row>
    <row r="418" spans="1:8" s="25" customFormat="1" x14ac:dyDescent="0.2">
      <c r="A418" s="21"/>
      <c r="B418" s="22" t="s">
        <v>373</v>
      </c>
      <c r="C418" s="23">
        <v>38</v>
      </c>
      <c r="D418" s="23">
        <v>42</v>
      </c>
      <c r="E418" s="24">
        <f t="shared" si="79"/>
        <v>8.8372093023255816E-3</v>
      </c>
      <c r="F418" s="24">
        <f t="shared" si="80"/>
        <v>7.7262693156732896E-3</v>
      </c>
      <c r="G418" s="24">
        <f t="shared" si="82"/>
        <v>0.10526315789473684</v>
      </c>
      <c r="H418" s="24">
        <f t="shared" si="81"/>
        <v>9.3023255813953483E-4</v>
      </c>
    </row>
    <row r="419" spans="1:8" s="25" customFormat="1" x14ac:dyDescent="0.2">
      <c r="A419" s="21"/>
      <c r="B419" s="22" t="s">
        <v>374</v>
      </c>
      <c r="C419" s="23">
        <v>2</v>
      </c>
      <c r="D419" s="23">
        <v>1</v>
      </c>
      <c r="E419" s="24">
        <f t="shared" si="79"/>
        <v>4.6511627906976747E-4</v>
      </c>
      <c r="F419" s="24">
        <f t="shared" si="80"/>
        <v>1.8395879323031641E-4</v>
      </c>
      <c r="G419" s="24">
        <f t="shared" si="82"/>
        <v>-0.5</v>
      </c>
      <c r="H419" s="24">
        <f t="shared" si="81"/>
        <v>-2.3255813953488373E-4</v>
      </c>
    </row>
    <row r="420" spans="1:8" s="25" customFormat="1" x14ac:dyDescent="0.2">
      <c r="A420" s="21"/>
      <c r="B420" s="22" t="s">
        <v>375</v>
      </c>
      <c r="C420" s="23">
        <v>94</v>
      </c>
      <c r="D420" s="23">
        <v>54</v>
      </c>
      <c r="E420" s="24">
        <f t="shared" si="79"/>
        <v>2.1860465116279069E-2</v>
      </c>
      <c r="F420" s="24">
        <f t="shared" si="80"/>
        <v>9.9337748344370865E-3</v>
      </c>
      <c r="G420" s="24">
        <f t="shared" si="82"/>
        <v>-0.42553191489361702</v>
      </c>
      <c r="H420" s="24">
        <f t="shared" si="81"/>
        <v>-9.3023255813953487E-3</v>
      </c>
    </row>
    <row r="421" spans="1:8" s="25" customFormat="1" x14ac:dyDescent="0.2">
      <c r="A421" s="21"/>
      <c r="B421" s="22" t="s">
        <v>376</v>
      </c>
      <c r="C421" s="23">
        <v>1</v>
      </c>
      <c r="D421" s="23">
        <v>0</v>
      </c>
      <c r="E421" s="24">
        <f t="shared" ref="E421:E486" si="87">+IF(C421=0,"",C421/C$356)</f>
        <v>2.3255813953488373E-4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-2.3255813953488373E-4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1</v>
      </c>
      <c r="D423" s="23">
        <v>0</v>
      </c>
      <c r="E423" s="24">
        <f t="shared" si="87"/>
        <v>2.3255813953488373E-4</v>
      </c>
      <c r="F423" s="24" t="str">
        <f t="shared" si="88"/>
        <v/>
      </c>
      <c r="G423" s="24">
        <f t="shared" si="90"/>
        <v>-1</v>
      </c>
      <c r="H423" s="24">
        <f t="shared" si="89"/>
        <v>-2.3255813953488373E-4</v>
      </c>
    </row>
    <row r="424" spans="1:8" s="25" customFormat="1" x14ac:dyDescent="0.2">
      <c r="A424" s="21"/>
      <c r="B424" s="22" t="s">
        <v>379</v>
      </c>
      <c r="C424" s="23">
        <v>1</v>
      </c>
      <c r="D424" s="23">
        <v>4</v>
      </c>
      <c r="E424" s="24">
        <f t="shared" si="87"/>
        <v>2.3255813953488373E-4</v>
      </c>
      <c r="F424" s="24">
        <f t="shared" si="88"/>
        <v>7.3583517292126564E-4</v>
      </c>
      <c r="G424" s="24">
        <f t="shared" si="90"/>
        <v>3</v>
      </c>
      <c r="H424" s="24">
        <f t="shared" si="89"/>
        <v>6.9767441860465117E-4</v>
      </c>
    </row>
    <row r="425" spans="1:8" s="25" customFormat="1" x14ac:dyDescent="0.2">
      <c r="A425" s="21"/>
      <c r="B425" s="22" t="s">
        <v>380</v>
      </c>
      <c r="C425" s="23">
        <v>1</v>
      </c>
      <c r="D425" s="23">
        <v>0</v>
      </c>
      <c r="E425" s="24">
        <f t="shared" si="87"/>
        <v>2.3255813953488373E-4</v>
      </c>
      <c r="F425" s="24" t="str">
        <f t="shared" si="88"/>
        <v/>
      </c>
      <c r="G425" s="24">
        <f t="shared" si="90"/>
        <v>-1</v>
      </c>
      <c r="H425" s="24">
        <f t="shared" si="89"/>
        <v>-2.3255813953488373E-4</v>
      </c>
    </row>
    <row r="426" spans="1:8" s="25" customFormat="1" x14ac:dyDescent="0.2">
      <c r="A426" s="21"/>
      <c r="B426" s="22" t="s">
        <v>381</v>
      </c>
      <c r="C426" s="23">
        <v>1</v>
      </c>
      <c r="D426" s="23">
        <v>0</v>
      </c>
      <c r="E426" s="24">
        <f t="shared" si="87"/>
        <v>2.3255813953488373E-4</v>
      </c>
      <c r="F426" s="24" t="str">
        <f t="shared" si="88"/>
        <v/>
      </c>
      <c r="G426" s="24">
        <f t="shared" si="90"/>
        <v>-1</v>
      </c>
      <c r="H426" s="24">
        <f t="shared" si="89"/>
        <v>-2.3255813953488373E-4</v>
      </c>
    </row>
    <row r="427" spans="1:8" s="25" customFormat="1" x14ac:dyDescent="0.2">
      <c r="A427" s="21"/>
      <c r="B427" s="22" t="s">
        <v>382</v>
      </c>
      <c r="C427" s="23">
        <v>4</v>
      </c>
      <c r="D427" s="23">
        <v>4</v>
      </c>
      <c r="E427" s="24">
        <f t="shared" si="87"/>
        <v>9.3023255813953494E-4</v>
      </c>
      <c r="F427" s="24">
        <f t="shared" si="88"/>
        <v>7.3583517292126564E-4</v>
      </c>
      <c r="G427" s="24">
        <f t="shared" si="90"/>
        <v>0</v>
      </c>
      <c r="H427" s="24">
        <f t="shared" si="89"/>
        <v>0</v>
      </c>
    </row>
    <row r="428" spans="1:8" s="25" customFormat="1" x14ac:dyDescent="0.2">
      <c r="A428" s="21"/>
      <c r="B428" s="22" t="s">
        <v>383</v>
      </c>
      <c r="C428" s="23">
        <v>324</v>
      </c>
      <c r="D428" s="23">
        <v>94</v>
      </c>
      <c r="E428" s="24">
        <f t="shared" si="87"/>
        <v>7.5348837209302327E-2</v>
      </c>
      <c r="F428" s="24">
        <f t="shared" si="88"/>
        <v>1.7292126563649743E-2</v>
      </c>
      <c r="G428" s="24">
        <f t="shared" si="90"/>
        <v>-0.70987654320987659</v>
      </c>
      <c r="H428" s="24">
        <f t="shared" si="89"/>
        <v>-5.3488372093023262E-2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2</v>
      </c>
      <c r="D430" s="23">
        <v>1</v>
      </c>
      <c r="E430" s="24">
        <f t="shared" si="87"/>
        <v>4.6511627906976747E-4</v>
      </c>
      <c r="F430" s="24">
        <f t="shared" si="88"/>
        <v>1.8395879323031641E-4</v>
      </c>
      <c r="G430" s="24">
        <f t="shared" si="90"/>
        <v>-0.5</v>
      </c>
      <c r="H430" s="24">
        <f t="shared" si="89"/>
        <v>-2.3255813953488373E-4</v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2</v>
      </c>
      <c r="E431" s="24">
        <f t="shared" si="87"/>
        <v>2.3255813953488373E-4</v>
      </c>
      <c r="F431" s="24">
        <f t="shared" si="88"/>
        <v>3.6791758646063282E-4</v>
      </c>
      <c r="G431" s="24">
        <f t="shared" si="90"/>
        <v>1</v>
      </c>
      <c r="H431" s="24">
        <f t="shared" si="89"/>
        <v>2.3255813953488373E-4</v>
      </c>
    </row>
    <row r="432" spans="1:8" s="25" customFormat="1" x14ac:dyDescent="0.2">
      <c r="A432" s="21"/>
      <c r="B432" s="22" t="s">
        <v>387</v>
      </c>
      <c r="C432" s="23">
        <v>12</v>
      </c>
      <c r="D432" s="23">
        <v>13</v>
      </c>
      <c r="E432" s="24">
        <f t="shared" si="87"/>
        <v>2.7906976744186047E-3</v>
      </c>
      <c r="F432" s="24">
        <f t="shared" si="88"/>
        <v>2.3914643119941135E-3</v>
      </c>
      <c r="G432" s="24">
        <f t="shared" si="90"/>
        <v>8.3333333333333329E-2</v>
      </c>
      <c r="H432" s="24">
        <f t="shared" si="89"/>
        <v>2.3255813953488371E-4</v>
      </c>
    </row>
    <row r="433" spans="1:8" s="25" customFormat="1" x14ac:dyDescent="0.2">
      <c r="A433" s="21"/>
      <c r="B433" s="22" t="s">
        <v>388</v>
      </c>
      <c r="C433" s="23">
        <v>2</v>
      </c>
      <c r="D433" s="23">
        <v>1</v>
      </c>
      <c r="E433" s="24">
        <f t="shared" si="87"/>
        <v>4.6511627906976747E-4</v>
      </c>
      <c r="F433" s="24">
        <f t="shared" si="88"/>
        <v>1.8395879323031641E-4</v>
      </c>
      <c r="G433" s="24">
        <f t="shared" si="90"/>
        <v>-0.5</v>
      </c>
      <c r="H433" s="24">
        <f t="shared" si="89"/>
        <v>-2.3255813953488373E-4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29</v>
      </c>
      <c r="D436" s="23">
        <v>5</v>
      </c>
      <c r="E436" s="24">
        <f t="shared" si="87"/>
        <v>6.744186046511628E-3</v>
      </c>
      <c r="F436" s="24">
        <f t="shared" si="88"/>
        <v>9.1979396615158204E-4</v>
      </c>
      <c r="G436" s="24">
        <f t="shared" si="90"/>
        <v>-0.82758620689655171</v>
      </c>
      <c r="H436" s="24">
        <f t="shared" si="89"/>
        <v>-5.5813953488372094E-3</v>
      </c>
    </row>
    <row r="437" spans="1:8" s="25" customFormat="1" x14ac:dyDescent="0.2">
      <c r="A437" s="21"/>
      <c r="B437" s="22" t="s">
        <v>392</v>
      </c>
      <c r="C437" s="23">
        <v>2</v>
      </c>
      <c r="D437" s="23">
        <v>6</v>
      </c>
      <c r="E437" s="24">
        <f t="shared" si="87"/>
        <v>4.6511627906976747E-4</v>
      </c>
      <c r="F437" s="24">
        <f t="shared" si="88"/>
        <v>1.1037527593818985E-3</v>
      </c>
      <c r="G437" s="24">
        <f t="shared" si="90"/>
        <v>2</v>
      </c>
      <c r="H437" s="24">
        <f t="shared" si="89"/>
        <v>9.3023255813953494E-4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0</v>
      </c>
      <c r="E438" s="24" t="str">
        <f t="shared" si="87"/>
        <v/>
      </c>
      <c r="F438" s="24" t="str">
        <f t="shared" si="88"/>
        <v/>
      </c>
      <c r="G438" s="24" t="str">
        <f t="shared" si="90"/>
        <v xml:space="preserve"> 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13</v>
      </c>
      <c r="D442" s="23">
        <v>16</v>
      </c>
      <c r="E442" s="24">
        <f t="shared" si="87"/>
        <v>3.0232558139534882E-3</v>
      </c>
      <c r="F442" s="24">
        <f t="shared" si="88"/>
        <v>2.9433406916850625E-3</v>
      </c>
      <c r="G442" s="24">
        <f t="shared" si="90"/>
        <v>0.23076923076923078</v>
      </c>
      <c r="H442" s="24">
        <f t="shared" si="89"/>
        <v>6.9767441860465117E-4</v>
      </c>
    </row>
    <row r="443" spans="1:8" s="25" customFormat="1" x14ac:dyDescent="0.2">
      <c r="A443" s="21"/>
      <c r="B443" s="22" t="s">
        <v>396</v>
      </c>
      <c r="C443" s="23">
        <v>0</v>
      </c>
      <c r="D443" s="23">
        <v>0</v>
      </c>
      <c r="E443" s="24" t="str">
        <f t="shared" si="87"/>
        <v/>
      </c>
      <c r="F443" s="24" t="str">
        <f t="shared" si="88"/>
        <v/>
      </c>
      <c r="G443" s="24" t="str">
        <f t="shared" si="90"/>
        <v xml:space="preserve"> </v>
      </c>
      <c r="H443" s="24" t="str">
        <f t="shared" si="89"/>
        <v/>
      </c>
    </row>
    <row r="444" spans="1:8" s="25" customFormat="1" ht="25.5" x14ac:dyDescent="0.2">
      <c r="A444" s="21"/>
      <c r="B444" s="22" t="s">
        <v>397</v>
      </c>
      <c r="C444" s="23">
        <v>1</v>
      </c>
      <c r="D444" s="23">
        <v>1</v>
      </c>
      <c r="E444" s="24">
        <f t="shared" si="87"/>
        <v>2.3255813953488373E-4</v>
      </c>
      <c r="F444" s="24">
        <f t="shared" si="88"/>
        <v>1.8395879323031641E-4</v>
      </c>
      <c r="G444" s="24">
        <f t="shared" si="90"/>
        <v>0</v>
      </c>
      <c r="H444" s="24">
        <f t="shared" si="89"/>
        <v>0</v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0</v>
      </c>
      <c r="E446" s="24" t="str">
        <f t="shared" si="87"/>
        <v/>
      </c>
      <c r="F446" s="24" t="str">
        <f t="shared" si="88"/>
        <v/>
      </c>
      <c r="G446" s="24" t="str">
        <f t="shared" si="90"/>
        <v xml:space="preserve"> 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1</v>
      </c>
      <c r="D447" s="23">
        <v>0</v>
      </c>
      <c r="E447" s="24">
        <f t="shared" si="87"/>
        <v>2.3255813953488373E-4</v>
      </c>
      <c r="F447" s="24" t="str">
        <f t="shared" si="88"/>
        <v/>
      </c>
      <c r="G447" s="24">
        <f t="shared" si="90"/>
        <v>-1</v>
      </c>
      <c r="H447" s="24">
        <f t="shared" si="89"/>
        <v>-2.3255813953488373E-4</v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1</v>
      </c>
      <c r="E449" s="24" t="str">
        <f t="shared" si="87"/>
        <v/>
      </c>
      <c r="F449" s="24">
        <f t="shared" si="88"/>
        <v>1.8395879323031641E-4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2</v>
      </c>
      <c r="E451" s="24" t="str">
        <f t="shared" si="87"/>
        <v/>
      </c>
      <c r="F451" s="24">
        <f t="shared" si="88"/>
        <v>3.6791758646063282E-4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27</v>
      </c>
      <c r="D452" s="23">
        <v>92</v>
      </c>
      <c r="E452" s="24">
        <f t="shared" si="87"/>
        <v>6.2790697674418609E-3</v>
      </c>
      <c r="F452" s="24">
        <f t="shared" si="88"/>
        <v>1.692420897718911E-2</v>
      </c>
      <c r="G452" s="24">
        <f t="shared" si="90"/>
        <v>2.4074074074074074</v>
      </c>
      <c r="H452" s="24">
        <f t="shared" si="89"/>
        <v>1.5116279069767443E-2</v>
      </c>
    </row>
    <row r="453" spans="1:9" s="25" customFormat="1" x14ac:dyDescent="0.2">
      <c r="A453" s="21"/>
      <c r="B453" s="22" t="s">
        <v>406</v>
      </c>
      <c r="C453" s="23">
        <v>3</v>
      </c>
      <c r="D453" s="23">
        <v>2</v>
      </c>
      <c r="E453" s="24">
        <f t="shared" si="87"/>
        <v>6.9767441860465117E-4</v>
      </c>
      <c r="F453" s="24">
        <f t="shared" si="88"/>
        <v>3.6791758646063282E-4</v>
      </c>
      <c r="G453" s="24">
        <f t="shared" si="90"/>
        <v>-0.33333333333333331</v>
      </c>
      <c r="H453" s="24">
        <f t="shared" si="89"/>
        <v>-2.3255813953488371E-4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22</v>
      </c>
      <c r="D455" s="23">
        <v>4</v>
      </c>
      <c r="E455" s="24">
        <f t="shared" si="87"/>
        <v>5.1162790697674414E-3</v>
      </c>
      <c r="F455" s="24">
        <f t="shared" si="88"/>
        <v>7.3583517292126564E-4</v>
      </c>
      <c r="G455" s="24">
        <f t="shared" si="90"/>
        <v>-0.81818181818181823</v>
      </c>
      <c r="H455" s="24">
        <f t="shared" si="89"/>
        <v>-4.1860465116279073E-3</v>
      </c>
    </row>
    <row r="456" spans="1:9" s="25" customFormat="1" x14ac:dyDescent="0.2">
      <c r="A456" s="21"/>
      <c r="B456" s="22" t="s">
        <v>409</v>
      </c>
      <c r="C456" s="23">
        <v>11</v>
      </c>
      <c r="D456" s="23">
        <v>0</v>
      </c>
      <c r="E456" s="24">
        <f t="shared" si="87"/>
        <v>2.5581395348837207E-3</v>
      </c>
      <c r="F456" s="24" t="str">
        <f t="shared" si="88"/>
        <v/>
      </c>
      <c r="G456" s="24">
        <f t="shared" si="90"/>
        <v>-1</v>
      </c>
      <c r="H456" s="24">
        <f t="shared" si="89"/>
        <v>-2.5581395348837207E-3</v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1</v>
      </c>
      <c r="E458" s="24" t="str">
        <f t="shared" si="87"/>
        <v/>
      </c>
      <c r="F458" s="24">
        <f t="shared" si="88"/>
        <v>1.8395879323031641E-4</v>
      </c>
      <c r="G458" s="24">
        <f t="shared" si="90"/>
        <v>1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33</v>
      </c>
      <c r="D459" s="23">
        <v>24</v>
      </c>
      <c r="E459" s="24">
        <f t="shared" si="87"/>
        <v>7.674418604651163E-3</v>
      </c>
      <c r="F459" s="24">
        <f t="shared" si="88"/>
        <v>4.4150110375275938E-3</v>
      </c>
      <c r="G459" s="24">
        <f t="shared" si="90"/>
        <v>-0.27272727272727271</v>
      </c>
      <c r="H459" s="24">
        <f t="shared" si="89"/>
        <v>-2.0930232558139532E-3</v>
      </c>
    </row>
    <row r="460" spans="1:9" s="25" customFormat="1" x14ac:dyDescent="0.2">
      <c r="A460" s="21"/>
      <c r="B460" s="22" t="s">
        <v>413</v>
      </c>
      <c r="C460" s="23">
        <v>8</v>
      </c>
      <c r="D460" s="23">
        <v>7</v>
      </c>
      <c r="E460" s="24">
        <f t="shared" si="87"/>
        <v>1.8604651162790699E-3</v>
      </c>
      <c r="F460" s="24">
        <f t="shared" si="88"/>
        <v>1.2877115526122149E-3</v>
      </c>
      <c r="G460" s="24">
        <f t="shared" si="90"/>
        <v>-0.125</v>
      </c>
      <c r="H460" s="24">
        <f t="shared" si="89"/>
        <v>-2.3255813953488373E-4</v>
      </c>
    </row>
    <row r="461" spans="1:9" s="25" customFormat="1" x14ac:dyDescent="0.2">
      <c r="A461" s="21"/>
      <c r="B461" s="22" t="s">
        <v>414</v>
      </c>
      <c r="C461" s="23">
        <v>6</v>
      </c>
      <c r="D461" s="23">
        <v>0</v>
      </c>
      <c r="E461" s="24">
        <f t="shared" si="87"/>
        <v>1.3953488372093023E-3</v>
      </c>
      <c r="F461" s="24" t="str">
        <f t="shared" si="88"/>
        <v/>
      </c>
      <c r="G461" s="24">
        <f t="shared" si="90"/>
        <v>-1</v>
      </c>
      <c r="H461" s="24">
        <f t="shared" si="89"/>
        <v>-1.3953488372093023E-3</v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6</v>
      </c>
      <c r="D463" s="23">
        <v>5</v>
      </c>
      <c r="E463" s="24">
        <f t="shared" si="87"/>
        <v>1.3953488372093023E-3</v>
      </c>
      <c r="F463" s="24">
        <f t="shared" si="88"/>
        <v>9.1979396615158204E-4</v>
      </c>
      <c r="G463" s="24">
        <f t="shared" si="90"/>
        <v>-0.16666666666666666</v>
      </c>
      <c r="H463" s="24">
        <f t="shared" si="89"/>
        <v>-2.3255813953488371E-4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6</v>
      </c>
      <c r="D465" s="23">
        <v>5</v>
      </c>
      <c r="E465" s="24">
        <f t="shared" si="87"/>
        <v>1.3953488372093023E-3</v>
      </c>
      <c r="F465" s="24">
        <f t="shared" si="88"/>
        <v>9.1979396615158204E-4</v>
      </c>
      <c r="G465" s="24">
        <f t="shared" si="90"/>
        <v>-0.16666666666666666</v>
      </c>
      <c r="H465" s="24">
        <f t="shared" si="89"/>
        <v>-2.3255813953488371E-4</v>
      </c>
    </row>
    <row r="466" spans="1:8" s="25" customFormat="1" x14ac:dyDescent="0.2">
      <c r="A466" s="21"/>
      <c r="B466" s="22" t="s">
        <v>418</v>
      </c>
      <c r="C466" s="23">
        <v>43</v>
      </c>
      <c r="D466" s="23">
        <v>55</v>
      </c>
      <c r="E466" s="24">
        <f t="shared" si="87"/>
        <v>0.01</v>
      </c>
      <c r="F466" s="24">
        <f t="shared" si="88"/>
        <v>1.0117733627667403E-2</v>
      </c>
      <c r="G466" s="24">
        <f t="shared" si="90"/>
        <v>0.27906976744186046</v>
      </c>
      <c r="H466" s="24">
        <f t="shared" si="89"/>
        <v>2.7906976744186047E-3</v>
      </c>
    </row>
    <row r="467" spans="1:8" s="25" customFormat="1" x14ac:dyDescent="0.2">
      <c r="A467" s="21"/>
      <c r="B467" s="22" t="s">
        <v>419</v>
      </c>
      <c r="C467" s="23">
        <v>1</v>
      </c>
      <c r="D467" s="23">
        <v>8</v>
      </c>
      <c r="E467" s="24">
        <f t="shared" si="87"/>
        <v>2.3255813953488373E-4</v>
      </c>
      <c r="F467" s="24">
        <f t="shared" si="88"/>
        <v>1.4716703458425313E-3</v>
      </c>
      <c r="G467" s="24">
        <f t="shared" si="90"/>
        <v>7</v>
      </c>
      <c r="H467" s="24">
        <f t="shared" si="89"/>
        <v>1.6279069767441861E-3</v>
      </c>
    </row>
    <row r="468" spans="1:8" s="25" customFormat="1" ht="25.5" x14ac:dyDescent="0.2">
      <c r="A468" s="21"/>
      <c r="B468" s="22" t="s">
        <v>420</v>
      </c>
      <c r="C468" s="23">
        <v>3</v>
      </c>
      <c r="D468" s="23">
        <v>1</v>
      </c>
      <c r="E468" s="24">
        <f t="shared" si="87"/>
        <v>6.9767441860465117E-4</v>
      </c>
      <c r="F468" s="24">
        <f t="shared" si="88"/>
        <v>1.8395879323031641E-4</v>
      </c>
      <c r="G468" s="24">
        <f t="shared" si="90"/>
        <v>-0.66666666666666663</v>
      </c>
      <c r="H468" s="24">
        <f t="shared" si="89"/>
        <v>-4.6511627906976741E-4</v>
      </c>
    </row>
    <row r="469" spans="1:8" s="25" customFormat="1" ht="25.5" x14ac:dyDescent="0.2">
      <c r="A469" s="21"/>
      <c r="B469" s="22" t="s">
        <v>421</v>
      </c>
      <c r="C469" s="23">
        <v>5</v>
      </c>
      <c r="D469" s="23">
        <v>3</v>
      </c>
      <c r="E469" s="24">
        <f t="shared" si="87"/>
        <v>1.1627906976744186E-3</v>
      </c>
      <c r="F469" s="24">
        <f t="shared" si="88"/>
        <v>5.5187637969094923E-4</v>
      </c>
      <c r="G469" s="24">
        <f t="shared" si="90"/>
        <v>-0.4</v>
      </c>
      <c r="H469" s="24">
        <f t="shared" si="89"/>
        <v>-4.6511627906976747E-4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1</v>
      </c>
      <c r="E470" s="24" t="str">
        <f t="shared" si="87"/>
        <v/>
      </c>
      <c r="F470" s="24">
        <f t="shared" si="88"/>
        <v>1.8395879323031641E-4</v>
      </c>
      <c r="G470" s="24">
        <f t="shared" si="90"/>
        <v>1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8</v>
      </c>
      <c r="D471" s="23">
        <v>18</v>
      </c>
      <c r="E471" s="24">
        <f t="shared" si="87"/>
        <v>1.8604651162790699E-3</v>
      </c>
      <c r="F471" s="24">
        <f t="shared" si="88"/>
        <v>3.3112582781456954E-3</v>
      </c>
      <c r="G471" s="24">
        <f t="shared" si="90"/>
        <v>1.25</v>
      </c>
      <c r="H471" s="24">
        <f t="shared" si="89"/>
        <v>2.3255813953488372E-3</v>
      </c>
    </row>
    <row r="472" spans="1:8" s="25" customFormat="1" ht="25.5" x14ac:dyDescent="0.2">
      <c r="A472" s="21"/>
      <c r="B472" s="22" t="s">
        <v>424</v>
      </c>
      <c r="C472" s="23">
        <v>2</v>
      </c>
      <c r="D472" s="23">
        <v>1</v>
      </c>
      <c r="E472" s="24">
        <f t="shared" si="87"/>
        <v>4.6511627906976747E-4</v>
      </c>
      <c r="F472" s="24">
        <f t="shared" si="88"/>
        <v>1.8395879323031641E-4</v>
      </c>
      <c r="G472" s="24">
        <f t="shared" si="90"/>
        <v>-0.5</v>
      </c>
      <c r="H472" s="24">
        <f t="shared" si="89"/>
        <v>-2.3255813953488373E-4</v>
      </c>
    </row>
    <row r="473" spans="1:8" s="25" customFormat="1" x14ac:dyDescent="0.2">
      <c r="A473" s="21"/>
      <c r="B473" s="22" t="s">
        <v>425</v>
      </c>
      <c r="C473" s="23">
        <v>1</v>
      </c>
      <c r="D473" s="23">
        <v>1</v>
      </c>
      <c r="E473" s="24">
        <f t="shared" si="87"/>
        <v>2.3255813953488373E-4</v>
      </c>
      <c r="F473" s="24">
        <f t="shared" si="88"/>
        <v>1.8395879323031641E-4</v>
      </c>
      <c r="G473" s="24">
        <f t="shared" si="90"/>
        <v>0</v>
      </c>
      <c r="H473" s="24">
        <f t="shared" si="89"/>
        <v>0</v>
      </c>
    </row>
    <row r="474" spans="1:8" s="25" customFormat="1" x14ac:dyDescent="0.2">
      <c r="A474" s="21"/>
      <c r="B474" s="22" t="s">
        <v>426</v>
      </c>
      <c r="C474" s="23">
        <v>8</v>
      </c>
      <c r="D474" s="23">
        <v>159</v>
      </c>
      <c r="E474" s="24">
        <f t="shared" si="87"/>
        <v>1.8604651162790699E-3</v>
      </c>
      <c r="F474" s="24">
        <f t="shared" si="88"/>
        <v>2.9249448123620309E-2</v>
      </c>
      <c r="G474" s="24">
        <f t="shared" si="90"/>
        <v>18.875</v>
      </c>
      <c r="H474" s="24">
        <f t="shared" si="89"/>
        <v>3.5116279069767442E-2</v>
      </c>
    </row>
    <row r="475" spans="1:8" s="25" customFormat="1" x14ac:dyDescent="0.2">
      <c r="A475" s="21"/>
      <c r="B475" s="22" t="s">
        <v>427</v>
      </c>
      <c r="C475" s="23">
        <v>43</v>
      </c>
      <c r="D475" s="23">
        <v>212</v>
      </c>
      <c r="E475" s="24">
        <f t="shared" si="87"/>
        <v>0.01</v>
      </c>
      <c r="F475" s="24">
        <f t="shared" si="88"/>
        <v>3.8999264164827081E-2</v>
      </c>
      <c r="G475" s="24">
        <f t="shared" si="90"/>
        <v>3.9302325581395348</v>
      </c>
      <c r="H475" s="24">
        <f t="shared" si="89"/>
        <v>3.9302325581395348E-2</v>
      </c>
    </row>
    <row r="476" spans="1:8" s="25" customFormat="1" x14ac:dyDescent="0.2">
      <c r="A476" s="21"/>
      <c r="B476" s="22" t="s">
        <v>428</v>
      </c>
      <c r="C476" s="23">
        <v>8</v>
      </c>
      <c r="D476" s="23">
        <v>7</v>
      </c>
      <c r="E476" s="24">
        <f t="shared" si="87"/>
        <v>1.8604651162790699E-3</v>
      </c>
      <c r="F476" s="24">
        <f t="shared" si="88"/>
        <v>1.2877115526122149E-3</v>
      </c>
      <c r="G476" s="24">
        <f t="shared" si="90"/>
        <v>-0.125</v>
      </c>
      <c r="H476" s="24">
        <f t="shared" si="89"/>
        <v>-2.3255813953488373E-4</v>
      </c>
    </row>
    <row r="477" spans="1:8" s="25" customFormat="1" x14ac:dyDescent="0.2">
      <c r="A477" s="21"/>
      <c r="B477" s="22" t="s">
        <v>635</v>
      </c>
      <c r="C477" s="23">
        <v>5</v>
      </c>
      <c r="D477" s="23">
        <v>9</v>
      </c>
      <c r="E477" s="24">
        <f t="shared" si="87"/>
        <v>1.1627906976744186E-3</v>
      </c>
      <c r="F477" s="24">
        <f t="shared" si="88"/>
        <v>1.6556291390728477E-3</v>
      </c>
      <c r="G477" s="24">
        <f t="shared" si="90"/>
        <v>0.8</v>
      </c>
      <c r="H477" s="24">
        <f t="shared" si="89"/>
        <v>9.3023255813953494E-4</v>
      </c>
    </row>
    <row r="478" spans="1:8" s="25" customFormat="1" x14ac:dyDescent="0.2">
      <c r="A478" s="21"/>
      <c r="B478" s="22" t="s">
        <v>429</v>
      </c>
      <c r="C478" s="23">
        <v>4</v>
      </c>
      <c r="D478" s="23">
        <v>70</v>
      </c>
      <c r="E478" s="24">
        <f t="shared" si="87"/>
        <v>9.3023255813953494E-4</v>
      </c>
      <c r="F478" s="24">
        <f t="shared" si="88"/>
        <v>1.2877115526122149E-2</v>
      </c>
      <c r="G478" s="24">
        <f t="shared" si="90"/>
        <v>16.5</v>
      </c>
      <c r="H478" s="24">
        <f t="shared" si="89"/>
        <v>1.5348837209302326E-2</v>
      </c>
    </row>
    <row r="479" spans="1:8" s="25" customFormat="1" x14ac:dyDescent="0.2">
      <c r="A479" s="21"/>
      <c r="B479" s="22" t="s">
        <v>430</v>
      </c>
      <c r="C479" s="23">
        <v>17</v>
      </c>
      <c r="D479" s="23">
        <v>15</v>
      </c>
      <c r="E479" s="24">
        <f t="shared" si="87"/>
        <v>3.9534883720930229E-3</v>
      </c>
      <c r="F479" s="24">
        <f t="shared" si="88"/>
        <v>2.7593818984547464E-3</v>
      </c>
      <c r="G479" s="24">
        <f t="shared" si="90"/>
        <v>-0.11764705882352941</v>
      </c>
      <c r="H479" s="24">
        <f t="shared" si="89"/>
        <v>-4.6511627906976741E-4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0</v>
      </c>
      <c r="E480" s="24" t="str">
        <f t="shared" si="87"/>
        <v/>
      </c>
      <c r="F480" s="24" t="str">
        <f t="shared" si="88"/>
        <v/>
      </c>
      <c r="G480" s="24" t="str">
        <f t="shared" si="90"/>
        <v xml:space="preserve"> 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66</v>
      </c>
      <c r="D481" s="23">
        <v>85</v>
      </c>
      <c r="E481" s="24">
        <f t="shared" si="87"/>
        <v>1.5348837209302326E-2</v>
      </c>
      <c r="F481" s="24">
        <f t="shared" si="88"/>
        <v>1.5636497424576894E-2</v>
      </c>
      <c r="G481" s="24">
        <f t="shared" si="90"/>
        <v>0.2878787878787879</v>
      </c>
      <c r="H481" s="24">
        <f t="shared" si="89"/>
        <v>4.4186046511627908E-3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1</v>
      </c>
      <c r="E482" s="24" t="str">
        <f t="shared" si="87"/>
        <v/>
      </c>
      <c r="F482" s="24">
        <f t="shared" si="88"/>
        <v>1.8395879323031641E-4</v>
      </c>
      <c r="G482" s="24">
        <f t="shared" si="90"/>
        <v>1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3</v>
      </c>
      <c r="D485" s="23">
        <v>7</v>
      </c>
      <c r="E485" s="24">
        <f t="shared" si="87"/>
        <v>6.9767441860465117E-4</v>
      </c>
      <c r="F485" s="24">
        <f t="shared" si="88"/>
        <v>1.2877115526122149E-3</v>
      </c>
      <c r="G485" s="24">
        <f t="shared" si="90"/>
        <v>1.3333333333333333</v>
      </c>
      <c r="H485" s="24">
        <f t="shared" si="89"/>
        <v>9.3023255813953483E-4</v>
      </c>
    </row>
    <row r="486" spans="1:8" s="25" customFormat="1" x14ac:dyDescent="0.2">
      <c r="A486" s="21"/>
      <c r="B486" s="22" t="s">
        <v>437</v>
      </c>
      <c r="C486" s="23">
        <v>5</v>
      </c>
      <c r="D486" s="23">
        <v>4</v>
      </c>
      <c r="E486" s="24">
        <f t="shared" si="87"/>
        <v>1.1627906976744186E-3</v>
      </c>
      <c r="F486" s="24">
        <f t="shared" si="88"/>
        <v>7.3583517292126564E-4</v>
      </c>
      <c r="G486" s="24">
        <f t="shared" si="90"/>
        <v>-0.2</v>
      </c>
      <c r="H486" s="24">
        <f t="shared" si="89"/>
        <v>-2.3255813953488373E-4</v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2</v>
      </c>
      <c r="D488" s="23">
        <v>4</v>
      </c>
      <c r="E488" s="24">
        <f t="shared" si="95"/>
        <v>4.6511627906976747E-4</v>
      </c>
      <c r="F488" s="24">
        <f t="shared" si="96"/>
        <v>7.3583517292126564E-4</v>
      </c>
      <c r="G488" s="24">
        <f t="shared" ref="G488:G551" si="98">+IF(AND(C488=0,D488=0)," ",IF(C488=0,1,IF(D488=0,-1,(D488-C488)/C488)))</f>
        <v>1</v>
      </c>
      <c r="H488" s="24">
        <f t="shared" si="97"/>
        <v>4.6511627906976747E-4</v>
      </c>
    </row>
    <row r="489" spans="1:8" s="25" customFormat="1" x14ac:dyDescent="0.2">
      <c r="A489" s="21"/>
      <c r="B489" s="22" t="s">
        <v>440</v>
      </c>
      <c r="C489" s="23">
        <v>11</v>
      </c>
      <c r="D489" s="23">
        <v>6</v>
      </c>
      <c r="E489" s="24">
        <f t="shared" si="95"/>
        <v>2.5581395348837207E-3</v>
      </c>
      <c r="F489" s="24">
        <f t="shared" si="96"/>
        <v>1.1037527593818985E-3</v>
      </c>
      <c r="G489" s="24">
        <f t="shared" si="98"/>
        <v>-0.45454545454545453</v>
      </c>
      <c r="H489" s="24">
        <f t="shared" si="97"/>
        <v>-1.1627906976744184E-3</v>
      </c>
    </row>
    <row r="490" spans="1:8" s="25" customFormat="1" ht="25.5" x14ac:dyDescent="0.2">
      <c r="A490" s="21"/>
      <c r="B490" s="22" t="s">
        <v>441</v>
      </c>
      <c r="C490" s="23">
        <v>1</v>
      </c>
      <c r="D490" s="23">
        <v>0</v>
      </c>
      <c r="E490" s="24">
        <f t="shared" si="95"/>
        <v>2.3255813953488373E-4</v>
      </c>
      <c r="F490" s="24" t="str">
        <f t="shared" si="96"/>
        <v/>
      </c>
      <c r="G490" s="24">
        <f t="shared" si="98"/>
        <v>-1</v>
      </c>
      <c r="H490" s="24">
        <f t="shared" si="97"/>
        <v>-2.3255813953488373E-4</v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1</v>
      </c>
      <c r="E491" s="24">
        <f t="shared" si="95"/>
        <v>2.3255813953488373E-4</v>
      </c>
      <c r="F491" s="24">
        <f t="shared" si="96"/>
        <v>1.8395879323031641E-4</v>
      </c>
      <c r="G491" s="24">
        <f t="shared" si="98"/>
        <v>0</v>
      </c>
      <c r="H491" s="24">
        <f t="shared" si="97"/>
        <v>0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1</v>
      </c>
      <c r="D493" s="23">
        <v>1</v>
      </c>
      <c r="E493" s="24">
        <f t="shared" si="95"/>
        <v>2.3255813953488373E-4</v>
      </c>
      <c r="F493" s="24">
        <f t="shared" si="96"/>
        <v>1.8395879323031641E-4</v>
      </c>
      <c r="G493" s="24">
        <f t="shared" si="98"/>
        <v>0</v>
      </c>
      <c r="H493" s="24">
        <f t="shared" si="97"/>
        <v>0</v>
      </c>
    </row>
    <row r="494" spans="1:8" s="25" customFormat="1" x14ac:dyDescent="0.2">
      <c r="A494" s="21"/>
      <c r="B494" s="22" t="s">
        <v>445</v>
      </c>
      <c r="C494" s="23">
        <v>24</v>
      </c>
      <c r="D494" s="23">
        <v>14</v>
      </c>
      <c r="E494" s="24">
        <f t="shared" si="95"/>
        <v>5.5813953488372094E-3</v>
      </c>
      <c r="F494" s="24">
        <f t="shared" si="96"/>
        <v>2.5754231052244297E-3</v>
      </c>
      <c r="G494" s="24">
        <f t="shared" si="98"/>
        <v>-0.41666666666666669</v>
      </c>
      <c r="H494" s="24">
        <f t="shared" si="97"/>
        <v>-2.3255813953488372E-3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1</v>
      </c>
      <c r="D496" s="23">
        <v>2</v>
      </c>
      <c r="E496" s="24">
        <f t="shared" si="95"/>
        <v>2.3255813953488373E-4</v>
      </c>
      <c r="F496" s="24">
        <f t="shared" si="96"/>
        <v>3.6791758646063282E-4</v>
      </c>
      <c r="G496" s="24">
        <f t="shared" si="98"/>
        <v>1</v>
      </c>
      <c r="H496" s="24">
        <f t="shared" si="97"/>
        <v>2.3255813953488373E-4</v>
      </c>
    </row>
    <row r="497" spans="1:8" s="25" customFormat="1" x14ac:dyDescent="0.2">
      <c r="A497" s="21"/>
      <c r="B497" s="22" t="s">
        <v>448</v>
      </c>
      <c r="C497" s="23">
        <v>10</v>
      </c>
      <c r="D497" s="23">
        <v>7</v>
      </c>
      <c r="E497" s="24">
        <f t="shared" si="95"/>
        <v>2.3255813953488372E-3</v>
      </c>
      <c r="F497" s="24">
        <f t="shared" si="96"/>
        <v>1.2877115526122149E-3</v>
      </c>
      <c r="G497" s="24">
        <f t="shared" si="98"/>
        <v>-0.3</v>
      </c>
      <c r="H497" s="24">
        <f t="shared" si="97"/>
        <v>-6.9767441860465117E-4</v>
      </c>
    </row>
    <row r="498" spans="1:8" s="25" customFormat="1" x14ac:dyDescent="0.2">
      <c r="A498" s="21"/>
      <c r="B498" s="22" t="s">
        <v>449</v>
      </c>
      <c r="C498" s="23">
        <v>1</v>
      </c>
      <c r="D498" s="23">
        <v>1</v>
      </c>
      <c r="E498" s="24">
        <f t="shared" si="95"/>
        <v>2.3255813953488373E-4</v>
      </c>
      <c r="F498" s="24">
        <f t="shared" si="96"/>
        <v>1.8395879323031641E-4</v>
      </c>
      <c r="G498" s="24">
        <f t="shared" si="98"/>
        <v>0</v>
      </c>
      <c r="H498" s="24">
        <f t="shared" si="97"/>
        <v>0</v>
      </c>
    </row>
    <row r="499" spans="1:8" s="25" customFormat="1" x14ac:dyDescent="0.2">
      <c r="A499" s="21"/>
      <c r="B499" s="22" t="s">
        <v>450</v>
      </c>
      <c r="C499" s="23">
        <v>2</v>
      </c>
      <c r="D499" s="23">
        <v>1</v>
      </c>
      <c r="E499" s="24">
        <f t="shared" si="95"/>
        <v>4.6511627906976747E-4</v>
      </c>
      <c r="F499" s="24">
        <f t="shared" si="96"/>
        <v>1.8395879323031641E-4</v>
      </c>
      <c r="G499" s="24">
        <f t="shared" si="98"/>
        <v>-0.5</v>
      </c>
      <c r="H499" s="24">
        <f t="shared" si="97"/>
        <v>-2.3255813953488373E-4</v>
      </c>
    </row>
    <row r="500" spans="1:8" s="25" customFormat="1" x14ac:dyDescent="0.2">
      <c r="A500" s="21"/>
      <c r="B500" s="22" t="s">
        <v>451</v>
      </c>
      <c r="C500" s="23">
        <v>1</v>
      </c>
      <c r="D500" s="23">
        <v>3</v>
      </c>
      <c r="E500" s="24">
        <f t="shared" si="95"/>
        <v>2.3255813953488373E-4</v>
      </c>
      <c r="F500" s="24">
        <f t="shared" si="96"/>
        <v>5.5187637969094923E-4</v>
      </c>
      <c r="G500" s="24">
        <f t="shared" si="98"/>
        <v>2</v>
      </c>
      <c r="H500" s="24">
        <f t="shared" si="97"/>
        <v>4.6511627906976747E-4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1</v>
      </c>
      <c r="D505" s="23">
        <v>0</v>
      </c>
      <c r="E505" s="24">
        <f t="shared" si="95"/>
        <v>2.3255813953488373E-4</v>
      </c>
      <c r="F505" s="24" t="str">
        <f t="shared" si="96"/>
        <v/>
      </c>
      <c r="G505" s="24">
        <f t="shared" si="98"/>
        <v>-1</v>
      </c>
      <c r="H505" s="24">
        <f t="shared" si="97"/>
        <v>-2.3255813953488373E-4</v>
      </c>
    </row>
    <row r="506" spans="1:8" s="25" customFormat="1" ht="25.5" x14ac:dyDescent="0.2">
      <c r="A506" s="21"/>
      <c r="B506" s="22" t="s">
        <v>456</v>
      </c>
      <c r="C506" s="23">
        <v>1</v>
      </c>
      <c r="D506" s="23">
        <v>0</v>
      </c>
      <c r="E506" s="24">
        <f t="shared" si="95"/>
        <v>2.3255813953488373E-4</v>
      </c>
      <c r="F506" s="24" t="str">
        <f t="shared" si="96"/>
        <v/>
      </c>
      <c r="G506" s="24">
        <f t="shared" si="98"/>
        <v>-1</v>
      </c>
      <c r="H506" s="24">
        <f t="shared" si="97"/>
        <v>-2.3255813953488373E-4</v>
      </c>
    </row>
    <row r="507" spans="1:8" s="25" customFormat="1" x14ac:dyDescent="0.2">
      <c r="A507" s="21"/>
      <c r="B507" s="22" t="s">
        <v>457</v>
      </c>
      <c r="C507" s="23">
        <v>3</v>
      </c>
      <c r="D507" s="23">
        <v>1</v>
      </c>
      <c r="E507" s="24">
        <f t="shared" si="95"/>
        <v>6.9767441860465117E-4</v>
      </c>
      <c r="F507" s="24">
        <f t="shared" si="96"/>
        <v>1.8395879323031641E-4</v>
      </c>
      <c r="G507" s="24">
        <f t="shared" si="98"/>
        <v>-0.66666666666666663</v>
      </c>
      <c r="H507" s="24">
        <f t="shared" si="97"/>
        <v>-4.6511627906976741E-4</v>
      </c>
    </row>
    <row r="508" spans="1:8" s="25" customFormat="1" ht="25.5" x14ac:dyDescent="0.2">
      <c r="A508" s="21"/>
      <c r="B508" s="22" t="s">
        <v>458</v>
      </c>
      <c r="C508" s="23">
        <v>2</v>
      </c>
      <c r="D508" s="23">
        <v>0</v>
      </c>
      <c r="E508" s="24">
        <f t="shared" si="95"/>
        <v>4.6511627906976747E-4</v>
      </c>
      <c r="F508" s="24" t="str">
        <f t="shared" si="96"/>
        <v/>
      </c>
      <c r="G508" s="24">
        <f t="shared" si="98"/>
        <v>-1</v>
      </c>
      <c r="H508" s="24">
        <f t="shared" si="97"/>
        <v>-4.6511627906976747E-4</v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2</v>
      </c>
      <c r="E509" s="24" t="str">
        <f t="shared" si="95"/>
        <v/>
      </c>
      <c r="F509" s="24">
        <f t="shared" si="96"/>
        <v>3.6791758646063282E-4</v>
      </c>
      <c r="G509" s="24">
        <f t="shared" si="98"/>
        <v>1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6</v>
      </c>
      <c r="D510" s="23">
        <v>1</v>
      </c>
      <c r="E510" s="24">
        <f t="shared" si="95"/>
        <v>1.3953488372093023E-3</v>
      </c>
      <c r="F510" s="24">
        <f t="shared" si="96"/>
        <v>1.8395879323031641E-4</v>
      </c>
      <c r="G510" s="24">
        <f t="shared" si="98"/>
        <v>-0.83333333333333337</v>
      </c>
      <c r="H510" s="24">
        <f t="shared" si="97"/>
        <v>-1.1627906976744186E-3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5</v>
      </c>
      <c r="D520" s="23">
        <v>17</v>
      </c>
      <c r="E520" s="24">
        <f t="shared" si="95"/>
        <v>1.1627906976744186E-3</v>
      </c>
      <c r="F520" s="24">
        <f t="shared" si="96"/>
        <v>3.1272994849153792E-3</v>
      </c>
      <c r="G520" s="24">
        <f t="shared" si="98"/>
        <v>2.4</v>
      </c>
      <c r="H520" s="24">
        <f t="shared" si="97"/>
        <v>2.7906976744186047E-3</v>
      </c>
    </row>
    <row r="521" spans="1:8" s="25" customFormat="1" x14ac:dyDescent="0.2">
      <c r="A521" s="21"/>
      <c r="B521" s="22" t="s">
        <v>471</v>
      </c>
      <c r="C521" s="23">
        <v>10</v>
      </c>
      <c r="D521" s="23">
        <v>2</v>
      </c>
      <c r="E521" s="24">
        <f t="shared" si="95"/>
        <v>2.3255813953488372E-3</v>
      </c>
      <c r="F521" s="24">
        <f t="shared" si="96"/>
        <v>3.6791758646063282E-4</v>
      </c>
      <c r="G521" s="24">
        <f t="shared" si="98"/>
        <v>-0.8</v>
      </c>
      <c r="H521" s="24">
        <f t="shared" si="97"/>
        <v>-1.8604651162790699E-3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4</v>
      </c>
      <c r="D524" s="23">
        <v>1</v>
      </c>
      <c r="E524" s="24">
        <f t="shared" si="95"/>
        <v>9.3023255813953494E-4</v>
      </c>
      <c r="F524" s="24">
        <f t="shared" si="96"/>
        <v>1.8395879323031641E-4</v>
      </c>
      <c r="G524" s="24">
        <f t="shared" si="98"/>
        <v>-0.75</v>
      </c>
      <c r="H524" s="24">
        <f t="shared" si="97"/>
        <v>-6.9767441860465117E-4</v>
      </c>
    </row>
    <row r="525" spans="1:8" s="25" customFormat="1" ht="25.5" x14ac:dyDescent="0.2">
      <c r="A525" s="21"/>
      <c r="B525" s="22" t="s">
        <v>475</v>
      </c>
      <c r="C525" s="23">
        <v>6</v>
      </c>
      <c r="D525" s="23">
        <v>8</v>
      </c>
      <c r="E525" s="24">
        <f t="shared" si="95"/>
        <v>1.3953488372093023E-3</v>
      </c>
      <c r="F525" s="24">
        <f t="shared" si="96"/>
        <v>1.4716703458425313E-3</v>
      </c>
      <c r="G525" s="24">
        <f t="shared" si="98"/>
        <v>0.33333333333333331</v>
      </c>
      <c r="H525" s="24">
        <f t="shared" si="97"/>
        <v>4.6511627906976741E-4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8</v>
      </c>
      <c r="D527" s="23">
        <v>2</v>
      </c>
      <c r="E527" s="24">
        <f t="shared" si="95"/>
        <v>1.8604651162790699E-3</v>
      </c>
      <c r="F527" s="24">
        <f t="shared" si="96"/>
        <v>3.6791758646063282E-4</v>
      </c>
      <c r="G527" s="24">
        <f t="shared" si="98"/>
        <v>-0.75</v>
      </c>
      <c r="H527" s="24">
        <f t="shared" si="97"/>
        <v>-1.3953488372093023E-3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0</v>
      </c>
      <c r="E530" s="24" t="str">
        <f t="shared" si="95"/>
        <v/>
      </c>
      <c r="F530" s="24" t="str">
        <f t="shared" si="96"/>
        <v/>
      </c>
      <c r="G530" s="24" t="str">
        <f t="shared" si="98"/>
        <v xml:space="preserve"> 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2</v>
      </c>
      <c r="D531" s="23">
        <v>0</v>
      </c>
      <c r="E531" s="24">
        <f t="shared" si="95"/>
        <v>4.6511627906976747E-4</v>
      </c>
      <c r="F531" s="24" t="str">
        <f t="shared" si="96"/>
        <v/>
      </c>
      <c r="G531" s="24">
        <f t="shared" si="98"/>
        <v>-1</v>
      </c>
      <c r="H531" s="24">
        <f t="shared" si="97"/>
        <v>-4.6511627906976747E-4</v>
      </c>
    </row>
    <row r="532" spans="1:8" s="25" customFormat="1" ht="25.5" x14ac:dyDescent="0.2">
      <c r="A532" s="21"/>
      <c r="B532" s="22" t="s">
        <v>481</v>
      </c>
      <c r="C532" s="23">
        <v>3</v>
      </c>
      <c r="D532" s="23">
        <v>0</v>
      </c>
      <c r="E532" s="24">
        <f t="shared" si="95"/>
        <v>6.9767441860465117E-4</v>
      </c>
      <c r="F532" s="24" t="str">
        <f t="shared" si="96"/>
        <v/>
      </c>
      <c r="G532" s="24">
        <f t="shared" si="98"/>
        <v>-1</v>
      </c>
      <c r="H532" s="24">
        <f t="shared" si="97"/>
        <v>-6.9767441860465117E-4</v>
      </c>
    </row>
    <row r="533" spans="1:8" s="25" customFormat="1" ht="25.5" x14ac:dyDescent="0.2">
      <c r="A533" s="21"/>
      <c r="B533" s="22" t="s">
        <v>482</v>
      </c>
      <c r="C533" s="23">
        <v>3</v>
      </c>
      <c r="D533" s="23">
        <v>0</v>
      </c>
      <c r="E533" s="24">
        <f t="shared" si="95"/>
        <v>6.9767441860465117E-4</v>
      </c>
      <c r="F533" s="24" t="str">
        <f t="shared" si="96"/>
        <v/>
      </c>
      <c r="G533" s="24">
        <f t="shared" si="98"/>
        <v>-1</v>
      </c>
      <c r="H533" s="24">
        <f t="shared" si="97"/>
        <v>-6.9767441860465117E-4</v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3</v>
      </c>
      <c r="D539" s="23">
        <v>0</v>
      </c>
      <c r="E539" s="24">
        <f t="shared" si="95"/>
        <v>6.9767441860465117E-4</v>
      </c>
      <c r="F539" s="24" t="str">
        <f t="shared" si="96"/>
        <v/>
      </c>
      <c r="G539" s="24">
        <f t="shared" si="98"/>
        <v>-1</v>
      </c>
      <c r="H539" s="24">
        <f t="shared" si="97"/>
        <v>-6.9767441860465117E-4</v>
      </c>
    </row>
    <row r="540" spans="1:8" s="25" customFormat="1" ht="25.5" x14ac:dyDescent="0.2">
      <c r="A540" s="21"/>
      <c r="B540" s="22" t="s">
        <v>489</v>
      </c>
      <c r="C540" s="23">
        <v>1</v>
      </c>
      <c r="D540" s="23">
        <v>1</v>
      </c>
      <c r="E540" s="24">
        <f t="shared" si="95"/>
        <v>2.3255813953488373E-4</v>
      </c>
      <c r="F540" s="24">
        <f t="shared" si="96"/>
        <v>1.8395879323031641E-4</v>
      </c>
      <c r="G540" s="24">
        <f t="shared" si="98"/>
        <v>0</v>
      </c>
      <c r="H540" s="24">
        <f t="shared" si="97"/>
        <v>0</v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3</v>
      </c>
      <c r="D542" s="23">
        <v>11</v>
      </c>
      <c r="E542" s="24">
        <f t="shared" si="95"/>
        <v>6.9767441860465117E-4</v>
      </c>
      <c r="F542" s="24">
        <f t="shared" si="96"/>
        <v>2.0235467255334807E-3</v>
      </c>
      <c r="G542" s="24">
        <f t="shared" si="98"/>
        <v>2.6666666666666665</v>
      </c>
      <c r="H542" s="24">
        <f t="shared" si="97"/>
        <v>1.8604651162790697E-3</v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4</v>
      </c>
      <c r="D544" s="23">
        <v>1</v>
      </c>
      <c r="E544" s="24">
        <f t="shared" si="95"/>
        <v>9.3023255813953494E-4</v>
      </c>
      <c r="F544" s="24">
        <f t="shared" si="96"/>
        <v>1.8395879323031641E-4</v>
      </c>
      <c r="G544" s="24">
        <f t="shared" si="98"/>
        <v>-0.75</v>
      </c>
      <c r="H544" s="24">
        <f t="shared" si="97"/>
        <v>-6.9767441860465117E-4</v>
      </c>
    </row>
    <row r="545" spans="1:8" s="25" customFormat="1" x14ac:dyDescent="0.2">
      <c r="A545" s="21"/>
      <c r="B545" s="22" t="s">
        <v>493</v>
      </c>
      <c r="C545" s="23">
        <v>9</v>
      </c>
      <c r="D545" s="23">
        <v>13</v>
      </c>
      <c r="E545" s="24">
        <f t="shared" si="95"/>
        <v>2.0930232558139536E-3</v>
      </c>
      <c r="F545" s="24">
        <f t="shared" si="96"/>
        <v>2.3914643119941135E-3</v>
      </c>
      <c r="G545" s="24">
        <f t="shared" si="98"/>
        <v>0.44444444444444442</v>
      </c>
      <c r="H545" s="24">
        <f t="shared" si="97"/>
        <v>9.3023255813953494E-4</v>
      </c>
    </row>
    <row r="546" spans="1:8" s="25" customFormat="1" ht="25.5" x14ac:dyDescent="0.2">
      <c r="A546" s="21"/>
      <c r="B546" s="22" t="s">
        <v>494</v>
      </c>
      <c r="C546" s="23">
        <v>1</v>
      </c>
      <c r="D546" s="23">
        <v>3</v>
      </c>
      <c r="E546" s="24">
        <f t="shared" si="95"/>
        <v>2.3255813953488373E-4</v>
      </c>
      <c r="F546" s="24">
        <f t="shared" si="96"/>
        <v>5.5187637969094923E-4</v>
      </c>
      <c r="G546" s="24">
        <f t="shared" si="98"/>
        <v>2</v>
      </c>
      <c r="H546" s="24">
        <f t="shared" si="97"/>
        <v>4.6511627906976747E-4</v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</v>
      </c>
      <c r="E547" s="24" t="str">
        <f t="shared" si="95"/>
        <v/>
      </c>
      <c r="F547" s="24">
        <f t="shared" si="96"/>
        <v>1.8395879323031641E-4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33</v>
      </c>
      <c r="D548" s="23">
        <v>43</v>
      </c>
      <c r="E548" s="24">
        <f t="shared" si="95"/>
        <v>7.674418604651163E-3</v>
      </c>
      <c r="F548" s="24">
        <f t="shared" si="96"/>
        <v>7.9102281089036049E-3</v>
      </c>
      <c r="G548" s="24">
        <f t="shared" si="98"/>
        <v>0.30303030303030304</v>
      </c>
      <c r="H548" s="24">
        <f t="shared" si="97"/>
        <v>2.3255813953488372E-3</v>
      </c>
    </row>
    <row r="549" spans="1:8" s="25" customFormat="1" x14ac:dyDescent="0.2">
      <c r="A549" s="21"/>
      <c r="B549" s="22" t="s">
        <v>497</v>
      </c>
      <c r="C549" s="23">
        <v>17</v>
      </c>
      <c r="D549" s="23">
        <v>24</v>
      </c>
      <c r="E549" s="24">
        <f t="shared" si="95"/>
        <v>3.9534883720930229E-3</v>
      </c>
      <c r="F549" s="24">
        <f t="shared" si="96"/>
        <v>4.4150110375275938E-3</v>
      </c>
      <c r="G549" s="24">
        <f t="shared" si="98"/>
        <v>0.41176470588235292</v>
      </c>
      <c r="H549" s="24">
        <f t="shared" si="97"/>
        <v>1.6279069767441859E-3</v>
      </c>
    </row>
    <row r="550" spans="1:8" s="25" customFormat="1" x14ac:dyDescent="0.2">
      <c r="A550" s="21"/>
      <c r="B550" s="22" t="s">
        <v>655</v>
      </c>
      <c r="C550" s="23">
        <v>0</v>
      </c>
      <c r="D550" s="23">
        <v>0</v>
      </c>
      <c r="E550" s="24" t="str">
        <f t="shared" si="95"/>
        <v/>
      </c>
      <c r="F550" s="24" t="str">
        <f t="shared" si="96"/>
        <v/>
      </c>
      <c r="G550" s="24" t="str">
        <f t="shared" si="98"/>
        <v xml:space="preserve"> </v>
      </c>
      <c r="H550" s="24" t="str">
        <f t="shared" si="97"/>
        <v/>
      </c>
    </row>
    <row r="551" spans="1:8" s="25" customFormat="1" x14ac:dyDescent="0.2">
      <c r="A551" s="21"/>
      <c r="B551" s="22" t="s">
        <v>498</v>
      </c>
      <c r="C551" s="23">
        <v>3</v>
      </c>
      <c r="D551" s="23">
        <v>2</v>
      </c>
      <c r="E551" s="24">
        <f t="shared" ref="E551:E585" si="99">+IF(C551=0,"",C551/C$356)</f>
        <v>6.9767441860465117E-4</v>
      </c>
      <c r="F551" s="24">
        <f t="shared" ref="F551:F585" si="100">+IF(D551=0,"",D551/D$356)</f>
        <v>3.6791758646063282E-4</v>
      </c>
      <c r="G551" s="24">
        <f t="shared" si="98"/>
        <v>-0.33333333333333331</v>
      </c>
      <c r="H551" s="24">
        <f t="shared" ref="H551:H585" si="101">+IF(OR(AND(E551=""),(G551="")),"",E551*G551)</f>
        <v>-2.3255813953488371E-4</v>
      </c>
    </row>
    <row r="552" spans="1:8" s="25" customFormat="1" x14ac:dyDescent="0.2">
      <c r="A552" s="21"/>
      <c r="B552" s="22" t="s">
        <v>499</v>
      </c>
      <c r="C552" s="23">
        <v>4</v>
      </c>
      <c r="D552" s="23">
        <v>12</v>
      </c>
      <c r="E552" s="24">
        <f t="shared" si="99"/>
        <v>9.3023255813953494E-4</v>
      </c>
      <c r="F552" s="24">
        <f t="shared" si="100"/>
        <v>2.2075055187637969E-3</v>
      </c>
      <c r="G552" s="24">
        <f t="shared" ref="G552:G585" si="102">+IF(AND(C552=0,D552=0)," ",IF(C552=0,1,IF(D552=0,-1,(D552-C552)/C552)))</f>
        <v>2</v>
      </c>
      <c r="H552" s="24">
        <f t="shared" si="101"/>
        <v>1.8604651162790699E-3</v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1</v>
      </c>
      <c r="E553" s="24" t="str">
        <f t="shared" si="99"/>
        <v/>
      </c>
      <c r="F553" s="24">
        <f t="shared" si="100"/>
        <v>1.8395879323031641E-4</v>
      </c>
      <c r="G553" s="24">
        <f t="shared" si="102"/>
        <v>1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1</v>
      </c>
      <c r="D554" s="23">
        <v>0</v>
      </c>
      <c r="E554" s="24">
        <f t="shared" si="99"/>
        <v>2.3255813953488373E-4</v>
      </c>
      <c r="F554" s="24" t="str">
        <f t="shared" si="100"/>
        <v/>
      </c>
      <c r="G554" s="24">
        <f t="shared" si="102"/>
        <v>-1</v>
      </c>
      <c r="H554" s="24">
        <f t="shared" si="101"/>
        <v>-2.3255813953488373E-4</v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3</v>
      </c>
      <c r="D558" s="23">
        <v>6</v>
      </c>
      <c r="E558" s="24">
        <f t="shared" si="99"/>
        <v>6.9767441860465117E-4</v>
      </c>
      <c r="F558" s="24">
        <f t="shared" si="100"/>
        <v>1.1037527593818985E-3</v>
      </c>
      <c r="G558" s="24">
        <f t="shared" si="102"/>
        <v>1</v>
      </c>
      <c r="H558" s="24">
        <f t="shared" si="101"/>
        <v>6.9767441860465117E-4</v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1</v>
      </c>
      <c r="E560" s="24" t="str">
        <f t="shared" si="99"/>
        <v/>
      </c>
      <c r="F560" s="24">
        <f t="shared" si="100"/>
        <v>1.8395879323031641E-4</v>
      </c>
      <c r="G560" s="24">
        <f t="shared" si="102"/>
        <v>1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2</v>
      </c>
      <c r="D561" s="23">
        <v>1</v>
      </c>
      <c r="E561" s="24">
        <f t="shared" si="99"/>
        <v>4.6511627906976747E-4</v>
      </c>
      <c r="F561" s="24">
        <f t="shared" si="100"/>
        <v>1.8395879323031641E-4</v>
      </c>
      <c r="G561" s="24">
        <f t="shared" si="102"/>
        <v>-0.5</v>
      </c>
      <c r="H561" s="24">
        <f t="shared" si="101"/>
        <v>-2.3255813953488373E-4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1</v>
      </c>
      <c r="E562" s="24" t="str">
        <f t="shared" si="99"/>
        <v/>
      </c>
      <c r="F562" s="24">
        <f t="shared" si="100"/>
        <v>1.8395879323031641E-4</v>
      </c>
      <c r="G562" s="24">
        <f t="shared" si="102"/>
        <v>1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1</v>
      </c>
      <c r="D563" s="23">
        <v>0</v>
      </c>
      <c r="E563" s="24">
        <f t="shared" si="99"/>
        <v>2.3255813953488373E-4</v>
      </c>
      <c r="F563" s="24" t="str">
        <f t="shared" si="100"/>
        <v/>
      </c>
      <c r="G563" s="24">
        <f t="shared" si="102"/>
        <v>-1</v>
      </c>
      <c r="H563" s="24">
        <f t="shared" si="101"/>
        <v>-2.3255813953488373E-4</v>
      </c>
    </row>
    <row r="564" spans="1:8" s="25" customFormat="1" x14ac:dyDescent="0.2">
      <c r="A564" s="21"/>
      <c r="B564" s="22" t="s">
        <v>511</v>
      </c>
      <c r="C564" s="23">
        <v>4</v>
      </c>
      <c r="D564" s="23">
        <v>3</v>
      </c>
      <c r="E564" s="24">
        <f t="shared" si="99"/>
        <v>9.3023255813953494E-4</v>
      </c>
      <c r="F564" s="24">
        <f t="shared" si="100"/>
        <v>5.5187637969094923E-4</v>
      </c>
      <c r="G564" s="24">
        <f t="shared" si="102"/>
        <v>-0.25</v>
      </c>
      <c r="H564" s="24">
        <f t="shared" si="101"/>
        <v>-2.3255813953488373E-4</v>
      </c>
    </row>
    <row r="565" spans="1:8" s="25" customFormat="1" ht="25.5" x14ac:dyDescent="0.2">
      <c r="A565" s="21"/>
      <c r="B565" s="22" t="s">
        <v>512</v>
      </c>
      <c r="C565" s="23">
        <v>1</v>
      </c>
      <c r="D565" s="23">
        <v>1</v>
      </c>
      <c r="E565" s="24">
        <f t="shared" si="99"/>
        <v>2.3255813953488373E-4</v>
      </c>
      <c r="F565" s="24">
        <f t="shared" si="100"/>
        <v>1.8395879323031641E-4</v>
      </c>
      <c r="G565" s="24">
        <f t="shared" si="102"/>
        <v>0</v>
      </c>
      <c r="H565" s="24">
        <f t="shared" si="101"/>
        <v>0</v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10</v>
      </c>
      <c r="D569" s="23">
        <v>25</v>
      </c>
      <c r="E569" s="24">
        <f t="shared" si="99"/>
        <v>2.3255813953488372E-3</v>
      </c>
      <c r="F569" s="24">
        <f t="shared" si="100"/>
        <v>4.59896983075791E-3</v>
      </c>
      <c r="G569" s="24">
        <f t="shared" si="102"/>
        <v>1.5</v>
      </c>
      <c r="H569" s="24">
        <f t="shared" si="101"/>
        <v>3.4883720930232558E-3</v>
      </c>
    </row>
    <row r="570" spans="1:8" s="25" customFormat="1" ht="25.5" x14ac:dyDescent="0.2">
      <c r="A570" s="21"/>
      <c r="B570" s="22" t="s">
        <v>517</v>
      </c>
      <c r="C570" s="23">
        <v>16</v>
      </c>
      <c r="D570" s="23">
        <v>8</v>
      </c>
      <c r="E570" s="24">
        <f t="shared" si="99"/>
        <v>3.7209302325581397E-3</v>
      </c>
      <c r="F570" s="24">
        <f t="shared" si="100"/>
        <v>1.4716703458425313E-3</v>
      </c>
      <c r="G570" s="24">
        <f t="shared" si="102"/>
        <v>-0.5</v>
      </c>
      <c r="H570" s="24">
        <f t="shared" si="101"/>
        <v>-1.8604651162790699E-3</v>
      </c>
    </row>
    <row r="571" spans="1:8" s="25" customFormat="1" x14ac:dyDescent="0.2">
      <c r="A571" s="21"/>
      <c r="B571" s="22" t="s">
        <v>518</v>
      </c>
      <c r="C571" s="23">
        <v>46</v>
      </c>
      <c r="D571" s="23">
        <v>38</v>
      </c>
      <c r="E571" s="24">
        <f t="shared" si="99"/>
        <v>1.0697674418604652E-2</v>
      </c>
      <c r="F571" s="24">
        <f t="shared" si="100"/>
        <v>6.990434142752024E-3</v>
      </c>
      <c r="G571" s="24">
        <f t="shared" si="102"/>
        <v>-0.17391304347826086</v>
      </c>
      <c r="H571" s="24">
        <f t="shared" si="101"/>
        <v>-1.8604651162790699E-3</v>
      </c>
    </row>
    <row r="572" spans="1:8" s="25" customFormat="1" x14ac:dyDescent="0.2">
      <c r="A572" s="21"/>
      <c r="B572" s="22" t="s">
        <v>519</v>
      </c>
      <c r="C572" s="23">
        <v>4</v>
      </c>
      <c r="D572" s="23">
        <v>0</v>
      </c>
      <c r="E572" s="24">
        <f t="shared" si="99"/>
        <v>9.3023255813953494E-4</v>
      </c>
      <c r="F572" s="24" t="str">
        <f t="shared" si="100"/>
        <v/>
      </c>
      <c r="G572" s="24">
        <f t="shared" si="102"/>
        <v>-1</v>
      </c>
      <c r="H572" s="24">
        <f t="shared" si="101"/>
        <v>-9.3023255813953494E-4</v>
      </c>
    </row>
    <row r="573" spans="1:8" s="25" customFormat="1" x14ac:dyDescent="0.2">
      <c r="A573" s="21"/>
      <c r="B573" s="22" t="s">
        <v>520</v>
      </c>
      <c r="C573" s="23">
        <v>7</v>
      </c>
      <c r="D573" s="23">
        <v>7</v>
      </c>
      <c r="E573" s="24">
        <f t="shared" si="99"/>
        <v>1.6279069767441861E-3</v>
      </c>
      <c r="F573" s="24">
        <f t="shared" si="100"/>
        <v>1.2877115526122149E-3</v>
      </c>
      <c r="G573" s="24">
        <f t="shared" si="102"/>
        <v>0</v>
      </c>
      <c r="H573" s="24">
        <f t="shared" si="101"/>
        <v>0</v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9</v>
      </c>
      <c r="D575" s="23">
        <v>0</v>
      </c>
      <c r="E575" s="24">
        <f t="shared" si="99"/>
        <v>2.0930232558139536E-3</v>
      </c>
      <c r="F575" s="24" t="str">
        <f t="shared" si="100"/>
        <v/>
      </c>
      <c r="G575" s="24">
        <f t="shared" si="102"/>
        <v>-1</v>
      </c>
      <c r="H575" s="24">
        <f t="shared" si="101"/>
        <v>-2.0930232558139536E-3</v>
      </c>
    </row>
    <row r="576" spans="1:8" s="25" customFormat="1" x14ac:dyDescent="0.2">
      <c r="A576" s="21"/>
      <c r="B576" s="22" t="s">
        <v>523</v>
      </c>
      <c r="C576" s="23">
        <v>1</v>
      </c>
      <c r="D576" s="23">
        <v>1</v>
      </c>
      <c r="E576" s="24">
        <f t="shared" si="99"/>
        <v>2.3255813953488373E-4</v>
      </c>
      <c r="F576" s="24">
        <f t="shared" si="100"/>
        <v>1.8395879323031641E-4</v>
      </c>
      <c r="G576" s="24">
        <f t="shared" si="102"/>
        <v>0</v>
      </c>
      <c r="H576" s="24">
        <f t="shared" si="101"/>
        <v>0</v>
      </c>
    </row>
    <row r="577" spans="1:9" s="25" customFormat="1" x14ac:dyDescent="0.2">
      <c r="A577" s="21"/>
      <c r="B577" s="22" t="s">
        <v>524</v>
      </c>
      <c r="C577" s="23">
        <v>6</v>
      </c>
      <c r="D577" s="23">
        <v>5</v>
      </c>
      <c r="E577" s="24">
        <f t="shared" si="99"/>
        <v>1.3953488372093023E-3</v>
      </c>
      <c r="F577" s="24">
        <f t="shared" si="100"/>
        <v>9.1979396615158204E-4</v>
      </c>
      <c r="G577" s="24">
        <f t="shared" si="102"/>
        <v>-0.16666666666666666</v>
      </c>
      <c r="H577" s="24">
        <f t="shared" si="101"/>
        <v>-2.3255813953488371E-4</v>
      </c>
    </row>
    <row r="578" spans="1:9" s="25" customFormat="1" x14ac:dyDescent="0.2">
      <c r="A578" s="21"/>
      <c r="B578" s="22" t="s">
        <v>525</v>
      </c>
      <c r="C578" s="23">
        <v>67</v>
      </c>
      <c r="D578" s="23">
        <v>10</v>
      </c>
      <c r="E578" s="24">
        <f t="shared" si="99"/>
        <v>1.5581395348837209E-2</v>
      </c>
      <c r="F578" s="24">
        <f t="shared" si="100"/>
        <v>1.8395879323031641E-3</v>
      </c>
      <c r="G578" s="24">
        <f t="shared" si="102"/>
        <v>-0.85074626865671643</v>
      </c>
      <c r="H578" s="24">
        <f t="shared" si="101"/>
        <v>-1.3255813953488372E-2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0</v>
      </c>
      <c r="E579" s="24">
        <f t="shared" si="99"/>
        <v>2.3255813953488373E-4</v>
      </c>
      <c r="F579" s="24" t="str">
        <f t="shared" si="100"/>
        <v/>
      </c>
      <c r="G579" s="24">
        <f t="shared" si="102"/>
        <v>-1</v>
      </c>
      <c r="H579" s="24">
        <f t="shared" si="101"/>
        <v>-2.3255813953488373E-4</v>
      </c>
    </row>
    <row r="580" spans="1:9" s="25" customFormat="1" ht="25.5" x14ac:dyDescent="0.2">
      <c r="A580" s="21"/>
      <c r="B580" s="22" t="s">
        <v>527</v>
      </c>
      <c r="C580" s="23">
        <v>1</v>
      </c>
      <c r="D580" s="23">
        <v>0</v>
      </c>
      <c r="E580" s="24">
        <f t="shared" si="99"/>
        <v>2.3255813953488373E-4</v>
      </c>
      <c r="F580" s="24" t="str">
        <f t="shared" si="100"/>
        <v/>
      </c>
      <c r="G580" s="24">
        <f t="shared" si="102"/>
        <v>-1</v>
      </c>
      <c r="H580" s="24">
        <f t="shared" si="101"/>
        <v>-2.3255813953488373E-4</v>
      </c>
    </row>
    <row r="581" spans="1:9" s="25" customFormat="1" x14ac:dyDescent="0.2">
      <c r="A581" s="21"/>
      <c r="B581" s="22" t="s">
        <v>528</v>
      </c>
      <c r="C581" s="23">
        <v>1</v>
      </c>
      <c r="D581" s="23">
        <v>1</v>
      </c>
      <c r="E581" s="24">
        <f t="shared" si="99"/>
        <v>2.3255813953488373E-4</v>
      </c>
      <c r="F581" s="24">
        <f t="shared" si="100"/>
        <v>1.8395879323031641E-4</v>
      </c>
      <c r="G581" s="24">
        <f t="shared" si="102"/>
        <v>0</v>
      </c>
      <c r="H581" s="24">
        <f t="shared" si="101"/>
        <v>0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2</v>
      </c>
      <c r="E583" s="24">
        <f t="shared" si="99"/>
        <v>2.3255813953488373E-4</v>
      </c>
      <c r="F583" s="24">
        <f t="shared" si="100"/>
        <v>3.6791758646063282E-4</v>
      </c>
      <c r="G583" s="24">
        <f t="shared" si="102"/>
        <v>1</v>
      </c>
      <c r="H583" s="24">
        <f t="shared" si="101"/>
        <v>2.3255813953488373E-4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573</v>
      </c>
      <c r="D591" s="19">
        <f>SUM(D592:D618)</f>
        <v>2092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2.6509598603839439</v>
      </c>
      <c r="H591" s="20">
        <f t="shared" ref="H591:H618" si="105">+IF(OR(AND(E591=""),(G591="")),"",E591*G591)</f>
        <v>2.6509598603839439</v>
      </c>
      <c r="I591" s="25"/>
    </row>
    <row r="592" spans="1:9" s="25" customFormat="1" x14ac:dyDescent="0.2">
      <c r="A592" s="21"/>
      <c r="B592" s="22" t="s">
        <v>533</v>
      </c>
      <c r="C592" s="23">
        <v>2</v>
      </c>
      <c r="D592" s="23">
        <v>2</v>
      </c>
      <c r="E592" s="24">
        <f t="shared" si="103"/>
        <v>3.4904013961605585E-3</v>
      </c>
      <c r="F592" s="24">
        <f t="shared" si="104"/>
        <v>9.5602294455066918E-4</v>
      </c>
      <c r="G592" s="24">
        <f t="shared" ref="G592:G618" si="106">+IF(AND(C592=0,D592=0)," ",IF(C592=0,1,IF(D592=0,-1,(D592-C592)/C592)))</f>
        <v>0</v>
      </c>
      <c r="H592" s="24">
        <f t="shared" si="105"/>
        <v>0</v>
      </c>
    </row>
    <row r="593" spans="1:8" s="25" customFormat="1" x14ac:dyDescent="0.2">
      <c r="A593" s="21"/>
      <c r="B593" s="22" t="s">
        <v>534</v>
      </c>
      <c r="C593" s="23">
        <v>18</v>
      </c>
      <c r="D593" s="23">
        <v>20</v>
      </c>
      <c r="E593" s="24">
        <f t="shared" si="103"/>
        <v>3.1413612565445025E-2</v>
      </c>
      <c r="F593" s="24">
        <f t="shared" si="104"/>
        <v>9.5602294455066923E-3</v>
      </c>
      <c r="G593" s="24">
        <f t="shared" si="106"/>
        <v>0.1111111111111111</v>
      </c>
      <c r="H593" s="24">
        <f t="shared" si="105"/>
        <v>3.4904013961605581E-3</v>
      </c>
    </row>
    <row r="594" spans="1:8" s="25" customFormat="1" ht="25.5" x14ac:dyDescent="0.2">
      <c r="A594" s="21"/>
      <c r="B594" s="22" t="s">
        <v>535</v>
      </c>
      <c r="C594" s="23">
        <v>43</v>
      </c>
      <c r="D594" s="23">
        <v>564</v>
      </c>
      <c r="E594" s="24">
        <f t="shared" si="103"/>
        <v>7.5043630017452012E-2</v>
      </c>
      <c r="F594" s="24">
        <f t="shared" si="104"/>
        <v>0.26959847036328871</v>
      </c>
      <c r="G594" s="24">
        <f t="shared" si="106"/>
        <v>12.116279069767442</v>
      </c>
      <c r="H594" s="24">
        <f t="shared" si="105"/>
        <v>0.90924956369982557</v>
      </c>
    </row>
    <row r="595" spans="1:8" s="25" customFormat="1" x14ac:dyDescent="0.2">
      <c r="A595" s="21"/>
      <c r="B595" s="22" t="s">
        <v>536</v>
      </c>
      <c r="C595" s="23">
        <v>163</v>
      </c>
      <c r="D595" s="23">
        <v>556</v>
      </c>
      <c r="E595" s="24">
        <f t="shared" si="103"/>
        <v>0.28446771378708552</v>
      </c>
      <c r="F595" s="24">
        <f t="shared" si="104"/>
        <v>0.26577437858508607</v>
      </c>
      <c r="G595" s="24">
        <f t="shared" si="106"/>
        <v>2.4110429447852759</v>
      </c>
      <c r="H595" s="24">
        <f t="shared" si="105"/>
        <v>0.68586387434554974</v>
      </c>
    </row>
    <row r="596" spans="1:8" s="25" customFormat="1" x14ac:dyDescent="0.2">
      <c r="A596" s="21"/>
      <c r="B596" s="22" t="s">
        <v>537</v>
      </c>
      <c r="C596" s="23">
        <v>5</v>
      </c>
      <c r="D596" s="23">
        <v>147</v>
      </c>
      <c r="E596" s="24">
        <f t="shared" si="103"/>
        <v>8.7260034904013961E-3</v>
      </c>
      <c r="F596" s="24">
        <f t="shared" si="104"/>
        <v>7.0267686424474188E-2</v>
      </c>
      <c r="G596" s="24">
        <f t="shared" si="106"/>
        <v>28.4</v>
      </c>
      <c r="H596" s="24">
        <f t="shared" si="105"/>
        <v>0.24781849912739964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1</v>
      </c>
      <c r="E597" s="24" t="str">
        <f t="shared" si="103"/>
        <v/>
      </c>
      <c r="F597" s="24">
        <f t="shared" si="104"/>
        <v>4.7801147227533459E-4</v>
      </c>
      <c r="G597" s="24">
        <f t="shared" si="106"/>
        <v>1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1</v>
      </c>
      <c r="E598" s="24" t="str">
        <f t="shared" si="103"/>
        <v/>
      </c>
      <c r="F598" s="24">
        <f t="shared" si="104"/>
        <v>4.7801147227533459E-4</v>
      </c>
      <c r="G598" s="24">
        <f t="shared" si="106"/>
        <v>1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2</v>
      </c>
      <c r="D599" s="23">
        <v>0</v>
      </c>
      <c r="E599" s="24">
        <f t="shared" si="103"/>
        <v>3.4904013961605585E-3</v>
      </c>
      <c r="F599" s="24" t="str">
        <f t="shared" si="104"/>
        <v/>
      </c>
      <c r="G599" s="24">
        <f t="shared" si="106"/>
        <v>-1</v>
      </c>
      <c r="H599" s="24">
        <f t="shared" si="105"/>
        <v>-3.4904013961605585E-3</v>
      </c>
    </row>
    <row r="600" spans="1:8" s="25" customFormat="1" x14ac:dyDescent="0.2">
      <c r="A600" s="21"/>
      <c r="B600" s="22" t="s">
        <v>540</v>
      </c>
      <c r="C600" s="23">
        <v>1</v>
      </c>
      <c r="D600" s="23">
        <v>1</v>
      </c>
      <c r="E600" s="24">
        <f t="shared" si="103"/>
        <v>1.7452006980802793E-3</v>
      </c>
      <c r="F600" s="24">
        <f t="shared" si="104"/>
        <v>4.7801147227533459E-4</v>
      </c>
      <c r="G600" s="24">
        <f t="shared" si="106"/>
        <v>0</v>
      </c>
      <c r="H600" s="24">
        <f t="shared" si="105"/>
        <v>0</v>
      </c>
    </row>
    <row r="601" spans="1:8" s="25" customFormat="1" ht="25.5" x14ac:dyDescent="0.2">
      <c r="A601" s="21"/>
      <c r="B601" s="22" t="s">
        <v>541</v>
      </c>
      <c r="C601" s="23">
        <v>2</v>
      </c>
      <c r="D601" s="23">
        <v>6</v>
      </c>
      <c r="E601" s="24">
        <f t="shared" si="103"/>
        <v>3.4904013961605585E-3</v>
      </c>
      <c r="F601" s="24">
        <f t="shared" si="104"/>
        <v>2.8680688336520078E-3</v>
      </c>
      <c r="G601" s="24">
        <f t="shared" si="106"/>
        <v>2</v>
      </c>
      <c r="H601" s="24">
        <f t="shared" si="105"/>
        <v>6.9808027923211171E-3</v>
      </c>
    </row>
    <row r="602" spans="1:8" s="25" customFormat="1" x14ac:dyDescent="0.2">
      <c r="A602" s="21"/>
      <c r="B602" s="22" t="s">
        <v>542</v>
      </c>
      <c r="C602" s="23">
        <v>17</v>
      </c>
      <c r="D602" s="23">
        <v>15</v>
      </c>
      <c r="E602" s="24">
        <f t="shared" si="103"/>
        <v>2.9668411867364748E-2</v>
      </c>
      <c r="F602" s="24">
        <f t="shared" si="104"/>
        <v>7.1701720841300188E-3</v>
      </c>
      <c r="G602" s="24">
        <f t="shared" si="106"/>
        <v>-0.11764705882352941</v>
      </c>
      <c r="H602" s="24">
        <f t="shared" si="105"/>
        <v>-3.4904013961605585E-3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1</v>
      </c>
      <c r="D604" s="23">
        <v>0</v>
      </c>
      <c r="E604" s="24">
        <f t="shared" si="103"/>
        <v>1.7452006980802793E-3</v>
      </c>
      <c r="F604" s="24" t="str">
        <f t="shared" si="104"/>
        <v/>
      </c>
      <c r="G604" s="24">
        <f t="shared" si="106"/>
        <v>-1</v>
      </c>
      <c r="H604" s="24">
        <f t="shared" si="105"/>
        <v>-1.7452006980802793E-3</v>
      </c>
    </row>
    <row r="605" spans="1:8" s="25" customFormat="1" x14ac:dyDescent="0.2">
      <c r="A605" s="21"/>
      <c r="B605" s="22" t="s">
        <v>545</v>
      </c>
      <c r="C605" s="23">
        <v>0</v>
      </c>
      <c r="D605" s="23">
        <v>5</v>
      </c>
      <c r="E605" s="24" t="str">
        <f t="shared" si="103"/>
        <v/>
      </c>
      <c r="F605" s="24">
        <f t="shared" si="104"/>
        <v>2.3900573613766731E-3</v>
      </c>
      <c r="G605" s="24">
        <f t="shared" si="106"/>
        <v>1</v>
      </c>
      <c r="H605" s="24" t="str">
        <f t="shared" si="105"/>
        <v/>
      </c>
    </row>
    <row r="606" spans="1:8" s="25" customFormat="1" ht="25.5" x14ac:dyDescent="0.2">
      <c r="A606" s="21"/>
      <c r="B606" s="22" t="s">
        <v>546</v>
      </c>
      <c r="C606" s="23">
        <v>70</v>
      </c>
      <c r="D606" s="23">
        <v>178</v>
      </c>
      <c r="E606" s="24">
        <f t="shared" si="103"/>
        <v>0.12216404886561955</v>
      </c>
      <c r="F606" s="24">
        <f t="shared" si="104"/>
        <v>8.5086042065009554E-2</v>
      </c>
      <c r="G606" s="24">
        <f t="shared" si="106"/>
        <v>1.5428571428571429</v>
      </c>
      <c r="H606" s="24">
        <f t="shared" si="105"/>
        <v>0.18848167539267016</v>
      </c>
    </row>
    <row r="607" spans="1:8" s="25" customFormat="1" x14ac:dyDescent="0.2">
      <c r="A607" s="21"/>
      <c r="B607" s="22" t="s">
        <v>547</v>
      </c>
      <c r="C607" s="23">
        <v>60</v>
      </c>
      <c r="D607" s="23">
        <v>13</v>
      </c>
      <c r="E607" s="24">
        <f t="shared" si="103"/>
        <v>0.10471204188481675</v>
      </c>
      <c r="F607" s="24">
        <f t="shared" si="104"/>
        <v>6.2141491395793502E-3</v>
      </c>
      <c r="G607" s="24">
        <f t="shared" si="106"/>
        <v>-0.78333333333333333</v>
      </c>
      <c r="H607" s="24">
        <f t="shared" si="105"/>
        <v>-8.2024432809773118E-2</v>
      </c>
    </row>
    <row r="608" spans="1:8" s="25" customFormat="1" x14ac:dyDescent="0.2">
      <c r="A608" s="21"/>
      <c r="B608" s="22" t="s">
        <v>548</v>
      </c>
      <c r="C608" s="23">
        <v>3</v>
      </c>
      <c r="D608" s="23">
        <v>5</v>
      </c>
      <c r="E608" s="24">
        <f t="shared" si="103"/>
        <v>5.235602094240838E-3</v>
      </c>
      <c r="F608" s="24">
        <f t="shared" si="104"/>
        <v>2.3900573613766731E-3</v>
      </c>
      <c r="G608" s="24">
        <f t="shared" si="106"/>
        <v>0.66666666666666663</v>
      </c>
      <c r="H608" s="24">
        <f t="shared" si="105"/>
        <v>3.4904013961605585E-3</v>
      </c>
    </row>
    <row r="609" spans="1:9" s="25" customFormat="1" x14ac:dyDescent="0.2">
      <c r="A609" s="21"/>
      <c r="B609" s="22" t="s">
        <v>549</v>
      </c>
      <c r="C609" s="23">
        <v>82</v>
      </c>
      <c r="D609" s="23">
        <v>405</v>
      </c>
      <c r="E609" s="24">
        <f t="shared" si="103"/>
        <v>0.14310645724258289</v>
      </c>
      <c r="F609" s="24">
        <f t="shared" si="104"/>
        <v>0.19359464627151052</v>
      </c>
      <c r="G609" s="24">
        <f t="shared" si="106"/>
        <v>3.9390243902439024</v>
      </c>
      <c r="H609" s="24">
        <f t="shared" si="105"/>
        <v>0.56369982547993014</v>
      </c>
    </row>
    <row r="610" spans="1:9" s="25" customFormat="1" x14ac:dyDescent="0.2">
      <c r="A610" s="21"/>
      <c r="B610" s="22" t="s">
        <v>550</v>
      </c>
      <c r="C610" s="23">
        <v>27</v>
      </c>
      <c r="D610" s="23">
        <v>68</v>
      </c>
      <c r="E610" s="24">
        <f t="shared" si="103"/>
        <v>4.712041884816754E-2</v>
      </c>
      <c r="F610" s="24">
        <f t="shared" si="104"/>
        <v>3.2504780114722756E-2</v>
      </c>
      <c r="G610" s="24">
        <f t="shared" si="106"/>
        <v>1.5185185185185186</v>
      </c>
      <c r="H610" s="24">
        <f t="shared" si="105"/>
        <v>7.1553228621291459E-2</v>
      </c>
    </row>
    <row r="611" spans="1:9" s="25" customFormat="1" x14ac:dyDescent="0.2">
      <c r="A611" s="21"/>
      <c r="B611" s="22" t="s">
        <v>551</v>
      </c>
      <c r="C611" s="23">
        <v>7</v>
      </c>
      <c r="D611" s="23">
        <v>8</v>
      </c>
      <c r="E611" s="24">
        <f t="shared" si="103"/>
        <v>1.2216404886561954E-2</v>
      </c>
      <c r="F611" s="24">
        <f t="shared" si="104"/>
        <v>3.8240917782026767E-3</v>
      </c>
      <c r="G611" s="24">
        <f t="shared" si="106"/>
        <v>0.14285714285714285</v>
      </c>
      <c r="H611" s="24">
        <f t="shared" si="105"/>
        <v>1.745200698080279E-3</v>
      </c>
    </row>
    <row r="612" spans="1:9" s="25" customFormat="1" x14ac:dyDescent="0.2">
      <c r="A612" s="21"/>
      <c r="B612" s="22" t="s">
        <v>552</v>
      </c>
      <c r="C612" s="23">
        <v>10</v>
      </c>
      <c r="D612" s="23">
        <v>15</v>
      </c>
      <c r="E612" s="24">
        <f t="shared" si="103"/>
        <v>1.7452006980802792E-2</v>
      </c>
      <c r="F612" s="24">
        <f t="shared" si="104"/>
        <v>7.1701720841300188E-3</v>
      </c>
      <c r="G612" s="24">
        <f t="shared" si="106"/>
        <v>0.5</v>
      </c>
      <c r="H612" s="24">
        <f t="shared" si="105"/>
        <v>8.7260034904013961E-3</v>
      </c>
    </row>
    <row r="613" spans="1:9" s="25" customFormat="1" ht="25.5" x14ac:dyDescent="0.2">
      <c r="A613" s="21"/>
      <c r="B613" s="22" t="s">
        <v>553</v>
      </c>
      <c r="C613" s="23">
        <v>2</v>
      </c>
      <c r="D613" s="23">
        <v>0</v>
      </c>
      <c r="E613" s="24">
        <f t="shared" si="103"/>
        <v>3.4904013961605585E-3</v>
      </c>
      <c r="F613" s="24" t="str">
        <f t="shared" si="104"/>
        <v/>
      </c>
      <c r="G613" s="24">
        <f t="shared" si="106"/>
        <v>-1</v>
      </c>
      <c r="H613" s="24">
        <f t="shared" si="105"/>
        <v>-3.4904013961605585E-3</v>
      </c>
    </row>
    <row r="614" spans="1:9" s="25" customFormat="1" x14ac:dyDescent="0.2">
      <c r="A614" s="21"/>
      <c r="B614" s="22" t="s">
        <v>554</v>
      </c>
      <c r="C614" s="23">
        <v>19</v>
      </c>
      <c r="D614" s="23">
        <v>41</v>
      </c>
      <c r="E614" s="24">
        <f t="shared" si="103"/>
        <v>3.3158813263525308E-2</v>
      </c>
      <c r="F614" s="24">
        <f t="shared" si="104"/>
        <v>1.9598470363288718E-2</v>
      </c>
      <c r="G614" s="24">
        <f t="shared" si="106"/>
        <v>1.1578947368421053</v>
      </c>
      <c r="H614" s="24">
        <f t="shared" si="105"/>
        <v>3.8394415357766144E-2</v>
      </c>
    </row>
    <row r="615" spans="1:9" s="25" customFormat="1" x14ac:dyDescent="0.2">
      <c r="A615" s="21"/>
      <c r="B615" s="22" t="s">
        <v>555</v>
      </c>
      <c r="C615" s="23">
        <v>5</v>
      </c>
      <c r="D615" s="23">
        <v>14</v>
      </c>
      <c r="E615" s="24">
        <f t="shared" si="103"/>
        <v>8.7260034904013961E-3</v>
      </c>
      <c r="F615" s="24">
        <f t="shared" si="104"/>
        <v>6.6921606118546849E-3</v>
      </c>
      <c r="G615" s="24">
        <f t="shared" si="106"/>
        <v>1.8</v>
      </c>
      <c r="H615" s="24">
        <f t="shared" si="105"/>
        <v>1.5706806282722512E-2</v>
      </c>
    </row>
    <row r="616" spans="1:9" s="25" customFormat="1" ht="25.5" x14ac:dyDescent="0.2">
      <c r="A616" s="21"/>
      <c r="B616" s="22" t="s">
        <v>556</v>
      </c>
      <c r="C616" s="23">
        <v>0</v>
      </c>
      <c r="D616" s="23">
        <v>1</v>
      </c>
      <c r="E616" s="24" t="str">
        <f t="shared" si="103"/>
        <v/>
      </c>
      <c r="F616" s="24">
        <f t="shared" si="104"/>
        <v>4.7801147227533459E-4</v>
      </c>
      <c r="G616" s="24">
        <f t="shared" si="106"/>
        <v>1</v>
      </c>
      <c r="H616" s="24" t="str">
        <f t="shared" si="105"/>
        <v/>
      </c>
    </row>
    <row r="617" spans="1:9" s="25" customFormat="1" ht="25.5" x14ac:dyDescent="0.2">
      <c r="A617" s="21"/>
      <c r="B617" s="22" t="s">
        <v>640</v>
      </c>
      <c r="C617" s="23">
        <v>20</v>
      </c>
      <c r="D617" s="23">
        <v>12</v>
      </c>
      <c r="E617" s="24">
        <f t="shared" si="103"/>
        <v>3.4904013961605584E-2</v>
      </c>
      <c r="F617" s="24">
        <f t="shared" si="104"/>
        <v>5.7361376673040155E-3</v>
      </c>
      <c r="G617" s="24">
        <f t="shared" si="106"/>
        <v>-0.4</v>
      </c>
      <c r="H617" s="24">
        <f t="shared" si="105"/>
        <v>-1.3961605584642234E-2</v>
      </c>
    </row>
    <row r="618" spans="1:9" ht="25.5" x14ac:dyDescent="0.2">
      <c r="A618" s="14"/>
      <c r="B618" s="15" t="s">
        <v>557</v>
      </c>
      <c r="C618" s="16">
        <v>14</v>
      </c>
      <c r="D618" s="23">
        <v>14</v>
      </c>
      <c r="E618" s="17">
        <f t="shared" si="103"/>
        <v>2.4432809773123908E-2</v>
      </c>
      <c r="F618" s="17">
        <f t="shared" si="104"/>
        <v>6.6921606118546849E-3</v>
      </c>
      <c r="G618" s="17">
        <f t="shared" si="106"/>
        <v>0</v>
      </c>
      <c r="H618" s="17">
        <f t="shared" si="105"/>
        <v>0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.75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570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571</v>
      </c>
      <c r="C8" s="12">
        <f>+C19+C76+C177+C356+C591</f>
        <v>6770</v>
      </c>
      <c r="D8" s="13">
        <f>+D19+D76+D177+D356+D591</f>
        <v>6382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-5.7311669128508123E-2</v>
      </c>
      <c r="H8" s="10">
        <f t="shared" ref="H8:H13" si="1">+IF(OR(AND(E8=""),(G8="")),"",E8*G8)</f>
        <v>-5.7311669128508123E-2</v>
      </c>
    </row>
    <row r="9" spans="1:8" s="25" customFormat="1" x14ac:dyDescent="0.2">
      <c r="A9" s="21"/>
      <c r="B9" s="22" t="s">
        <v>6</v>
      </c>
      <c r="C9" s="23">
        <f>+C19</f>
        <v>65</v>
      </c>
      <c r="D9" s="23">
        <f>+D19</f>
        <v>64</v>
      </c>
      <c r="E9" s="24">
        <f t="shared" ref="E9:F13" si="2">+C9/C$8</f>
        <v>9.6011816838995571E-3</v>
      </c>
      <c r="F9" s="24">
        <f t="shared" si="2"/>
        <v>1.0028204324663115E-2</v>
      </c>
      <c r="G9" s="24">
        <f t="shared" si="0"/>
        <v>-1.5384615384615385E-2</v>
      </c>
      <c r="H9" s="24">
        <f t="shared" si="1"/>
        <v>-1.4771048744460858E-4</v>
      </c>
    </row>
    <row r="10" spans="1:8" s="25" customFormat="1" x14ac:dyDescent="0.2">
      <c r="A10" s="21"/>
      <c r="B10" s="22" t="s">
        <v>7</v>
      </c>
      <c r="C10" s="23">
        <f>+C76</f>
        <v>1043</v>
      </c>
      <c r="D10" s="23">
        <f>+D76</f>
        <v>769</v>
      </c>
      <c r="E10" s="24">
        <f t="shared" si="2"/>
        <v>0.15406203840472674</v>
      </c>
      <c r="F10" s="24">
        <f t="shared" si="2"/>
        <v>0.12049514258853024</v>
      </c>
      <c r="G10" s="24">
        <f t="shared" si="0"/>
        <v>-0.26270373921380635</v>
      </c>
      <c r="H10" s="24">
        <f t="shared" si="1"/>
        <v>-4.0472673559822751E-2</v>
      </c>
    </row>
    <row r="11" spans="1:8" s="25" customFormat="1" ht="25.5" x14ac:dyDescent="0.2">
      <c r="A11" s="21"/>
      <c r="B11" s="22" t="s">
        <v>8</v>
      </c>
      <c r="C11" s="23">
        <f>+C177</f>
        <v>1688</v>
      </c>
      <c r="D11" s="23">
        <f>+D177</f>
        <v>1445</v>
      </c>
      <c r="E11" s="24">
        <f t="shared" si="2"/>
        <v>0.24933530280649926</v>
      </c>
      <c r="F11" s="24">
        <f t="shared" si="2"/>
        <v>0.2264180507677844</v>
      </c>
      <c r="G11" s="24">
        <f t="shared" si="0"/>
        <v>-0.14395734597156398</v>
      </c>
      <c r="H11" s="24">
        <f t="shared" si="1"/>
        <v>-3.5893648449039882E-2</v>
      </c>
    </row>
    <row r="12" spans="1:8" s="25" customFormat="1" x14ac:dyDescent="0.2">
      <c r="A12" s="21"/>
      <c r="B12" s="22" t="s">
        <v>9</v>
      </c>
      <c r="C12" s="23">
        <f>+C356</f>
        <v>3289</v>
      </c>
      <c r="D12" s="23">
        <f>+D356</f>
        <v>3255</v>
      </c>
      <c r="E12" s="24">
        <f t="shared" si="2"/>
        <v>0.4858197932053176</v>
      </c>
      <c r="F12" s="24">
        <f t="shared" si="2"/>
        <v>0.51002820432466311</v>
      </c>
      <c r="G12" s="24">
        <f t="shared" si="0"/>
        <v>-1.0337488598358164E-2</v>
      </c>
      <c r="H12" s="24">
        <f t="shared" si="1"/>
        <v>-5.022156573116692E-3</v>
      </c>
    </row>
    <row r="13" spans="1:8" s="25" customFormat="1" x14ac:dyDescent="0.2">
      <c r="A13" s="21"/>
      <c r="B13" s="22" t="s">
        <v>10</v>
      </c>
      <c r="C13" s="23">
        <f>+C591</f>
        <v>685</v>
      </c>
      <c r="D13" s="23">
        <f>+D591</f>
        <v>849</v>
      </c>
      <c r="E13" s="24">
        <f t="shared" si="2"/>
        <v>0.10118168389955687</v>
      </c>
      <c r="F13" s="24">
        <f t="shared" si="2"/>
        <v>0.13303039799435915</v>
      </c>
      <c r="G13" s="24">
        <f t="shared" si="0"/>
        <v>0.23941605839416058</v>
      </c>
      <c r="H13" s="24">
        <f t="shared" si="1"/>
        <v>2.4224519940915804E-2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65</v>
      </c>
      <c r="D19" s="19">
        <f>SUM(D20:D70)</f>
        <v>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-1.5384615384615385E-2</v>
      </c>
      <c r="H19" s="20">
        <f t="shared" ref="H19:H50" si="5">+IF(OR(AND(E19=""),(G19="")),"",E19*G19)</f>
        <v>-1.5384615384615385E-2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2</v>
      </c>
      <c r="D21" s="23">
        <v>2</v>
      </c>
      <c r="E21" s="24">
        <f t="shared" si="3"/>
        <v>3.0769230769230771E-2</v>
      </c>
      <c r="F21" s="24">
        <f t="shared" si="4"/>
        <v>3.125E-2</v>
      </c>
      <c r="G21" s="24">
        <f t="shared" si="6"/>
        <v>0</v>
      </c>
      <c r="H21" s="24">
        <f t="shared" si="5"/>
        <v>0</v>
      </c>
    </row>
    <row r="22" spans="1:8" s="25" customFormat="1" ht="38.25" x14ac:dyDescent="0.2">
      <c r="A22" s="21"/>
      <c r="B22" s="22" t="s">
        <v>14</v>
      </c>
      <c r="C22" s="23">
        <v>1</v>
      </c>
      <c r="D22" s="23">
        <v>0</v>
      </c>
      <c r="E22" s="24">
        <f t="shared" si="3"/>
        <v>1.5384615384615385E-2</v>
      </c>
      <c r="F22" s="24" t="str">
        <f t="shared" si="4"/>
        <v/>
      </c>
      <c r="G22" s="24">
        <f t="shared" si="6"/>
        <v>-1</v>
      </c>
      <c r="H22" s="24">
        <f t="shared" si="5"/>
        <v>-1.5384615384615385E-2</v>
      </c>
    </row>
    <row r="23" spans="1:8" s="25" customFormat="1" ht="38.25" x14ac:dyDescent="0.2">
      <c r="A23" s="21"/>
      <c r="B23" s="22" t="s">
        <v>15</v>
      </c>
      <c r="C23" s="23">
        <v>2</v>
      </c>
      <c r="D23" s="23">
        <v>0</v>
      </c>
      <c r="E23" s="24">
        <f t="shared" si="3"/>
        <v>3.0769230769230771E-2</v>
      </c>
      <c r="F23" s="24" t="str">
        <f t="shared" si="4"/>
        <v/>
      </c>
      <c r="G23" s="24">
        <f t="shared" si="6"/>
        <v>-1</v>
      </c>
      <c r="H23" s="24">
        <f t="shared" si="5"/>
        <v>-3.0769230769230771E-2</v>
      </c>
    </row>
    <row r="24" spans="1:8" s="25" customFormat="1" ht="25.5" x14ac:dyDescent="0.2">
      <c r="A24" s="21"/>
      <c r="B24" s="22" t="s">
        <v>16</v>
      </c>
      <c r="C24" s="23">
        <v>1</v>
      </c>
      <c r="D24" s="23">
        <v>0</v>
      </c>
      <c r="E24" s="24">
        <f t="shared" si="3"/>
        <v>1.5384615384615385E-2</v>
      </c>
      <c r="F24" s="24" t="str">
        <f t="shared" si="4"/>
        <v/>
      </c>
      <c r="G24" s="24">
        <f t="shared" si="6"/>
        <v>-1</v>
      </c>
      <c r="H24" s="24">
        <f t="shared" si="5"/>
        <v>-1.5384615384615385E-2</v>
      </c>
    </row>
    <row r="25" spans="1:8" s="25" customFormat="1" ht="38.25" x14ac:dyDescent="0.2">
      <c r="A25" s="21"/>
      <c r="B25" s="22" t="s">
        <v>17</v>
      </c>
      <c r="C25" s="23">
        <v>2</v>
      </c>
      <c r="D25" s="23">
        <v>0</v>
      </c>
      <c r="E25" s="24">
        <f t="shared" si="3"/>
        <v>3.0769230769230771E-2</v>
      </c>
      <c r="F25" s="24" t="str">
        <f t="shared" si="4"/>
        <v/>
      </c>
      <c r="G25" s="24">
        <f t="shared" si="6"/>
        <v>-1</v>
      </c>
      <c r="H25" s="24">
        <f t="shared" si="5"/>
        <v>-3.0769230769230771E-2</v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3</v>
      </c>
      <c r="E26" s="24" t="str">
        <f t="shared" si="3"/>
        <v/>
      </c>
      <c r="F26" s="24">
        <f t="shared" si="4"/>
        <v>4.6875E-2</v>
      </c>
      <c r="G26" s="24">
        <f t="shared" si="6"/>
        <v>1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1</v>
      </c>
      <c r="D27" s="23">
        <v>0</v>
      </c>
      <c r="E27" s="24">
        <f t="shared" si="3"/>
        <v>1.5384615384615385E-2</v>
      </c>
      <c r="F27" s="24" t="str">
        <f t="shared" si="4"/>
        <v/>
      </c>
      <c r="G27" s="24">
        <f t="shared" si="6"/>
        <v>-1</v>
      </c>
      <c r="H27" s="24">
        <f t="shared" si="5"/>
        <v>-1.5384615384615385E-2</v>
      </c>
    </row>
    <row r="28" spans="1:8" s="25" customFormat="1" x14ac:dyDescent="0.2">
      <c r="A28" s="21"/>
      <c r="B28" s="22" t="s">
        <v>20</v>
      </c>
      <c r="C28" s="23">
        <v>0</v>
      </c>
      <c r="D28" s="23">
        <v>1</v>
      </c>
      <c r="E28" s="24" t="str">
        <f t="shared" si="3"/>
        <v/>
      </c>
      <c r="F28" s="24">
        <f t="shared" si="4"/>
        <v>1.5625E-2</v>
      </c>
      <c r="G28" s="24">
        <f t="shared" si="6"/>
        <v>1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1</v>
      </c>
      <c r="E29" s="24" t="str">
        <f t="shared" si="3"/>
        <v/>
      </c>
      <c r="F29" s="24">
        <f t="shared" si="4"/>
        <v>1.5625E-2</v>
      </c>
      <c r="G29" s="24">
        <f t="shared" si="6"/>
        <v>1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7</v>
      </c>
      <c r="D30" s="23">
        <v>3</v>
      </c>
      <c r="E30" s="24">
        <f t="shared" si="3"/>
        <v>0.1076923076923077</v>
      </c>
      <c r="F30" s="24">
        <f t="shared" si="4"/>
        <v>4.6875E-2</v>
      </c>
      <c r="G30" s="24">
        <f t="shared" si="6"/>
        <v>-0.5714285714285714</v>
      </c>
      <c r="H30" s="24">
        <f t="shared" si="5"/>
        <v>-6.1538461538461542E-2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2</v>
      </c>
      <c r="D32" s="23">
        <v>0</v>
      </c>
      <c r="E32" s="24">
        <f t="shared" si="3"/>
        <v>3.0769230769230771E-2</v>
      </c>
      <c r="F32" s="24" t="str">
        <f t="shared" si="4"/>
        <v/>
      </c>
      <c r="G32" s="24">
        <f t="shared" si="6"/>
        <v>-1</v>
      </c>
      <c r="H32" s="24">
        <f t="shared" si="5"/>
        <v>-3.0769230769230771E-2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0</v>
      </c>
      <c r="D36" s="23">
        <v>2</v>
      </c>
      <c r="E36" s="24" t="str">
        <f t="shared" si="3"/>
        <v/>
      </c>
      <c r="F36" s="24">
        <f t="shared" si="4"/>
        <v>3.125E-2</v>
      </c>
      <c r="G36" s="24">
        <f t="shared" si="6"/>
        <v>1</v>
      </c>
      <c r="H36" s="24" t="str">
        <f t="shared" si="5"/>
        <v/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1</v>
      </c>
      <c r="E38" s="24" t="str">
        <f t="shared" si="3"/>
        <v/>
      </c>
      <c r="F38" s="24">
        <f t="shared" si="4"/>
        <v>1.5625E-2</v>
      </c>
      <c r="G38" s="24">
        <f t="shared" si="6"/>
        <v>1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1</v>
      </c>
      <c r="D39" s="23">
        <v>1</v>
      </c>
      <c r="E39" s="24">
        <f t="shared" si="3"/>
        <v>1.5384615384615385E-2</v>
      </c>
      <c r="F39" s="24">
        <f t="shared" si="4"/>
        <v>1.5625E-2</v>
      </c>
      <c r="G39" s="24">
        <f t="shared" si="6"/>
        <v>0</v>
      </c>
      <c r="H39" s="24">
        <f t="shared" si="5"/>
        <v>0</v>
      </c>
    </row>
    <row r="40" spans="1:8" s="25" customFormat="1" ht="25.5" x14ac:dyDescent="0.2">
      <c r="A40" s="21"/>
      <c r="B40" s="22" t="s">
        <v>32</v>
      </c>
      <c r="C40" s="23">
        <v>0</v>
      </c>
      <c r="D40" s="23">
        <v>1</v>
      </c>
      <c r="E40" s="24" t="str">
        <f t="shared" si="3"/>
        <v/>
      </c>
      <c r="F40" s="24">
        <f t="shared" si="4"/>
        <v>1.5625E-2</v>
      </c>
      <c r="G40" s="24">
        <f t="shared" si="6"/>
        <v>1</v>
      </c>
      <c r="H40" s="24" t="str">
        <f t="shared" si="5"/>
        <v/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1</v>
      </c>
      <c r="E41" s="24" t="str">
        <f t="shared" si="3"/>
        <v/>
      </c>
      <c r="F41" s="24">
        <f t="shared" si="4"/>
        <v>1.5625E-2</v>
      </c>
      <c r="G41" s="24">
        <f t="shared" si="6"/>
        <v>1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0</v>
      </c>
      <c r="E44" s="24" t="str">
        <f t="shared" si="3"/>
        <v/>
      </c>
      <c r="F44" s="24" t="str">
        <f t="shared" si="4"/>
        <v/>
      </c>
      <c r="G44" s="24" t="str">
        <f t="shared" si="6"/>
        <v xml:space="preserve"> 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1</v>
      </c>
      <c r="E45" s="24" t="str">
        <f t="shared" si="3"/>
        <v/>
      </c>
      <c r="F45" s="24">
        <f t="shared" si="4"/>
        <v>1.5625E-2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1</v>
      </c>
      <c r="D47" s="23">
        <v>1</v>
      </c>
      <c r="E47" s="24">
        <f t="shared" si="3"/>
        <v>1.5384615384615385E-2</v>
      </c>
      <c r="F47" s="24">
        <f t="shared" si="4"/>
        <v>1.5625E-2</v>
      </c>
      <c r="G47" s="24">
        <f t="shared" si="6"/>
        <v>0</v>
      </c>
      <c r="H47" s="24">
        <f t="shared" si="5"/>
        <v>0</v>
      </c>
    </row>
    <row r="48" spans="1:8" s="25" customFormat="1" ht="25.5" x14ac:dyDescent="0.2">
      <c r="A48" s="21"/>
      <c r="B48" s="22" t="s">
        <v>40</v>
      </c>
      <c r="C48" s="23">
        <v>1</v>
      </c>
      <c r="D48" s="23">
        <v>1</v>
      </c>
      <c r="E48" s="24">
        <f t="shared" si="3"/>
        <v>1.5384615384615385E-2</v>
      </c>
      <c r="F48" s="24">
        <f t="shared" si="4"/>
        <v>1.5625E-2</v>
      </c>
      <c r="G48" s="24">
        <f t="shared" si="6"/>
        <v>0</v>
      </c>
      <c r="H48" s="24">
        <f t="shared" si="5"/>
        <v>0</v>
      </c>
    </row>
    <row r="49" spans="1:8" s="25" customFormat="1" ht="25.5" x14ac:dyDescent="0.2">
      <c r="A49" s="21"/>
      <c r="B49" s="22" t="s">
        <v>41</v>
      </c>
      <c r="C49" s="23">
        <v>0</v>
      </c>
      <c r="D49" s="23">
        <v>6</v>
      </c>
      <c r="E49" s="24" t="str">
        <f t="shared" si="3"/>
        <v/>
      </c>
      <c r="F49" s="24">
        <f t="shared" si="4"/>
        <v>9.375E-2</v>
      </c>
      <c r="G49" s="24">
        <f t="shared" si="6"/>
        <v>1</v>
      </c>
      <c r="H49" s="24" t="str">
        <f t="shared" si="5"/>
        <v/>
      </c>
    </row>
    <row r="50" spans="1:8" s="25" customFormat="1" x14ac:dyDescent="0.2">
      <c r="A50" s="21"/>
      <c r="B50" s="22" t="s">
        <v>42</v>
      </c>
      <c r="C50" s="23">
        <v>9</v>
      </c>
      <c r="D50" s="23">
        <v>4</v>
      </c>
      <c r="E50" s="24">
        <f t="shared" si="3"/>
        <v>0.13846153846153847</v>
      </c>
      <c r="F50" s="24">
        <f t="shared" si="4"/>
        <v>6.25E-2</v>
      </c>
      <c r="G50" s="24">
        <f t="shared" si="6"/>
        <v>-0.55555555555555558</v>
      </c>
      <c r="H50" s="24">
        <f t="shared" si="5"/>
        <v>-7.6923076923076927E-2</v>
      </c>
    </row>
    <row r="51" spans="1:8" s="25" customFormat="1" x14ac:dyDescent="0.2">
      <c r="A51" s="21"/>
      <c r="B51" s="22" t="s">
        <v>43</v>
      </c>
      <c r="C51" s="23">
        <v>1</v>
      </c>
      <c r="D51" s="23">
        <v>0</v>
      </c>
      <c r="E51" s="24">
        <f t="shared" ref="E51:E70" si="7">+IF(C51=0,"",C51/C$19)</f>
        <v>1.5384615384615385E-2</v>
      </c>
      <c r="F51" s="24" t="str">
        <f t="shared" ref="F51:F70" si="8">+IF(D51=0,"",D51/D$19)</f>
        <v/>
      </c>
      <c r="G51" s="24">
        <f t="shared" si="6"/>
        <v>-1</v>
      </c>
      <c r="H51" s="24">
        <f t="shared" ref="H51:H70" si="9">+IF(OR(AND(E51=""),(G51="")),"",E51*G51)</f>
        <v>-1.5384615384615385E-2</v>
      </c>
    </row>
    <row r="52" spans="1:8" s="25" customFormat="1" x14ac:dyDescent="0.2">
      <c r="A52" s="21"/>
      <c r="B52" s="22" t="s">
        <v>44</v>
      </c>
      <c r="C52" s="23">
        <v>0</v>
      </c>
      <c r="D52" s="23">
        <v>1</v>
      </c>
      <c r="E52" s="24" t="str">
        <f t="shared" si="7"/>
        <v/>
      </c>
      <c r="F52" s="24">
        <f t="shared" si="8"/>
        <v>1.5625E-2</v>
      </c>
      <c r="G52" s="24">
        <f t="shared" ref="G52:G70" si="10">+IF(AND(C52=0,D52=0)," ",IF(C52=0,1,IF(D52=0,-1,(D52-C52)/C52)))</f>
        <v>1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1</v>
      </c>
      <c r="D53" s="23">
        <v>0</v>
      </c>
      <c r="E53" s="24">
        <f t="shared" si="7"/>
        <v>1.5384615384615385E-2</v>
      </c>
      <c r="F53" s="24" t="str">
        <f t="shared" si="8"/>
        <v/>
      </c>
      <c r="G53" s="24">
        <f t="shared" si="10"/>
        <v>-1</v>
      </c>
      <c r="H53" s="24">
        <f t="shared" si="9"/>
        <v>-1.5384615384615385E-2</v>
      </c>
    </row>
    <row r="54" spans="1:8" s="25" customFormat="1" x14ac:dyDescent="0.2">
      <c r="A54" s="21"/>
      <c r="B54" s="22" t="s">
        <v>46</v>
      </c>
      <c r="C54" s="23">
        <v>7</v>
      </c>
      <c r="D54" s="23">
        <v>4</v>
      </c>
      <c r="E54" s="24">
        <f t="shared" si="7"/>
        <v>0.1076923076923077</v>
      </c>
      <c r="F54" s="24">
        <f t="shared" si="8"/>
        <v>6.25E-2</v>
      </c>
      <c r="G54" s="24">
        <f t="shared" si="10"/>
        <v>-0.42857142857142855</v>
      </c>
      <c r="H54" s="24">
        <f t="shared" si="9"/>
        <v>-4.6153846153846156E-2</v>
      </c>
    </row>
    <row r="55" spans="1:8" s="25" customFormat="1" x14ac:dyDescent="0.2">
      <c r="A55" s="21"/>
      <c r="B55" s="22" t="s">
        <v>47</v>
      </c>
      <c r="C55" s="23">
        <v>6</v>
      </c>
      <c r="D55" s="23">
        <v>0</v>
      </c>
      <c r="E55" s="24">
        <f t="shared" si="7"/>
        <v>9.2307692307692313E-2</v>
      </c>
      <c r="F55" s="24" t="str">
        <f t="shared" si="8"/>
        <v/>
      </c>
      <c r="G55" s="24">
        <f t="shared" si="10"/>
        <v>-1</v>
      </c>
      <c r="H55" s="24">
        <f t="shared" si="9"/>
        <v>-9.2307692307692313E-2</v>
      </c>
    </row>
    <row r="56" spans="1:8" s="25" customFormat="1" x14ac:dyDescent="0.2">
      <c r="A56" s="21"/>
      <c r="B56" s="22" t="s">
        <v>48</v>
      </c>
      <c r="C56" s="23">
        <v>7</v>
      </c>
      <c r="D56" s="23">
        <v>1</v>
      </c>
      <c r="E56" s="24">
        <f t="shared" si="7"/>
        <v>0.1076923076923077</v>
      </c>
      <c r="F56" s="24">
        <f t="shared" si="8"/>
        <v>1.5625E-2</v>
      </c>
      <c r="G56" s="24">
        <f t="shared" si="10"/>
        <v>-0.8571428571428571</v>
      </c>
      <c r="H56" s="24">
        <f t="shared" si="9"/>
        <v>-9.2307692307692313E-2</v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2</v>
      </c>
      <c r="D59" s="23">
        <v>5</v>
      </c>
      <c r="E59" s="24">
        <f t="shared" si="7"/>
        <v>3.0769230769230771E-2</v>
      </c>
      <c r="F59" s="24">
        <f t="shared" si="8"/>
        <v>7.8125E-2</v>
      </c>
      <c r="G59" s="24">
        <f t="shared" si="10"/>
        <v>1.5</v>
      </c>
      <c r="H59" s="24">
        <f t="shared" si="9"/>
        <v>4.6153846153846156E-2</v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2</v>
      </c>
      <c r="D61" s="23">
        <v>11</v>
      </c>
      <c r="E61" s="24">
        <f t="shared" si="7"/>
        <v>3.0769230769230771E-2</v>
      </c>
      <c r="F61" s="24">
        <f t="shared" si="8"/>
        <v>0.171875</v>
      </c>
      <c r="G61" s="24">
        <f t="shared" si="10"/>
        <v>4.5</v>
      </c>
      <c r="H61" s="24">
        <f t="shared" si="9"/>
        <v>0.13846153846153847</v>
      </c>
    </row>
    <row r="62" spans="1:8" s="25" customFormat="1" x14ac:dyDescent="0.2">
      <c r="A62" s="21"/>
      <c r="B62" s="22" t="s">
        <v>54</v>
      </c>
      <c r="C62" s="23">
        <v>0</v>
      </c>
      <c r="D62" s="23">
        <v>0</v>
      </c>
      <c r="E62" s="24" t="str">
        <f t="shared" si="7"/>
        <v/>
      </c>
      <c r="F62" s="24" t="str">
        <f t="shared" si="8"/>
        <v/>
      </c>
      <c r="G62" s="24" t="str">
        <f t="shared" si="10"/>
        <v xml:space="preserve"> </v>
      </c>
      <c r="H62" s="24" t="str">
        <f t="shared" si="9"/>
        <v/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5</v>
      </c>
      <c r="D64" s="23">
        <v>7</v>
      </c>
      <c r="E64" s="24">
        <f t="shared" si="7"/>
        <v>7.6923076923076927E-2</v>
      </c>
      <c r="F64" s="24">
        <f t="shared" si="8"/>
        <v>0.109375</v>
      </c>
      <c r="G64" s="24">
        <f t="shared" si="10"/>
        <v>0.4</v>
      </c>
      <c r="H64" s="24">
        <f t="shared" si="9"/>
        <v>3.0769230769230771E-2</v>
      </c>
    </row>
    <row r="65" spans="1:9" s="25" customFormat="1" x14ac:dyDescent="0.2">
      <c r="A65" s="21"/>
      <c r="B65" s="22" t="s">
        <v>57</v>
      </c>
      <c r="C65" s="23">
        <v>1</v>
      </c>
      <c r="D65" s="23">
        <v>1</v>
      </c>
      <c r="E65" s="24">
        <f t="shared" si="7"/>
        <v>1.5384615384615385E-2</v>
      </c>
      <c r="F65" s="24">
        <f t="shared" si="8"/>
        <v>1.5625E-2</v>
      </c>
      <c r="G65" s="24">
        <f t="shared" si="10"/>
        <v>0</v>
      </c>
      <c r="H65" s="24">
        <f t="shared" si="9"/>
        <v>0</v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1</v>
      </c>
      <c r="E67" s="24" t="str">
        <f t="shared" si="7"/>
        <v/>
      </c>
      <c r="F67" s="24">
        <f t="shared" si="8"/>
        <v>1.5625E-2</v>
      </c>
      <c r="G67" s="24">
        <f t="shared" si="10"/>
        <v>1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1</v>
      </c>
      <c r="D68" s="23">
        <v>0</v>
      </c>
      <c r="E68" s="24">
        <f t="shared" si="7"/>
        <v>1.5384615384615385E-2</v>
      </c>
      <c r="F68" s="24" t="str">
        <f t="shared" si="8"/>
        <v/>
      </c>
      <c r="G68" s="24">
        <f t="shared" si="10"/>
        <v>-1</v>
      </c>
      <c r="H68" s="24">
        <f t="shared" si="9"/>
        <v>-1.5384615384615385E-2</v>
      </c>
    </row>
    <row r="69" spans="1:9" s="25" customFormat="1" x14ac:dyDescent="0.2">
      <c r="A69" s="21"/>
      <c r="B69" s="22" t="s">
        <v>60</v>
      </c>
      <c r="C69" s="23">
        <v>1</v>
      </c>
      <c r="D69" s="23">
        <v>1</v>
      </c>
      <c r="E69" s="24">
        <f t="shared" si="7"/>
        <v>1.5384615384615385E-2</v>
      </c>
      <c r="F69" s="24">
        <f t="shared" si="8"/>
        <v>1.5625E-2</v>
      </c>
      <c r="G69" s="24">
        <f t="shared" si="10"/>
        <v>0</v>
      </c>
      <c r="H69" s="24">
        <f t="shared" si="9"/>
        <v>0</v>
      </c>
    </row>
    <row r="70" spans="1:9" s="25" customFormat="1" x14ac:dyDescent="0.2">
      <c r="A70" s="21"/>
      <c r="B70" s="22" t="s">
        <v>61</v>
      </c>
      <c r="C70" s="23">
        <v>1</v>
      </c>
      <c r="D70" s="23">
        <v>3</v>
      </c>
      <c r="E70" s="24">
        <f t="shared" si="7"/>
        <v>1.5384615384615385E-2</v>
      </c>
      <c r="F70" s="24">
        <f t="shared" si="8"/>
        <v>4.6875E-2</v>
      </c>
      <c r="G70" s="24">
        <f t="shared" si="10"/>
        <v>2</v>
      </c>
      <c r="H70" s="24">
        <f t="shared" si="9"/>
        <v>3.0769230769230771E-2</v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1043</v>
      </c>
      <c r="D76" s="19">
        <f>SUM(D77:D171)</f>
        <v>769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-0.26270373921380635</v>
      </c>
      <c r="H76" s="20">
        <f t="shared" ref="H76:H109" si="17">+IF(OR(AND(E76=""),(G76="")),"",E76*G76)</f>
        <v>-0.26270373921380635</v>
      </c>
      <c r="I76" s="25"/>
    </row>
    <row r="77" spans="1:9" s="25" customFormat="1" x14ac:dyDescent="0.2">
      <c r="A77" s="21"/>
      <c r="B77" s="22" t="s">
        <v>62</v>
      </c>
      <c r="C77" s="23">
        <v>21</v>
      </c>
      <c r="D77" s="23">
        <v>21</v>
      </c>
      <c r="E77" s="24">
        <f t="shared" si="15"/>
        <v>2.0134228187919462E-2</v>
      </c>
      <c r="F77" s="24">
        <f t="shared" si="16"/>
        <v>2.7308192457737322E-2</v>
      </c>
      <c r="G77" s="24">
        <f t="shared" ref="G77:G110" si="18">+IF(AND(C77=0,D77=0)," ",IF(C77=0,1,IF(D77=0,-1,(D77-C77)/C77)))</f>
        <v>0</v>
      </c>
      <c r="H77" s="24">
        <f t="shared" si="17"/>
        <v>0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3</v>
      </c>
      <c r="E78" s="24" t="str">
        <f t="shared" si="15"/>
        <v/>
      </c>
      <c r="F78" s="24">
        <f t="shared" si="16"/>
        <v>3.9011703511053317E-3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2</v>
      </c>
      <c r="D79" s="23">
        <v>0</v>
      </c>
      <c r="E79" s="24">
        <f t="shared" si="15"/>
        <v>1.9175455417066154E-3</v>
      </c>
      <c r="F79" s="24" t="str">
        <f t="shared" si="16"/>
        <v/>
      </c>
      <c r="G79" s="24">
        <f t="shared" si="18"/>
        <v>-1</v>
      </c>
      <c r="H79" s="24">
        <f t="shared" si="17"/>
        <v>-1.9175455417066154E-3</v>
      </c>
    </row>
    <row r="80" spans="1:9" s="25" customFormat="1" x14ac:dyDescent="0.2">
      <c r="A80" s="21"/>
      <c r="B80" s="22" t="s">
        <v>65</v>
      </c>
      <c r="C80" s="23">
        <v>28</v>
      </c>
      <c r="D80" s="23">
        <v>10</v>
      </c>
      <c r="E80" s="24">
        <f t="shared" si="15"/>
        <v>2.6845637583892617E-2</v>
      </c>
      <c r="F80" s="24">
        <f t="shared" si="16"/>
        <v>1.3003901170351105E-2</v>
      </c>
      <c r="G80" s="24">
        <f t="shared" si="18"/>
        <v>-0.6428571428571429</v>
      </c>
      <c r="H80" s="24">
        <f t="shared" si="17"/>
        <v>-1.725790987535954E-2</v>
      </c>
    </row>
    <row r="81" spans="1:8" s="25" customFormat="1" ht="25.5" x14ac:dyDescent="0.2">
      <c r="A81" s="21"/>
      <c r="B81" s="22" t="s">
        <v>66</v>
      </c>
      <c r="C81" s="23">
        <v>55</v>
      </c>
      <c r="D81" s="23">
        <v>41</v>
      </c>
      <c r="E81" s="24">
        <f t="shared" si="15"/>
        <v>5.2732502396931925E-2</v>
      </c>
      <c r="F81" s="24">
        <f t="shared" si="16"/>
        <v>5.3315994798439535E-2</v>
      </c>
      <c r="G81" s="24">
        <f t="shared" si="18"/>
        <v>-0.25454545454545452</v>
      </c>
      <c r="H81" s="24">
        <f t="shared" si="17"/>
        <v>-1.3422818791946307E-2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1</v>
      </c>
      <c r="E83" s="24">
        <f t="shared" si="15"/>
        <v>9.5877277085330771E-4</v>
      </c>
      <c r="F83" s="24">
        <f t="shared" si="16"/>
        <v>1.3003901170351106E-3</v>
      </c>
      <c r="G83" s="24">
        <f t="shared" si="18"/>
        <v>0</v>
      </c>
      <c r="H83" s="24">
        <f t="shared" si="17"/>
        <v>0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0</v>
      </c>
      <c r="D85" s="23">
        <v>1</v>
      </c>
      <c r="E85" s="24" t="str">
        <f t="shared" si="15"/>
        <v/>
      </c>
      <c r="F85" s="24">
        <f t="shared" si="16"/>
        <v>1.3003901170351106E-3</v>
      </c>
      <c r="G85" s="24">
        <f t="shared" si="18"/>
        <v>1</v>
      </c>
      <c r="H85" s="24" t="str">
        <f t="shared" si="17"/>
        <v/>
      </c>
    </row>
    <row r="86" spans="1:8" s="25" customFormat="1" x14ac:dyDescent="0.2">
      <c r="A86" s="21"/>
      <c r="B86" s="22" t="s">
        <v>70</v>
      </c>
      <c r="C86" s="23">
        <v>3</v>
      </c>
      <c r="D86" s="23">
        <v>1</v>
      </c>
      <c r="E86" s="24">
        <f t="shared" si="15"/>
        <v>2.8763183125599234E-3</v>
      </c>
      <c r="F86" s="24">
        <f t="shared" si="16"/>
        <v>1.3003901170351106E-3</v>
      </c>
      <c r="G86" s="24">
        <f t="shared" si="18"/>
        <v>-0.66666666666666663</v>
      </c>
      <c r="H86" s="24">
        <f t="shared" si="17"/>
        <v>-1.9175455417066154E-3</v>
      </c>
    </row>
    <row r="87" spans="1:8" s="25" customFormat="1" x14ac:dyDescent="0.2">
      <c r="A87" s="21"/>
      <c r="B87" s="22" t="s">
        <v>71</v>
      </c>
      <c r="C87" s="23">
        <v>3</v>
      </c>
      <c r="D87" s="23">
        <v>9</v>
      </c>
      <c r="E87" s="24">
        <f t="shared" si="15"/>
        <v>2.8763183125599234E-3</v>
      </c>
      <c r="F87" s="24">
        <f t="shared" si="16"/>
        <v>1.1703511053315995E-2</v>
      </c>
      <c r="G87" s="24">
        <f t="shared" si="18"/>
        <v>2</v>
      </c>
      <c r="H87" s="24">
        <f t="shared" si="17"/>
        <v>5.7526366251198467E-3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8</v>
      </c>
      <c r="D89" s="23">
        <v>6</v>
      </c>
      <c r="E89" s="24">
        <f t="shared" si="15"/>
        <v>7.6701821668264617E-3</v>
      </c>
      <c r="F89" s="24">
        <f t="shared" si="16"/>
        <v>7.8023407022106634E-3</v>
      </c>
      <c r="G89" s="24">
        <f t="shared" si="18"/>
        <v>-0.25</v>
      </c>
      <c r="H89" s="24">
        <f t="shared" si="17"/>
        <v>-1.9175455417066154E-3</v>
      </c>
    </row>
    <row r="90" spans="1:8" s="25" customFormat="1" x14ac:dyDescent="0.2">
      <c r="A90" s="21"/>
      <c r="B90" s="22" t="s">
        <v>74</v>
      </c>
      <c r="C90" s="23">
        <v>1</v>
      </c>
      <c r="D90" s="23">
        <v>2</v>
      </c>
      <c r="E90" s="24">
        <f t="shared" si="15"/>
        <v>9.5877277085330771E-4</v>
      </c>
      <c r="F90" s="24">
        <f t="shared" si="16"/>
        <v>2.6007802340702211E-3</v>
      </c>
      <c r="G90" s="24">
        <f t="shared" si="18"/>
        <v>1</v>
      </c>
      <c r="H90" s="24">
        <f t="shared" si="17"/>
        <v>9.5877277085330771E-4</v>
      </c>
    </row>
    <row r="91" spans="1:8" s="25" customFormat="1" x14ac:dyDescent="0.2">
      <c r="A91" s="21"/>
      <c r="B91" s="22" t="s">
        <v>75</v>
      </c>
      <c r="C91" s="23">
        <v>153</v>
      </c>
      <c r="D91" s="23">
        <v>42</v>
      </c>
      <c r="E91" s="24">
        <f t="shared" si="15"/>
        <v>0.14669223394055608</v>
      </c>
      <c r="F91" s="24">
        <f t="shared" si="16"/>
        <v>5.4616384915474644E-2</v>
      </c>
      <c r="G91" s="24">
        <f t="shared" si="18"/>
        <v>-0.72549019607843135</v>
      </c>
      <c r="H91" s="24">
        <f t="shared" si="17"/>
        <v>-0.10642377756471716</v>
      </c>
    </row>
    <row r="92" spans="1:8" s="25" customFormat="1" x14ac:dyDescent="0.2">
      <c r="A92" s="21"/>
      <c r="B92" s="22" t="s">
        <v>76</v>
      </c>
      <c r="C92" s="23">
        <v>10</v>
      </c>
      <c r="D92" s="23">
        <v>27</v>
      </c>
      <c r="E92" s="24">
        <f t="shared" si="15"/>
        <v>9.5877277085330784E-3</v>
      </c>
      <c r="F92" s="24">
        <f t="shared" si="16"/>
        <v>3.5110533159947985E-2</v>
      </c>
      <c r="G92" s="24">
        <f t="shared" si="18"/>
        <v>1.7</v>
      </c>
      <c r="H92" s="24">
        <f t="shared" si="17"/>
        <v>1.6299137104506232E-2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67</v>
      </c>
      <c r="D94" s="23">
        <v>47</v>
      </c>
      <c r="E94" s="24">
        <f t="shared" si="15"/>
        <v>6.4237775647171619E-2</v>
      </c>
      <c r="F94" s="24">
        <f t="shared" si="16"/>
        <v>6.1118335500650198E-2</v>
      </c>
      <c r="G94" s="24">
        <f t="shared" si="18"/>
        <v>-0.29850746268656714</v>
      </c>
      <c r="H94" s="24">
        <f t="shared" si="17"/>
        <v>-1.9175455417066153E-2</v>
      </c>
    </row>
    <row r="95" spans="1:8" s="25" customFormat="1" x14ac:dyDescent="0.2">
      <c r="A95" s="21"/>
      <c r="B95" s="22" t="s">
        <v>78</v>
      </c>
      <c r="C95" s="23">
        <v>16</v>
      </c>
      <c r="D95" s="23">
        <v>11</v>
      </c>
      <c r="E95" s="24">
        <f t="shared" si="15"/>
        <v>1.5340364333652923E-2</v>
      </c>
      <c r="F95" s="24">
        <f t="shared" si="16"/>
        <v>1.4304291287386216E-2</v>
      </c>
      <c r="G95" s="24">
        <f t="shared" si="18"/>
        <v>-0.3125</v>
      </c>
      <c r="H95" s="24">
        <f t="shared" si="17"/>
        <v>-4.7938638542665384E-3</v>
      </c>
    </row>
    <row r="96" spans="1:8" s="25" customFormat="1" x14ac:dyDescent="0.2">
      <c r="A96" s="21"/>
      <c r="B96" s="22" t="s">
        <v>79</v>
      </c>
      <c r="C96" s="23">
        <v>11</v>
      </c>
      <c r="D96" s="23">
        <v>13</v>
      </c>
      <c r="E96" s="24">
        <f t="shared" si="15"/>
        <v>1.0546500479386385E-2</v>
      </c>
      <c r="F96" s="24">
        <f t="shared" si="16"/>
        <v>1.6905071521456438E-2</v>
      </c>
      <c r="G96" s="24">
        <f t="shared" si="18"/>
        <v>0.18181818181818182</v>
      </c>
      <c r="H96" s="24">
        <f t="shared" si="17"/>
        <v>1.9175455417066154E-3</v>
      </c>
    </row>
    <row r="97" spans="1:8" s="25" customFormat="1" x14ac:dyDescent="0.2">
      <c r="A97" s="21"/>
      <c r="B97" s="22" t="s">
        <v>80</v>
      </c>
      <c r="C97" s="23">
        <v>23</v>
      </c>
      <c r="D97" s="23">
        <v>11</v>
      </c>
      <c r="E97" s="24">
        <f t="shared" si="15"/>
        <v>2.2051773729626079E-2</v>
      </c>
      <c r="F97" s="24">
        <f t="shared" si="16"/>
        <v>1.4304291287386216E-2</v>
      </c>
      <c r="G97" s="24">
        <f t="shared" si="18"/>
        <v>-0.52173913043478259</v>
      </c>
      <c r="H97" s="24">
        <f t="shared" si="17"/>
        <v>-1.1505273250239693E-2</v>
      </c>
    </row>
    <row r="98" spans="1:8" s="25" customFormat="1" x14ac:dyDescent="0.2">
      <c r="A98" s="21"/>
      <c r="B98" s="22" t="s">
        <v>81</v>
      </c>
      <c r="C98" s="23">
        <v>9</v>
      </c>
      <c r="D98" s="23">
        <v>3</v>
      </c>
      <c r="E98" s="24">
        <f t="shared" si="15"/>
        <v>8.6289549376797701E-3</v>
      </c>
      <c r="F98" s="24">
        <f t="shared" si="16"/>
        <v>3.9011703511053317E-3</v>
      </c>
      <c r="G98" s="24">
        <f t="shared" si="18"/>
        <v>-0.66666666666666663</v>
      </c>
      <c r="H98" s="24">
        <f t="shared" si="17"/>
        <v>-5.7526366251198467E-3</v>
      </c>
    </row>
    <row r="99" spans="1:8" s="25" customFormat="1" x14ac:dyDescent="0.2">
      <c r="A99" s="21"/>
      <c r="B99" s="22" t="s">
        <v>82</v>
      </c>
      <c r="C99" s="23">
        <v>6</v>
      </c>
      <c r="D99" s="23">
        <v>2</v>
      </c>
      <c r="E99" s="24">
        <f t="shared" si="15"/>
        <v>5.7526366251198467E-3</v>
      </c>
      <c r="F99" s="24">
        <f t="shared" si="16"/>
        <v>2.6007802340702211E-3</v>
      </c>
      <c r="G99" s="24">
        <f t="shared" si="18"/>
        <v>-0.66666666666666663</v>
      </c>
      <c r="H99" s="24">
        <f t="shared" si="17"/>
        <v>-3.8350910834132309E-3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1</v>
      </c>
      <c r="E100" s="24" t="str">
        <f t="shared" si="15"/>
        <v/>
      </c>
      <c r="F100" s="24">
        <f t="shared" si="16"/>
        <v>1.3003901170351106E-3</v>
      </c>
      <c r="G100" s="24">
        <f t="shared" si="18"/>
        <v>1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38</v>
      </c>
      <c r="D102" s="23">
        <v>26</v>
      </c>
      <c r="E102" s="24">
        <f t="shared" si="15"/>
        <v>3.6433365292425697E-2</v>
      </c>
      <c r="F102" s="24">
        <f t="shared" si="16"/>
        <v>3.3810143042912875E-2</v>
      </c>
      <c r="G102" s="24">
        <f t="shared" si="18"/>
        <v>-0.31578947368421051</v>
      </c>
      <c r="H102" s="24">
        <f t="shared" si="17"/>
        <v>-1.1505273250239693E-2</v>
      </c>
    </row>
    <row r="103" spans="1:8" s="25" customFormat="1" x14ac:dyDescent="0.2">
      <c r="A103" s="21"/>
      <c r="B103" s="22" t="s">
        <v>86</v>
      </c>
      <c r="C103" s="23">
        <v>13</v>
      </c>
      <c r="D103" s="23">
        <v>9</v>
      </c>
      <c r="E103" s="24">
        <f t="shared" si="15"/>
        <v>1.2464046021093002E-2</v>
      </c>
      <c r="F103" s="24">
        <f t="shared" si="16"/>
        <v>1.1703511053315995E-2</v>
      </c>
      <c r="G103" s="24">
        <f t="shared" si="18"/>
        <v>-0.30769230769230771</v>
      </c>
      <c r="H103" s="24">
        <f t="shared" si="17"/>
        <v>-3.8350910834132317E-3</v>
      </c>
    </row>
    <row r="104" spans="1:8" s="25" customFormat="1" x14ac:dyDescent="0.2">
      <c r="A104" s="21"/>
      <c r="B104" s="22" t="s">
        <v>87</v>
      </c>
      <c r="C104" s="23">
        <v>4</v>
      </c>
      <c r="D104" s="23">
        <v>4</v>
      </c>
      <c r="E104" s="24">
        <f t="shared" si="15"/>
        <v>3.8350910834132309E-3</v>
      </c>
      <c r="F104" s="24">
        <f t="shared" si="16"/>
        <v>5.2015604681404422E-3</v>
      </c>
      <c r="G104" s="24">
        <f t="shared" si="18"/>
        <v>0</v>
      </c>
      <c r="H104" s="24">
        <f t="shared" si="17"/>
        <v>0</v>
      </c>
    </row>
    <row r="105" spans="1:8" s="25" customFormat="1" x14ac:dyDescent="0.2">
      <c r="A105" s="21"/>
      <c r="B105" s="22" t="s">
        <v>88</v>
      </c>
      <c r="C105" s="23">
        <v>2</v>
      </c>
      <c r="D105" s="23">
        <v>0</v>
      </c>
      <c r="E105" s="24">
        <f t="shared" si="15"/>
        <v>1.9175455417066154E-3</v>
      </c>
      <c r="F105" s="24" t="str">
        <f t="shared" si="16"/>
        <v/>
      </c>
      <c r="G105" s="24">
        <f t="shared" si="18"/>
        <v>-1</v>
      </c>
      <c r="H105" s="24">
        <f t="shared" si="17"/>
        <v>-1.9175455417066154E-3</v>
      </c>
    </row>
    <row r="106" spans="1:8" s="25" customFormat="1" x14ac:dyDescent="0.2">
      <c r="A106" s="21"/>
      <c r="B106" s="22" t="s">
        <v>89</v>
      </c>
      <c r="C106" s="23">
        <v>20</v>
      </c>
      <c r="D106" s="23">
        <v>13</v>
      </c>
      <c r="E106" s="24">
        <f t="shared" si="15"/>
        <v>1.9175455417066157E-2</v>
      </c>
      <c r="F106" s="24">
        <f t="shared" si="16"/>
        <v>1.6905071521456438E-2</v>
      </c>
      <c r="G106" s="24">
        <f t="shared" si="18"/>
        <v>-0.35</v>
      </c>
      <c r="H106" s="24">
        <f t="shared" si="17"/>
        <v>-6.7114093959731542E-3</v>
      </c>
    </row>
    <row r="107" spans="1:8" s="25" customFormat="1" x14ac:dyDescent="0.2">
      <c r="A107" s="21"/>
      <c r="B107" s="22" t="s">
        <v>90</v>
      </c>
      <c r="C107" s="23">
        <v>52</v>
      </c>
      <c r="D107" s="23">
        <v>41</v>
      </c>
      <c r="E107" s="24">
        <f t="shared" si="15"/>
        <v>4.9856184084372007E-2</v>
      </c>
      <c r="F107" s="24">
        <f t="shared" si="16"/>
        <v>5.3315994798439535E-2</v>
      </c>
      <c r="G107" s="24">
        <f t="shared" si="18"/>
        <v>-0.21153846153846154</v>
      </c>
      <c r="H107" s="24">
        <f t="shared" si="17"/>
        <v>-1.0546500479386387E-2</v>
      </c>
    </row>
    <row r="108" spans="1:8" s="25" customFormat="1" x14ac:dyDescent="0.2">
      <c r="A108" s="21"/>
      <c r="B108" s="22" t="s">
        <v>91</v>
      </c>
      <c r="C108" s="23">
        <v>2</v>
      </c>
      <c r="D108" s="23">
        <v>0</v>
      </c>
      <c r="E108" s="24">
        <f t="shared" si="15"/>
        <v>1.9175455417066154E-3</v>
      </c>
      <c r="F108" s="24" t="str">
        <f t="shared" si="16"/>
        <v/>
      </c>
      <c r="G108" s="24">
        <f t="shared" si="18"/>
        <v>-1</v>
      </c>
      <c r="H108" s="24">
        <f t="shared" si="17"/>
        <v>-1.9175455417066154E-3</v>
      </c>
    </row>
    <row r="109" spans="1:8" s="25" customFormat="1" x14ac:dyDescent="0.2">
      <c r="A109" s="21"/>
      <c r="B109" s="22" t="s">
        <v>92</v>
      </c>
      <c r="C109" s="23">
        <v>14</v>
      </c>
      <c r="D109" s="23">
        <v>18</v>
      </c>
      <c r="E109" s="24">
        <f t="shared" si="15"/>
        <v>1.3422818791946308E-2</v>
      </c>
      <c r="F109" s="24">
        <f t="shared" si="16"/>
        <v>2.3407022106631991E-2</v>
      </c>
      <c r="G109" s="24">
        <f t="shared" si="18"/>
        <v>0.2857142857142857</v>
      </c>
      <c r="H109" s="24">
        <f t="shared" si="17"/>
        <v>3.8350910834132309E-3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3</v>
      </c>
      <c r="D111" s="23">
        <v>0</v>
      </c>
      <c r="E111" s="24">
        <f t="shared" si="27"/>
        <v>2.8763183125599234E-3</v>
      </c>
      <c r="F111" s="24" t="str">
        <f t="shared" si="28"/>
        <v/>
      </c>
      <c r="G111" s="24">
        <f t="shared" ref="G111:G143" si="30">+IF(AND(C111=0,D111=0)," ",IF(C111=0,1,IF(D111=0,-1,(D111-C111)/C111)))</f>
        <v>-1</v>
      </c>
      <c r="H111" s="24">
        <f t="shared" si="29"/>
        <v>-2.8763183125599234E-3</v>
      </c>
    </row>
    <row r="112" spans="1:8" s="25" customFormat="1" x14ac:dyDescent="0.2">
      <c r="A112" s="21"/>
      <c r="B112" s="22" t="s">
        <v>95</v>
      </c>
      <c r="C112" s="23">
        <v>6</v>
      </c>
      <c r="D112" s="23">
        <v>11</v>
      </c>
      <c r="E112" s="24">
        <f t="shared" si="27"/>
        <v>5.7526366251198467E-3</v>
      </c>
      <c r="F112" s="24">
        <f t="shared" si="28"/>
        <v>1.4304291287386216E-2</v>
      </c>
      <c r="G112" s="24">
        <f t="shared" si="30"/>
        <v>0.83333333333333337</v>
      </c>
      <c r="H112" s="24">
        <f t="shared" si="29"/>
        <v>4.7938638542665392E-3</v>
      </c>
    </row>
    <row r="113" spans="1:8" s="25" customFormat="1" x14ac:dyDescent="0.2">
      <c r="A113" s="21"/>
      <c r="B113" s="22" t="s">
        <v>96</v>
      </c>
      <c r="C113" s="23">
        <v>2</v>
      </c>
      <c r="D113" s="23">
        <v>4</v>
      </c>
      <c r="E113" s="24">
        <f t="shared" si="27"/>
        <v>1.9175455417066154E-3</v>
      </c>
      <c r="F113" s="24">
        <f t="shared" si="28"/>
        <v>5.2015604681404422E-3</v>
      </c>
      <c r="G113" s="24">
        <f t="shared" si="30"/>
        <v>1</v>
      </c>
      <c r="H113" s="24">
        <f t="shared" si="29"/>
        <v>1.9175455417066154E-3</v>
      </c>
    </row>
    <row r="114" spans="1:8" s="25" customFormat="1" x14ac:dyDescent="0.2">
      <c r="A114" s="21"/>
      <c r="B114" s="22" t="s">
        <v>97</v>
      </c>
      <c r="C114" s="23">
        <v>125</v>
      </c>
      <c r="D114" s="23">
        <v>34</v>
      </c>
      <c r="E114" s="24">
        <f t="shared" si="27"/>
        <v>0.11984659635666348</v>
      </c>
      <c r="F114" s="24">
        <f t="shared" si="28"/>
        <v>4.4213263979193757E-2</v>
      </c>
      <c r="G114" s="24">
        <f t="shared" si="30"/>
        <v>-0.72799999999999998</v>
      </c>
      <c r="H114" s="24">
        <f t="shared" si="29"/>
        <v>-8.7248322147651006E-2</v>
      </c>
    </row>
    <row r="115" spans="1:8" s="25" customFormat="1" ht="25.5" x14ac:dyDescent="0.2">
      <c r="A115" s="21"/>
      <c r="B115" s="22" t="s">
        <v>98</v>
      </c>
      <c r="C115" s="23">
        <v>7</v>
      </c>
      <c r="D115" s="23">
        <v>45</v>
      </c>
      <c r="E115" s="24">
        <f t="shared" si="27"/>
        <v>6.7114093959731542E-3</v>
      </c>
      <c r="F115" s="24">
        <f t="shared" si="28"/>
        <v>5.8517555266579972E-2</v>
      </c>
      <c r="G115" s="24">
        <f t="shared" si="30"/>
        <v>5.4285714285714288</v>
      </c>
      <c r="H115" s="24">
        <f t="shared" si="29"/>
        <v>3.6433365292425697E-2</v>
      </c>
    </row>
    <row r="116" spans="1:8" s="25" customFormat="1" ht="25.5" x14ac:dyDescent="0.2">
      <c r="A116" s="21"/>
      <c r="B116" s="22" t="s">
        <v>99</v>
      </c>
      <c r="C116" s="23">
        <v>6</v>
      </c>
      <c r="D116" s="23">
        <v>35</v>
      </c>
      <c r="E116" s="24">
        <f t="shared" si="27"/>
        <v>5.7526366251198467E-3</v>
      </c>
      <c r="F116" s="24">
        <f t="shared" si="28"/>
        <v>4.5513654096228866E-2</v>
      </c>
      <c r="G116" s="24">
        <f t="shared" si="30"/>
        <v>4.833333333333333</v>
      </c>
      <c r="H116" s="24">
        <f t="shared" si="29"/>
        <v>2.7804410354745925E-2</v>
      </c>
    </row>
    <row r="117" spans="1:8" s="25" customFormat="1" x14ac:dyDescent="0.2">
      <c r="A117" s="21"/>
      <c r="B117" s="22" t="s">
        <v>100</v>
      </c>
      <c r="C117" s="23">
        <v>3</v>
      </c>
      <c r="D117" s="23">
        <v>4</v>
      </c>
      <c r="E117" s="24">
        <f t="shared" si="27"/>
        <v>2.8763183125599234E-3</v>
      </c>
      <c r="F117" s="24">
        <f t="shared" si="28"/>
        <v>5.2015604681404422E-3</v>
      </c>
      <c r="G117" s="24">
        <f t="shared" si="30"/>
        <v>0.33333333333333331</v>
      </c>
      <c r="H117" s="24">
        <f t="shared" si="29"/>
        <v>9.5877277085330771E-4</v>
      </c>
    </row>
    <row r="118" spans="1:8" s="25" customFormat="1" x14ac:dyDescent="0.2">
      <c r="A118" s="21"/>
      <c r="B118" s="22" t="s">
        <v>101</v>
      </c>
      <c r="C118" s="23">
        <v>17</v>
      </c>
      <c r="D118" s="23">
        <v>17</v>
      </c>
      <c r="E118" s="24">
        <f t="shared" si="27"/>
        <v>1.6299137104506232E-2</v>
      </c>
      <c r="F118" s="24">
        <f t="shared" si="28"/>
        <v>2.2106631989596878E-2</v>
      </c>
      <c r="G118" s="24">
        <f t="shared" si="30"/>
        <v>0</v>
      </c>
      <c r="H118" s="24">
        <f t="shared" si="29"/>
        <v>0</v>
      </c>
    </row>
    <row r="119" spans="1:8" s="25" customFormat="1" x14ac:dyDescent="0.2">
      <c r="A119" s="21"/>
      <c r="B119" s="22" t="s">
        <v>102</v>
      </c>
      <c r="C119" s="23">
        <v>4</v>
      </c>
      <c r="D119" s="23">
        <v>6</v>
      </c>
      <c r="E119" s="24">
        <f t="shared" si="27"/>
        <v>3.8350910834132309E-3</v>
      </c>
      <c r="F119" s="24">
        <f t="shared" si="28"/>
        <v>7.8023407022106634E-3</v>
      </c>
      <c r="G119" s="24">
        <f t="shared" si="30"/>
        <v>0.5</v>
      </c>
      <c r="H119" s="24">
        <f t="shared" si="29"/>
        <v>1.9175455417066154E-3</v>
      </c>
    </row>
    <row r="120" spans="1:8" s="25" customFormat="1" x14ac:dyDescent="0.2">
      <c r="A120" s="21"/>
      <c r="B120" s="22" t="s">
        <v>103</v>
      </c>
      <c r="C120" s="23">
        <v>11</v>
      </c>
      <c r="D120" s="23">
        <v>10</v>
      </c>
      <c r="E120" s="24">
        <f t="shared" si="27"/>
        <v>1.0546500479386385E-2</v>
      </c>
      <c r="F120" s="24">
        <f t="shared" si="28"/>
        <v>1.3003901170351105E-2</v>
      </c>
      <c r="G120" s="24">
        <f t="shared" si="30"/>
        <v>-9.0909090909090912E-2</v>
      </c>
      <c r="H120" s="24">
        <f t="shared" si="29"/>
        <v>-9.5877277085330771E-4</v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1</v>
      </c>
      <c r="D123" s="23">
        <v>1</v>
      </c>
      <c r="E123" s="24">
        <f t="shared" si="27"/>
        <v>9.5877277085330771E-4</v>
      </c>
      <c r="F123" s="24">
        <f t="shared" si="28"/>
        <v>1.3003901170351106E-3</v>
      </c>
      <c r="G123" s="24">
        <f t="shared" si="30"/>
        <v>0</v>
      </c>
      <c r="H123" s="24">
        <f t="shared" si="29"/>
        <v>0</v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0</v>
      </c>
      <c r="E124" s="24">
        <f t="shared" si="27"/>
        <v>9.5877277085330771E-4</v>
      </c>
      <c r="F124" s="24" t="str">
        <f t="shared" si="28"/>
        <v/>
      </c>
      <c r="G124" s="24">
        <f t="shared" si="30"/>
        <v>-1</v>
      </c>
      <c r="H124" s="24">
        <f t="shared" si="29"/>
        <v>-9.5877277085330771E-4</v>
      </c>
    </row>
    <row r="125" spans="1:8" s="25" customFormat="1" x14ac:dyDescent="0.2">
      <c r="A125" s="21"/>
      <c r="B125" s="22" t="s">
        <v>108</v>
      </c>
      <c r="C125" s="23">
        <v>2</v>
      </c>
      <c r="D125" s="23">
        <v>1</v>
      </c>
      <c r="E125" s="24">
        <f t="shared" si="27"/>
        <v>1.9175455417066154E-3</v>
      </c>
      <c r="F125" s="24">
        <f t="shared" si="28"/>
        <v>1.3003901170351106E-3</v>
      </c>
      <c r="G125" s="24">
        <f t="shared" si="30"/>
        <v>-0.5</v>
      </c>
      <c r="H125" s="24">
        <f t="shared" si="29"/>
        <v>-9.5877277085330771E-4</v>
      </c>
    </row>
    <row r="126" spans="1:8" s="25" customFormat="1" x14ac:dyDescent="0.2">
      <c r="A126" s="21"/>
      <c r="B126" s="22" t="s">
        <v>109</v>
      </c>
      <c r="C126" s="23">
        <v>7</v>
      </c>
      <c r="D126" s="23">
        <v>1</v>
      </c>
      <c r="E126" s="24">
        <f t="shared" si="27"/>
        <v>6.7114093959731542E-3</v>
      </c>
      <c r="F126" s="24">
        <f t="shared" si="28"/>
        <v>1.3003901170351106E-3</v>
      </c>
      <c r="G126" s="24">
        <f t="shared" si="30"/>
        <v>-0.8571428571428571</v>
      </c>
      <c r="H126" s="24">
        <f t="shared" si="29"/>
        <v>-5.7526366251198459E-3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0</v>
      </c>
      <c r="E127" s="24">
        <f t="shared" si="27"/>
        <v>9.5877277085330771E-4</v>
      </c>
      <c r="F127" s="24" t="str">
        <f t="shared" si="28"/>
        <v/>
      </c>
      <c r="G127" s="24">
        <f t="shared" si="30"/>
        <v>-1</v>
      </c>
      <c r="H127" s="24">
        <f t="shared" si="29"/>
        <v>-9.5877277085330771E-4</v>
      </c>
    </row>
    <row r="128" spans="1:8" s="25" customFormat="1" x14ac:dyDescent="0.2">
      <c r="A128" s="21"/>
      <c r="B128" s="22" t="s">
        <v>111</v>
      </c>
      <c r="C128" s="23">
        <v>13</v>
      </c>
      <c r="D128" s="23">
        <v>9</v>
      </c>
      <c r="E128" s="24">
        <f t="shared" si="27"/>
        <v>1.2464046021093002E-2</v>
      </c>
      <c r="F128" s="24">
        <f t="shared" si="28"/>
        <v>1.1703511053315995E-2</v>
      </c>
      <c r="G128" s="24">
        <f t="shared" si="30"/>
        <v>-0.30769230769230771</v>
      </c>
      <c r="H128" s="24">
        <f t="shared" si="29"/>
        <v>-3.8350910834132317E-3</v>
      </c>
    </row>
    <row r="129" spans="1:8" s="25" customFormat="1" x14ac:dyDescent="0.2">
      <c r="A129" s="21" t="s">
        <v>641</v>
      </c>
      <c r="B129" s="22" t="s">
        <v>647</v>
      </c>
      <c r="C129" s="23">
        <v>2</v>
      </c>
      <c r="D129" s="23">
        <v>0</v>
      </c>
      <c r="E129" s="24">
        <f t="shared" ref="E129" si="31">+IF(C129=0,"",C129/C$76)</f>
        <v>1.9175455417066154E-3</v>
      </c>
      <c r="F129" s="24" t="str">
        <f t="shared" ref="F129" si="32">+IF(D129=0,"",D129/D$76)</f>
        <v/>
      </c>
      <c r="G129" s="24">
        <f t="shared" ref="G129" si="33">+IF(AND(C129=0,D129=0)," ",IF(C129=0,1,IF(D129=0,-1,(D129-C129)/C129)))</f>
        <v>-1</v>
      </c>
      <c r="H129" s="24">
        <f t="shared" ref="H129" si="34">+IF(OR(AND(E129=""),(G129="")),"",E129*G129)</f>
        <v>-1.9175455417066154E-3</v>
      </c>
    </row>
    <row r="130" spans="1:8" s="25" customFormat="1" x14ac:dyDescent="0.2">
      <c r="A130" s="21"/>
      <c r="B130" s="22" t="s">
        <v>112</v>
      </c>
      <c r="C130" s="23">
        <v>26</v>
      </c>
      <c r="D130" s="23">
        <v>25</v>
      </c>
      <c r="E130" s="24">
        <f t="shared" si="27"/>
        <v>2.4928092042186004E-2</v>
      </c>
      <c r="F130" s="24">
        <f t="shared" si="28"/>
        <v>3.2509752925877766E-2</v>
      </c>
      <c r="G130" s="24">
        <f t="shared" si="30"/>
        <v>-3.8461538461538464E-2</v>
      </c>
      <c r="H130" s="24">
        <f t="shared" si="29"/>
        <v>-9.5877277085330793E-4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48</v>
      </c>
      <c r="D132" s="23">
        <v>39</v>
      </c>
      <c r="E132" s="24">
        <f t="shared" si="27"/>
        <v>4.6021093000958774E-2</v>
      </c>
      <c r="F132" s="24">
        <f t="shared" si="28"/>
        <v>5.071521456436931E-2</v>
      </c>
      <c r="G132" s="24">
        <f t="shared" si="30"/>
        <v>-0.1875</v>
      </c>
      <c r="H132" s="24">
        <f t="shared" si="29"/>
        <v>-8.6289549376797701E-3</v>
      </c>
    </row>
    <row r="133" spans="1:8" s="25" customFormat="1" x14ac:dyDescent="0.2">
      <c r="A133" s="21"/>
      <c r="B133" s="22" t="s">
        <v>115</v>
      </c>
      <c r="C133" s="23">
        <v>13</v>
      </c>
      <c r="D133" s="23">
        <v>14</v>
      </c>
      <c r="E133" s="24">
        <f t="shared" si="27"/>
        <v>1.2464046021093002E-2</v>
      </c>
      <c r="F133" s="24">
        <f t="shared" si="28"/>
        <v>1.8205461638491547E-2</v>
      </c>
      <c r="G133" s="24">
        <f t="shared" si="30"/>
        <v>7.6923076923076927E-2</v>
      </c>
      <c r="H133" s="24">
        <f t="shared" si="29"/>
        <v>9.5877277085330793E-4</v>
      </c>
    </row>
    <row r="134" spans="1:8" s="25" customFormat="1" x14ac:dyDescent="0.2">
      <c r="A134" s="21"/>
      <c r="B134" s="22" t="s">
        <v>116</v>
      </c>
      <c r="C134" s="23">
        <v>3</v>
      </c>
      <c r="D134" s="23">
        <v>1</v>
      </c>
      <c r="E134" s="24">
        <f t="shared" si="27"/>
        <v>2.8763183125599234E-3</v>
      </c>
      <c r="F134" s="24">
        <f t="shared" si="28"/>
        <v>1.3003901170351106E-3</v>
      </c>
      <c r="G134" s="24">
        <f t="shared" si="30"/>
        <v>-0.66666666666666663</v>
      </c>
      <c r="H134" s="24">
        <f t="shared" si="29"/>
        <v>-1.9175455417066154E-3</v>
      </c>
    </row>
    <row r="135" spans="1:8" s="25" customFormat="1" ht="25.5" x14ac:dyDescent="0.2">
      <c r="A135" s="21"/>
      <c r="B135" s="22" t="s">
        <v>117</v>
      </c>
      <c r="C135" s="23">
        <v>29</v>
      </c>
      <c r="D135" s="23">
        <v>19</v>
      </c>
      <c r="E135" s="24">
        <f t="shared" si="27"/>
        <v>2.7804410354745925E-2</v>
      </c>
      <c r="F135" s="24">
        <f t="shared" si="28"/>
        <v>2.47074122236671E-2</v>
      </c>
      <c r="G135" s="24">
        <f t="shared" si="30"/>
        <v>-0.34482758620689657</v>
      </c>
      <c r="H135" s="24">
        <f t="shared" si="29"/>
        <v>-9.5877277085330784E-3</v>
      </c>
    </row>
    <row r="136" spans="1:8" s="25" customFormat="1" ht="25.5" x14ac:dyDescent="0.2">
      <c r="A136" s="21"/>
      <c r="B136" s="22" t="s">
        <v>118</v>
      </c>
      <c r="C136" s="23">
        <v>16</v>
      </c>
      <c r="D136" s="23">
        <v>19</v>
      </c>
      <c r="E136" s="24">
        <f t="shared" si="27"/>
        <v>1.5340364333652923E-2</v>
      </c>
      <c r="F136" s="24">
        <f t="shared" si="28"/>
        <v>2.47074122236671E-2</v>
      </c>
      <c r="G136" s="24">
        <f t="shared" si="30"/>
        <v>0.1875</v>
      </c>
      <c r="H136" s="24">
        <f t="shared" si="29"/>
        <v>2.8763183125599234E-3</v>
      </c>
    </row>
    <row r="137" spans="1:8" s="25" customFormat="1" x14ac:dyDescent="0.2">
      <c r="A137" s="21"/>
      <c r="B137" s="22" t="s">
        <v>119</v>
      </c>
      <c r="C137" s="23">
        <v>16</v>
      </c>
      <c r="D137" s="23">
        <v>17</v>
      </c>
      <c r="E137" s="24">
        <f t="shared" si="27"/>
        <v>1.5340364333652923E-2</v>
      </c>
      <c r="F137" s="24">
        <f t="shared" si="28"/>
        <v>2.2106631989596878E-2</v>
      </c>
      <c r="G137" s="24">
        <f t="shared" si="30"/>
        <v>6.25E-2</v>
      </c>
      <c r="H137" s="24">
        <f t="shared" si="29"/>
        <v>9.5877277085330771E-4</v>
      </c>
    </row>
    <row r="138" spans="1:8" s="25" customFormat="1" x14ac:dyDescent="0.2">
      <c r="A138" s="21"/>
      <c r="B138" s="22" t="s">
        <v>120</v>
      </c>
      <c r="C138" s="23">
        <v>26</v>
      </c>
      <c r="D138" s="23">
        <v>6</v>
      </c>
      <c r="E138" s="24">
        <f t="shared" si="27"/>
        <v>2.4928092042186004E-2</v>
      </c>
      <c r="F138" s="24">
        <f t="shared" si="28"/>
        <v>7.8023407022106634E-3</v>
      </c>
      <c r="G138" s="24">
        <f t="shared" si="30"/>
        <v>-0.76923076923076927</v>
      </c>
      <c r="H138" s="24">
        <f t="shared" si="29"/>
        <v>-1.9175455417066157E-2</v>
      </c>
    </row>
    <row r="139" spans="1:8" s="25" customFormat="1" x14ac:dyDescent="0.2">
      <c r="A139" s="21"/>
      <c r="B139" s="22" t="s">
        <v>121</v>
      </c>
      <c r="C139" s="23">
        <v>2</v>
      </c>
      <c r="D139" s="23">
        <v>0</v>
      </c>
      <c r="E139" s="24">
        <f t="shared" si="27"/>
        <v>1.9175455417066154E-3</v>
      </c>
      <c r="F139" s="24" t="str">
        <f t="shared" si="28"/>
        <v/>
      </c>
      <c r="G139" s="24">
        <f t="shared" si="30"/>
        <v>-1</v>
      </c>
      <c r="H139" s="24">
        <f t="shared" si="29"/>
        <v>-1.9175455417066154E-3</v>
      </c>
    </row>
    <row r="140" spans="1:8" s="25" customFormat="1" x14ac:dyDescent="0.2">
      <c r="A140" s="21"/>
      <c r="B140" s="22" t="s">
        <v>122</v>
      </c>
      <c r="C140" s="23">
        <v>6</v>
      </c>
      <c r="D140" s="23">
        <v>2</v>
      </c>
      <c r="E140" s="24">
        <f t="shared" si="27"/>
        <v>5.7526366251198467E-3</v>
      </c>
      <c r="F140" s="24">
        <f t="shared" si="28"/>
        <v>2.6007802340702211E-3</v>
      </c>
      <c r="G140" s="24">
        <f t="shared" si="30"/>
        <v>-0.66666666666666663</v>
      </c>
      <c r="H140" s="24">
        <f t="shared" si="29"/>
        <v>-3.8350910834132309E-3</v>
      </c>
    </row>
    <row r="141" spans="1:8" s="25" customFormat="1" x14ac:dyDescent="0.2">
      <c r="A141" s="21"/>
      <c r="B141" s="22" t="s">
        <v>123</v>
      </c>
      <c r="C141" s="23">
        <v>3</v>
      </c>
      <c r="D141" s="23">
        <v>5</v>
      </c>
      <c r="E141" s="24">
        <f t="shared" si="27"/>
        <v>2.8763183125599234E-3</v>
      </c>
      <c r="F141" s="24">
        <f t="shared" si="28"/>
        <v>6.5019505851755524E-3</v>
      </c>
      <c r="G141" s="24">
        <f t="shared" si="30"/>
        <v>0.66666666666666663</v>
      </c>
      <c r="H141" s="24">
        <f t="shared" si="29"/>
        <v>1.9175455417066154E-3</v>
      </c>
    </row>
    <row r="142" spans="1:8" s="25" customFormat="1" x14ac:dyDescent="0.2">
      <c r="A142" s="21"/>
      <c r="B142" s="22" t="s">
        <v>124</v>
      </c>
      <c r="C142" s="23">
        <v>0</v>
      </c>
      <c r="D142" s="23">
        <v>0</v>
      </c>
      <c r="E142" s="24" t="str">
        <f t="shared" si="27"/>
        <v/>
      </c>
      <c r="F142" s="24" t="str">
        <f t="shared" si="28"/>
        <v/>
      </c>
      <c r="G142" s="24" t="str">
        <f t="shared" si="30"/>
        <v xml:space="preserve"> </v>
      </c>
      <c r="H142" s="24" t="str">
        <f t="shared" si="29"/>
        <v/>
      </c>
    </row>
    <row r="143" spans="1:8" s="25" customFormat="1" x14ac:dyDescent="0.2">
      <c r="A143" s="21"/>
      <c r="B143" s="22" t="s">
        <v>125</v>
      </c>
      <c r="C143" s="23">
        <v>2</v>
      </c>
      <c r="D143" s="23">
        <v>2</v>
      </c>
      <c r="E143" s="24">
        <f t="shared" ref="E143:E171" si="35">+IF(C143=0,"",C143/C$76)</f>
        <v>1.9175455417066154E-3</v>
      </c>
      <c r="F143" s="24">
        <f t="shared" ref="F143:F171" si="36">+IF(D143=0,"",D143/D$76)</f>
        <v>2.6007802340702211E-3</v>
      </c>
      <c r="G143" s="24">
        <f t="shared" si="30"/>
        <v>0</v>
      </c>
      <c r="H143" s="24">
        <f t="shared" ref="H143:H171" si="37">+IF(OR(AND(E143=""),(G143="")),"",E143*G143)</f>
        <v>0</v>
      </c>
    </row>
    <row r="144" spans="1:8" s="25" customFormat="1" x14ac:dyDescent="0.2">
      <c r="A144" s="21"/>
      <c r="B144" s="22" t="s">
        <v>126</v>
      </c>
      <c r="C144" s="23">
        <v>3</v>
      </c>
      <c r="D144" s="23">
        <v>1</v>
      </c>
      <c r="E144" s="24">
        <f t="shared" si="35"/>
        <v>2.8763183125599234E-3</v>
      </c>
      <c r="F144" s="24">
        <f t="shared" si="36"/>
        <v>1.3003901170351106E-3</v>
      </c>
      <c r="G144" s="24">
        <f t="shared" ref="G144:G171" si="38">+IF(AND(C144=0,D144=0)," ",IF(C144=0,1,IF(D144=0,-1,(D144-C144)/C144)))</f>
        <v>-0.66666666666666663</v>
      </c>
      <c r="H144" s="24">
        <f t="shared" si="37"/>
        <v>-1.9175455417066154E-3</v>
      </c>
    </row>
    <row r="145" spans="1:8" s="25" customFormat="1" ht="25.5" x14ac:dyDescent="0.2">
      <c r="A145" s="21"/>
      <c r="B145" s="22" t="s">
        <v>127</v>
      </c>
      <c r="C145" s="23">
        <v>11</v>
      </c>
      <c r="D145" s="23">
        <v>5</v>
      </c>
      <c r="E145" s="24">
        <f t="shared" si="35"/>
        <v>1.0546500479386385E-2</v>
      </c>
      <c r="F145" s="24">
        <f t="shared" si="36"/>
        <v>6.5019505851755524E-3</v>
      </c>
      <c r="G145" s="24">
        <f t="shared" si="38"/>
        <v>-0.54545454545454541</v>
      </c>
      <c r="H145" s="24">
        <f t="shared" si="37"/>
        <v>-5.7526366251198459E-3</v>
      </c>
    </row>
    <row r="146" spans="1:8" s="25" customFormat="1" ht="25.5" x14ac:dyDescent="0.2">
      <c r="A146" s="21"/>
      <c r="B146" s="22" t="s">
        <v>128</v>
      </c>
      <c r="C146" s="23">
        <v>2</v>
      </c>
      <c r="D146" s="23">
        <v>1</v>
      </c>
      <c r="E146" s="24">
        <f t="shared" si="35"/>
        <v>1.9175455417066154E-3</v>
      </c>
      <c r="F146" s="24">
        <f t="shared" si="36"/>
        <v>1.3003901170351106E-3</v>
      </c>
      <c r="G146" s="24">
        <f t="shared" si="38"/>
        <v>-0.5</v>
      </c>
      <c r="H146" s="24">
        <f t="shared" si="37"/>
        <v>-9.5877277085330771E-4</v>
      </c>
    </row>
    <row r="147" spans="1:8" s="25" customFormat="1" ht="25.5" x14ac:dyDescent="0.2">
      <c r="A147" s="21"/>
      <c r="B147" s="22" t="s">
        <v>129</v>
      </c>
      <c r="C147" s="23">
        <v>1</v>
      </c>
      <c r="D147" s="23">
        <v>0</v>
      </c>
      <c r="E147" s="24">
        <f t="shared" si="35"/>
        <v>9.5877277085330771E-4</v>
      </c>
      <c r="F147" s="24" t="str">
        <f t="shared" si="36"/>
        <v/>
      </c>
      <c r="G147" s="24">
        <f t="shared" si="38"/>
        <v>-1</v>
      </c>
      <c r="H147" s="24">
        <f t="shared" si="37"/>
        <v>-9.5877277085330771E-4</v>
      </c>
    </row>
    <row r="148" spans="1:8" s="25" customFormat="1" ht="25.5" x14ac:dyDescent="0.2">
      <c r="A148" s="21"/>
      <c r="B148" s="22" t="s">
        <v>130</v>
      </c>
      <c r="C148" s="23">
        <v>0</v>
      </c>
      <c r="D148" s="23">
        <v>3</v>
      </c>
      <c r="E148" s="24" t="str">
        <f t="shared" si="35"/>
        <v/>
      </c>
      <c r="F148" s="24">
        <f t="shared" si="36"/>
        <v>3.9011703511053317E-3</v>
      </c>
      <c r="G148" s="24">
        <f t="shared" si="38"/>
        <v>1</v>
      </c>
      <c r="H148" s="24" t="str">
        <f t="shared" si="37"/>
        <v/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0</v>
      </c>
      <c r="E149" s="24" t="str">
        <f t="shared" si="35"/>
        <v/>
      </c>
      <c r="F149" s="24" t="str">
        <f t="shared" si="36"/>
        <v/>
      </c>
      <c r="G149" s="24" t="str">
        <f t="shared" si="38"/>
        <v xml:space="preserve"> 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0</v>
      </c>
      <c r="D150" s="23">
        <v>0</v>
      </c>
      <c r="E150" s="24" t="str">
        <f t="shared" si="35"/>
        <v/>
      </c>
      <c r="F150" s="24" t="str">
        <f t="shared" si="36"/>
        <v/>
      </c>
      <c r="G150" s="24" t="str">
        <f t="shared" si="38"/>
        <v xml:space="preserve"> </v>
      </c>
      <c r="H150" s="24" t="str">
        <f t="shared" si="37"/>
        <v/>
      </c>
    </row>
    <row r="151" spans="1:8" s="25" customFormat="1" x14ac:dyDescent="0.2">
      <c r="A151" s="21"/>
      <c r="B151" s="22" t="s">
        <v>133</v>
      </c>
      <c r="C151" s="23">
        <v>1</v>
      </c>
      <c r="D151" s="23">
        <v>0</v>
      </c>
      <c r="E151" s="24">
        <f t="shared" si="35"/>
        <v>9.5877277085330771E-4</v>
      </c>
      <c r="F151" s="24" t="str">
        <f t="shared" si="36"/>
        <v/>
      </c>
      <c r="G151" s="24">
        <f t="shared" si="38"/>
        <v>-1</v>
      </c>
      <c r="H151" s="24">
        <f t="shared" si="37"/>
        <v>-9.5877277085330771E-4</v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0</v>
      </c>
      <c r="D153" s="23">
        <v>0</v>
      </c>
      <c r="E153" s="24" t="str">
        <f t="shared" si="35"/>
        <v/>
      </c>
      <c r="F153" s="24" t="str">
        <f t="shared" si="36"/>
        <v/>
      </c>
      <c r="G153" s="24" t="str">
        <f t="shared" si="38"/>
        <v xml:space="preserve"> </v>
      </c>
      <c r="H153" s="24" t="str">
        <f t="shared" si="37"/>
        <v/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1</v>
      </c>
      <c r="D156" s="23">
        <v>0</v>
      </c>
      <c r="E156" s="24">
        <f t="shared" si="35"/>
        <v>9.5877277085330771E-4</v>
      </c>
      <c r="F156" s="24" t="str">
        <f t="shared" si="36"/>
        <v/>
      </c>
      <c r="G156" s="24">
        <f t="shared" si="38"/>
        <v>-1</v>
      </c>
      <c r="H156" s="24">
        <f t="shared" si="37"/>
        <v>-9.5877277085330771E-4</v>
      </c>
    </row>
    <row r="157" spans="1:8" s="25" customFormat="1" x14ac:dyDescent="0.2">
      <c r="A157" s="21"/>
      <c r="B157" s="22" t="s">
        <v>139</v>
      </c>
      <c r="C157" s="23">
        <v>10</v>
      </c>
      <c r="D157" s="23">
        <v>4</v>
      </c>
      <c r="E157" s="24">
        <f t="shared" si="35"/>
        <v>9.5877277085330784E-3</v>
      </c>
      <c r="F157" s="24">
        <f t="shared" si="36"/>
        <v>5.2015604681404422E-3</v>
      </c>
      <c r="G157" s="24">
        <f t="shared" si="38"/>
        <v>-0.6</v>
      </c>
      <c r="H157" s="24">
        <f t="shared" si="37"/>
        <v>-5.7526366251198467E-3</v>
      </c>
    </row>
    <row r="158" spans="1:8" s="25" customFormat="1" x14ac:dyDescent="0.2">
      <c r="A158" s="21"/>
      <c r="B158" s="22" t="s">
        <v>140</v>
      </c>
      <c r="C158" s="23">
        <v>2</v>
      </c>
      <c r="D158" s="23">
        <v>1</v>
      </c>
      <c r="E158" s="24">
        <f t="shared" si="35"/>
        <v>1.9175455417066154E-3</v>
      </c>
      <c r="F158" s="24">
        <f t="shared" si="36"/>
        <v>1.3003901170351106E-3</v>
      </c>
      <c r="G158" s="24">
        <f t="shared" si="38"/>
        <v>-0.5</v>
      </c>
      <c r="H158" s="24">
        <f t="shared" si="37"/>
        <v>-9.5877277085330771E-4</v>
      </c>
    </row>
    <row r="159" spans="1:8" s="25" customFormat="1" ht="25.5" x14ac:dyDescent="0.2">
      <c r="A159" s="21"/>
      <c r="B159" s="22" t="s">
        <v>141</v>
      </c>
      <c r="C159" s="23">
        <v>0</v>
      </c>
      <c r="D159" s="23">
        <v>3</v>
      </c>
      <c r="E159" s="24" t="str">
        <f t="shared" si="35"/>
        <v/>
      </c>
      <c r="F159" s="24">
        <f t="shared" si="36"/>
        <v>3.9011703511053317E-3</v>
      </c>
      <c r="G159" s="24">
        <f t="shared" si="38"/>
        <v>1</v>
      </c>
      <c r="H159" s="24" t="str">
        <f t="shared" si="37"/>
        <v/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0</v>
      </c>
      <c r="D161" s="23">
        <v>1</v>
      </c>
      <c r="E161" s="24" t="str">
        <f t="shared" si="35"/>
        <v/>
      </c>
      <c r="F161" s="24">
        <f t="shared" si="36"/>
        <v>1.3003901170351106E-3</v>
      </c>
      <c r="G161" s="24">
        <f t="shared" si="38"/>
        <v>1</v>
      </c>
      <c r="H161" s="24" t="str">
        <f t="shared" si="37"/>
        <v/>
      </c>
    </row>
    <row r="162" spans="1:9" s="25" customFormat="1" x14ac:dyDescent="0.2">
      <c r="A162" s="21"/>
      <c r="B162" s="22" t="s">
        <v>144</v>
      </c>
      <c r="C162" s="23">
        <v>7</v>
      </c>
      <c r="D162" s="23">
        <v>3</v>
      </c>
      <c r="E162" s="24">
        <f t="shared" si="35"/>
        <v>6.7114093959731542E-3</v>
      </c>
      <c r="F162" s="24">
        <f t="shared" si="36"/>
        <v>3.9011703511053317E-3</v>
      </c>
      <c r="G162" s="24">
        <f t="shared" si="38"/>
        <v>-0.5714285714285714</v>
      </c>
      <c r="H162" s="24">
        <f t="shared" si="37"/>
        <v>-3.8350910834132309E-3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1</v>
      </c>
      <c r="E163" s="24" t="str">
        <f t="shared" si="35"/>
        <v/>
      </c>
      <c r="F163" s="24">
        <f t="shared" si="36"/>
        <v>1.3003901170351106E-3</v>
      </c>
      <c r="G163" s="24">
        <f t="shared" si="38"/>
        <v>1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0</v>
      </c>
      <c r="D165" s="23">
        <v>0</v>
      </c>
      <c r="E165" s="24" t="str">
        <f t="shared" si="35"/>
        <v/>
      </c>
      <c r="F165" s="24" t="str">
        <f t="shared" si="36"/>
        <v/>
      </c>
      <c r="G165" s="24" t="str">
        <f t="shared" si="38"/>
        <v xml:space="preserve"> </v>
      </c>
      <c r="H165" s="24" t="str">
        <f t="shared" si="37"/>
        <v/>
      </c>
    </row>
    <row r="166" spans="1:9" s="25" customFormat="1" x14ac:dyDescent="0.2">
      <c r="A166" s="21"/>
      <c r="B166" s="22" t="s">
        <v>148</v>
      </c>
      <c r="C166" s="23">
        <v>2</v>
      </c>
      <c r="D166" s="23">
        <v>0</v>
      </c>
      <c r="E166" s="24">
        <f t="shared" si="35"/>
        <v>1.9175455417066154E-3</v>
      </c>
      <c r="F166" s="24" t="str">
        <f t="shared" si="36"/>
        <v/>
      </c>
      <c r="G166" s="24">
        <f t="shared" si="38"/>
        <v>-1</v>
      </c>
      <c r="H166" s="24">
        <f t="shared" si="37"/>
        <v>-1.9175455417066154E-3</v>
      </c>
    </row>
    <row r="167" spans="1:9" s="25" customFormat="1" x14ac:dyDescent="0.2">
      <c r="A167" s="21"/>
      <c r="B167" s="22" t="s">
        <v>149</v>
      </c>
      <c r="C167" s="23">
        <v>0</v>
      </c>
      <c r="D167" s="23">
        <v>1</v>
      </c>
      <c r="E167" s="24" t="str">
        <f t="shared" si="35"/>
        <v/>
      </c>
      <c r="F167" s="24">
        <f t="shared" si="36"/>
        <v>1.3003901170351106E-3</v>
      </c>
      <c r="G167" s="24">
        <f t="shared" si="38"/>
        <v>1</v>
      </c>
      <c r="H167" s="24" t="str">
        <f t="shared" si="37"/>
        <v/>
      </c>
    </row>
    <row r="168" spans="1:9" s="25" customFormat="1" x14ac:dyDescent="0.2">
      <c r="A168" s="21"/>
      <c r="B168" s="22" t="s">
        <v>150</v>
      </c>
      <c r="C168" s="23">
        <v>40</v>
      </c>
      <c r="D168" s="23">
        <v>55</v>
      </c>
      <c r="E168" s="24">
        <f t="shared" si="35"/>
        <v>3.8350910834132314E-2</v>
      </c>
      <c r="F168" s="24">
        <f t="shared" si="36"/>
        <v>7.1521456436931086E-2</v>
      </c>
      <c r="G168" s="24">
        <f t="shared" si="38"/>
        <v>0.375</v>
      </c>
      <c r="H168" s="24">
        <f t="shared" si="37"/>
        <v>1.4381591562799619E-2</v>
      </c>
    </row>
    <row r="169" spans="1:9" s="25" customFormat="1" ht="25.5" x14ac:dyDescent="0.2">
      <c r="A169" s="21"/>
      <c r="B169" s="22" t="s">
        <v>151</v>
      </c>
      <c r="C169" s="23">
        <v>0</v>
      </c>
      <c r="D169" s="23">
        <v>0</v>
      </c>
      <c r="E169" s="24" t="str">
        <f t="shared" si="35"/>
        <v/>
      </c>
      <c r="F169" s="24" t="str">
        <f t="shared" si="36"/>
        <v/>
      </c>
      <c r="G169" s="24" t="str">
        <f t="shared" si="38"/>
        <v xml:space="preserve"> </v>
      </c>
      <c r="H169" s="24" t="str">
        <f t="shared" si="37"/>
        <v/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1688</v>
      </c>
      <c r="D177" s="19">
        <f>SUM(D178:D350)</f>
        <v>1445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-0.14395734597156398</v>
      </c>
      <c r="H177" s="20">
        <f t="shared" ref="H177:H210" si="41">+IF(OR(AND(E177=""),(G177="")),"",E177*G177)</f>
        <v>-0.14395734597156398</v>
      </c>
      <c r="I177" s="25"/>
    </row>
    <row r="178" spans="1:9" s="25" customFormat="1" x14ac:dyDescent="0.2">
      <c r="A178" s="21"/>
      <c r="B178" s="22" t="s">
        <v>154</v>
      </c>
      <c r="C178" s="23">
        <v>3</v>
      </c>
      <c r="D178" s="23">
        <v>3</v>
      </c>
      <c r="E178" s="24">
        <f t="shared" si="39"/>
        <v>1.7772511848341231E-3</v>
      </c>
      <c r="F178" s="24">
        <f t="shared" si="40"/>
        <v>2.0761245674740486E-3</v>
      </c>
      <c r="G178" s="24">
        <f t="shared" ref="G178:G211" si="42">+IF(AND(C178=0,D178=0)," ",IF(C178=0,1,IF(D178=0,-1,(D178-C178)/C178)))</f>
        <v>0</v>
      </c>
      <c r="H178" s="24">
        <f t="shared" si="41"/>
        <v>0</v>
      </c>
    </row>
    <row r="179" spans="1:9" s="25" customFormat="1" x14ac:dyDescent="0.2">
      <c r="A179" s="21"/>
      <c r="B179" s="22" t="s">
        <v>155</v>
      </c>
      <c r="C179" s="23">
        <v>1</v>
      </c>
      <c r="D179" s="23">
        <v>1</v>
      </c>
      <c r="E179" s="24">
        <f t="shared" si="39"/>
        <v>5.9241706161137445E-4</v>
      </c>
      <c r="F179" s="24">
        <f t="shared" si="40"/>
        <v>6.9204152249134946E-4</v>
      </c>
      <c r="G179" s="24">
        <f t="shared" si="42"/>
        <v>0</v>
      </c>
      <c r="H179" s="24">
        <f t="shared" si="41"/>
        <v>0</v>
      </c>
    </row>
    <row r="180" spans="1:9" s="25" customFormat="1" ht="38.25" x14ac:dyDescent="0.2">
      <c r="A180" s="21"/>
      <c r="B180" s="22" t="s">
        <v>156</v>
      </c>
      <c r="C180" s="23">
        <v>2</v>
      </c>
      <c r="D180" s="23">
        <v>0</v>
      </c>
      <c r="E180" s="24">
        <f t="shared" si="39"/>
        <v>1.1848341232227489E-3</v>
      </c>
      <c r="F180" s="24" t="str">
        <f t="shared" si="40"/>
        <v/>
      </c>
      <c r="G180" s="24">
        <f t="shared" si="42"/>
        <v>-1</v>
      </c>
      <c r="H180" s="24">
        <f t="shared" si="41"/>
        <v>-1.1848341232227489E-3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4</v>
      </c>
      <c r="D182" s="23">
        <v>9</v>
      </c>
      <c r="E182" s="24">
        <f t="shared" si="39"/>
        <v>2.3696682464454978E-3</v>
      </c>
      <c r="F182" s="24">
        <f t="shared" si="40"/>
        <v>6.2283737024221453E-3</v>
      </c>
      <c r="G182" s="24">
        <f t="shared" si="42"/>
        <v>1.25</v>
      </c>
      <c r="H182" s="24">
        <f t="shared" si="41"/>
        <v>2.9620853080568723E-3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182</v>
      </c>
      <c r="D184" s="23">
        <v>50</v>
      </c>
      <c r="E184" s="24">
        <f t="shared" si="39"/>
        <v>0.10781990521327015</v>
      </c>
      <c r="F184" s="24">
        <f t="shared" si="40"/>
        <v>3.4602076124567477E-2</v>
      </c>
      <c r="G184" s="24">
        <f t="shared" si="42"/>
        <v>-0.72527472527472525</v>
      </c>
      <c r="H184" s="24">
        <f t="shared" si="41"/>
        <v>-7.8199052132701424E-2</v>
      </c>
    </row>
    <row r="185" spans="1:9" s="25" customFormat="1" x14ac:dyDescent="0.2">
      <c r="A185" s="21"/>
      <c r="B185" s="22" t="s">
        <v>160</v>
      </c>
      <c r="C185" s="23">
        <v>1</v>
      </c>
      <c r="D185" s="23">
        <v>2</v>
      </c>
      <c r="E185" s="24">
        <f t="shared" si="39"/>
        <v>5.9241706161137445E-4</v>
      </c>
      <c r="F185" s="24">
        <f t="shared" si="40"/>
        <v>1.3840830449826989E-3</v>
      </c>
      <c r="G185" s="24">
        <f t="shared" si="42"/>
        <v>1</v>
      </c>
      <c r="H185" s="24">
        <f t="shared" si="41"/>
        <v>5.9241706161137445E-4</v>
      </c>
    </row>
    <row r="186" spans="1:9" s="25" customFormat="1" x14ac:dyDescent="0.2">
      <c r="A186" s="21"/>
      <c r="B186" s="22" t="s">
        <v>161</v>
      </c>
      <c r="C186" s="23">
        <v>29</v>
      </c>
      <c r="D186" s="23">
        <v>8</v>
      </c>
      <c r="E186" s="24">
        <f t="shared" si="39"/>
        <v>1.7180094786729858E-2</v>
      </c>
      <c r="F186" s="24">
        <f t="shared" si="40"/>
        <v>5.5363321799307957E-3</v>
      </c>
      <c r="G186" s="24">
        <f t="shared" si="42"/>
        <v>-0.72413793103448276</v>
      </c>
      <c r="H186" s="24">
        <f t="shared" si="41"/>
        <v>-1.2440758293838863E-2</v>
      </c>
    </row>
    <row r="187" spans="1:9" s="25" customFormat="1" x14ac:dyDescent="0.2">
      <c r="A187" s="21"/>
      <c r="B187" s="22" t="s">
        <v>162</v>
      </c>
      <c r="C187" s="23">
        <v>3</v>
      </c>
      <c r="D187" s="23">
        <v>0</v>
      </c>
      <c r="E187" s="24">
        <f t="shared" si="39"/>
        <v>1.7772511848341231E-3</v>
      </c>
      <c r="F187" s="24" t="str">
        <f t="shared" si="40"/>
        <v/>
      </c>
      <c r="G187" s="24">
        <f t="shared" si="42"/>
        <v>-1</v>
      </c>
      <c r="H187" s="24">
        <f t="shared" si="41"/>
        <v>-1.7772511848341231E-3</v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8</v>
      </c>
      <c r="D190" s="23">
        <v>2</v>
      </c>
      <c r="E190" s="24">
        <f t="shared" si="39"/>
        <v>4.7393364928909956E-3</v>
      </c>
      <c r="F190" s="24">
        <f t="shared" si="40"/>
        <v>1.3840830449826989E-3</v>
      </c>
      <c r="G190" s="24">
        <f t="shared" si="42"/>
        <v>-0.75</v>
      </c>
      <c r="H190" s="24">
        <f t="shared" si="41"/>
        <v>-3.5545023696682467E-3</v>
      </c>
    </row>
    <row r="191" spans="1:9" s="25" customFormat="1" x14ac:dyDescent="0.2">
      <c r="A191" s="21"/>
      <c r="B191" s="22" t="s">
        <v>166</v>
      </c>
      <c r="C191" s="23">
        <v>21</v>
      </c>
      <c r="D191" s="23">
        <v>3</v>
      </c>
      <c r="E191" s="24">
        <f t="shared" si="39"/>
        <v>1.2440758293838863E-2</v>
      </c>
      <c r="F191" s="24">
        <f t="shared" si="40"/>
        <v>2.0761245674740486E-3</v>
      </c>
      <c r="G191" s="24">
        <f t="shared" si="42"/>
        <v>-0.8571428571428571</v>
      </c>
      <c r="H191" s="24">
        <f t="shared" si="41"/>
        <v>-1.0663507109004738E-2</v>
      </c>
    </row>
    <row r="192" spans="1:9" s="25" customFormat="1" x14ac:dyDescent="0.2">
      <c r="A192" s="21"/>
      <c r="B192" s="22" t="s">
        <v>167</v>
      </c>
      <c r="C192" s="23">
        <v>30</v>
      </c>
      <c r="D192" s="23">
        <v>44</v>
      </c>
      <c r="E192" s="24">
        <f t="shared" si="39"/>
        <v>1.7772511848341232E-2</v>
      </c>
      <c r="F192" s="24">
        <f t="shared" si="40"/>
        <v>3.0449826989619379E-2</v>
      </c>
      <c r="G192" s="24">
        <f t="shared" si="42"/>
        <v>0.46666666666666667</v>
      </c>
      <c r="H192" s="24">
        <f t="shared" si="41"/>
        <v>8.2938388625592423E-3</v>
      </c>
    </row>
    <row r="193" spans="1:8" s="25" customFormat="1" ht="25.5" x14ac:dyDescent="0.2">
      <c r="A193" s="21"/>
      <c r="B193" s="22" t="s">
        <v>168</v>
      </c>
      <c r="C193" s="23">
        <v>9</v>
      </c>
      <c r="D193" s="23">
        <v>4</v>
      </c>
      <c r="E193" s="24">
        <f t="shared" si="39"/>
        <v>5.3317535545023701E-3</v>
      </c>
      <c r="F193" s="24">
        <f t="shared" si="40"/>
        <v>2.7681660899653978E-3</v>
      </c>
      <c r="G193" s="24">
        <f t="shared" si="42"/>
        <v>-0.55555555555555558</v>
      </c>
      <c r="H193" s="24">
        <f t="shared" si="41"/>
        <v>-2.9620853080568723E-3</v>
      </c>
    </row>
    <row r="194" spans="1:8" s="25" customFormat="1" ht="25.5" x14ac:dyDescent="0.2">
      <c r="A194" s="21"/>
      <c r="B194" s="22" t="s">
        <v>169</v>
      </c>
      <c r="C194" s="23">
        <v>1</v>
      </c>
      <c r="D194" s="23">
        <v>2</v>
      </c>
      <c r="E194" s="24">
        <f t="shared" si="39"/>
        <v>5.9241706161137445E-4</v>
      </c>
      <c r="F194" s="24">
        <f t="shared" si="40"/>
        <v>1.3840830449826989E-3</v>
      </c>
      <c r="G194" s="24">
        <f t="shared" si="42"/>
        <v>1</v>
      </c>
      <c r="H194" s="24">
        <f t="shared" si="41"/>
        <v>5.9241706161137445E-4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1</v>
      </c>
      <c r="E195" s="24" t="str">
        <f t="shared" si="39"/>
        <v/>
      </c>
      <c r="F195" s="24">
        <f t="shared" si="40"/>
        <v>6.9204152249134946E-4</v>
      </c>
      <c r="G195" s="24">
        <f t="shared" si="42"/>
        <v>1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0</v>
      </c>
      <c r="D196" s="23">
        <v>0</v>
      </c>
      <c r="E196" s="24" t="str">
        <f t="shared" si="39"/>
        <v/>
      </c>
      <c r="F196" s="24" t="str">
        <f t="shared" si="40"/>
        <v/>
      </c>
      <c r="G196" s="24" t="str">
        <f t="shared" si="42"/>
        <v xml:space="preserve"> </v>
      </c>
      <c r="H196" s="24" t="str">
        <f t="shared" si="41"/>
        <v/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10</v>
      </c>
      <c r="D198" s="23">
        <v>3</v>
      </c>
      <c r="E198" s="24">
        <f t="shared" si="39"/>
        <v>5.9241706161137437E-3</v>
      </c>
      <c r="F198" s="24">
        <f t="shared" si="40"/>
        <v>2.0761245674740486E-3</v>
      </c>
      <c r="G198" s="24">
        <f t="shared" si="42"/>
        <v>-0.7</v>
      </c>
      <c r="H198" s="24">
        <f t="shared" si="41"/>
        <v>-4.1469194312796203E-3</v>
      </c>
    </row>
    <row r="199" spans="1:8" s="25" customFormat="1" x14ac:dyDescent="0.2">
      <c r="A199" s="21"/>
      <c r="B199" s="22" t="s">
        <v>174</v>
      </c>
      <c r="C199" s="23">
        <v>33</v>
      </c>
      <c r="D199" s="23">
        <v>7</v>
      </c>
      <c r="E199" s="24">
        <f t="shared" si="39"/>
        <v>1.9549763033175356E-2</v>
      </c>
      <c r="F199" s="24">
        <f t="shared" si="40"/>
        <v>4.844290657439446E-3</v>
      </c>
      <c r="G199" s="24">
        <f t="shared" si="42"/>
        <v>-0.78787878787878785</v>
      </c>
      <c r="H199" s="24">
        <f t="shared" si="41"/>
        <v>-1.5402843601895734E-2</v>
      </c>
    </row>
    <row r="200" spans="1:8" s="25" customFormat="1" x14ac:dyDescent="0.2">
      <c r="A200" s="21"/>
      <c r="B200" s="22" t="s">
        <v>175</v>
      </c>
      <c r="C200" s="23">
        <v>10</v>
      </c>
      <c r="D200" s="23">
        <v>1</v>
      </c>
      <c r="E200" s="24">
        <f t="shared" si="39"/>
        <v>5.9241706161137437E-3</v>
      </c>
      <c r="F200" s="24">
        <f t="shared" si="40"/>
        <v>6.9204152249134946E-4</v>
      </c>
      <c r="G200" s="24">
        <f t="shared" si="42"/>
        <v>-0.9</v>
      </c>
      <c r="H200" s="24">
        <f t="shared" si="41"/>
        <v>-5.3317535545023692E-3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0</v>
      </c>
      <c r="D202" s="23">
        <v>1</v>
      </c>
      <c r="E202" s="24" t="str">
        <f t="shared" si="39"/>
        <v/>
      </c>
      <c r="F202" s="24">
        <f t="shared" si="40"/>
        <v>6.9204152249134946E-4</v>
      </c>
      <c r="G202" s="24">
        <f t="shared" si="42"/>
        <v>1</v>
      </c>
      <c r="H202" s="24" t="str">
        <f t="shared" si="41"/>
        <v/>
      </c>
    </row>
    <row r="203" spans="1:8" s="25" customFormat="1" x14ac:dyDescent="0.2">
      <c r="A203" s="21"/>
      <c r="B203" s="22" t="s">
        <v>178</v>
      </c>
      <c r="C203" s="23">
        <v>2</v>
      </c>
      <c r="D203" s="23">
        <v>1</v>
      </c>
      <c r="E203" s="24">
        <f t="shared" si="39"/>
        <v>1.1848341232227489E-3</v>
      </c>
      <c r="F203" s="24">
        <f t="shared" si="40"/>
        <v>6.9204152249134946E-4</v>
      </c>
      <c r="G203" s="24">
        <f t="shared" si="42"/>
        <v>-0.5</v>
      </c>
      <c r="H203" s="24">
        <f t="shared" si="41"/>
        <v>-5.9241706161137445E-4</v>
      </c>
    </row>
    <row r="204" spans="1:8" s="25" customFormat="1" x14ac:dyDescent="0.2">
      <c r="A204" s="21"/>
      <c r="B204" s="22" t="s">
        <v>179</v>
      </c>
      <c r="C204" s="23">
        <v>47</v>
      </c>
      <c r="D204" s="23">
        <v>4</v>
      </c>
      <c r="E204" s="24">
        <f t="shared" si="39"/>
        <v>2.7843601895734597E-2</v>
      </c>
      <c r="F204" s="24">
        <f t="shared" si="40"/>
        <v>2.7681660899653978E-3</v>
      </c>
      <c r="G204" s="24">
        <f t="shared" si="42"/>
        <v>-0.91489361702127658</v>
      </c>
      <c r="H204" s="24">
        <f t="shared" si="41"/>
        <v>-2.5473933649289099E-2</v>
      </c>
    </row>
    <row r="205" spans="1:8" s="25" customFormat="1" ht="25.5" x14ac:dyDescent="0.2">
      <c r="A205" s="21"/>
      <c r="B205" s="22" t="s">
        <v>180</v>
      </c>
      <c r="C205" s="23">
        <v>6</v>
      </c>
      <c r="D205" s="23">
        <v>21</v>
      </c>
      <c r="E205" s="24">
        <f t="shared" si="39"/>
        <v>3.5545023696682463E-3</v>
      </c>
      <c r="F205" s="24">
        <f t="shared" si="40"/>
        <v>1.453287197231834E-2</v>
      </c>
      <c r="G205" s="24">
        <f t="shared" si="42"/>
        <v>2.5</v>
      </c>
      <c r="H205" s="24">
        <f t="shared" si="41"/>
        <v>8.8862559241706159E-3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86</v>
      </c>
      <c r="D207" s="23">
        <v>15</v>
      </c>
      <c r="E207" s="24">
        <f t="shared" si="39"/>
        <v>5.0947867298578198E-2</v>
      </c>
      <c r="F207" s="24">
        <f t="shared" si="40"/>
        <v>1.0380622837370242E-2</v>
      </c>
      <c r="G207" s="24">
        <f t="shared" si="42"/>
        <v>-0.82558139534883723</v>
      </c>
      <c r="H207" s="24">
        <f t="shared" si="41"/>
        <v>-4.206161137440758E-2</v>
      </c>
    </row>
    <row r="208" spans="1:8" s="25" customFormat="1" x14ac:dyDescent="0.2">
      <c r="A208" s="21"/>
      <c r="B208" s="22" t="s">
        <v>182</v>
      </c>
      <c r="C208" s="23">
        <v>6</v>
      </c>
      <c r="D208" s="23">
        <v>14</v>
      </c>
      <c r="E208" s="24">
        <f t="shared" si="39"/>
        <v>3.5545023696682463E-3</v>
      </c>
      <c r="F208" s="24">
        <f t="shared" si="40"/>
        <v>9.688581314878892E-3</v>
      </c>
      <c r="G208" s="24">
        <f t="shared" si="42"/>
        <v>1.3333333333333333</v>
      </c>
      <c r="H208" s="24">
        <f t="shared" si="41"/>
        <v>4.7393364928909948E-3</v>
      </c>
    </row>
    <row r="209" spans="1:8" s="25" customFormat="1" x14ac:dyDescent="0.2">
      <c r="A209" s="21"/>
      <c r="B209" s="22" t="s">
        <v>183</v>
      </c>
      <c r="C209" s="23">
        <v>19</v>
      </c>
      <c r="D209" s="23">
        <v>13</v>
      </c>
      <c r="E209" s="24">
        <f t="shared" si="39"/>
        <v>1.1255924170616114E-2</v>
      </c>
      <c r="F209" s="24">
        <f t="shared" si="40"/>
        <v>8.996539792387544E-3</v>
      </c>
      <c r="G209" s="24">
        <f t="shared" si="42"/>
        <v>-0.31578947368421051</v>
      </c>
      <c r="H209" s="24">
        <f t="shared" si="41"/>
        <v>-3.5545023696682463E-3</v>
      </c>
    </row>
    <row r="210" spans="1:8" s="25" customFormat="1" x14ac:dyDescent="0.2">
      <c r="A210" s="21"/>
      <c r="B210" s="22" t="s">
        <v>184</v>
      </c>
      <c r="C210" s="23">
        <v>96</v>
      </c>
      <c r="D210" s="23">
        <v>14</v>
      </c>
      <c r="E210" s="24">
        <f t="shared" si="39"/>
        <v>5.6872037914691941E-2</v>
      </c>
      <c r="F210" s="24">
        <f t="shared" si="40"/>
        <v>9.688581314878892E-3</v>
      </c>
      <c r="G210" s="24">
        <f t="shared" si="42"/>
        <v>-0.85416666666666663</v>
      </c>
      <c r="H210" s="24">
        <f t="shared" si="41"/>
        <v>-4.8578199052132696E-2</v>
      </c>
    </row>
    <row r="211" spans="1:8" s="25" customFormat="1" x14ac:dyDescent="0.2">
      <c r="A211" s="21"/>
      <c r="B211" s="22" t="s">
        <v>185</v>
      </c>
      <c r="C211" s="23">
        <v>1</v>
      </c>
      <c r="D211" s="23">
        <v>4</v>
      </c>
      <c r="E211" s="24">
        <f t="shared" ref="E211:E241" si="51">+IF(C211=0,"",C211/C$177)</f>
        <v>5.9241706161137445E-4</v>
      </c>
      <c r="F211" s="24">
        <f t="shared" ref="F211:F241" si="52">+IF(D211=0,"",D211/D$177)</f>
        <v>2.7681660899653978E-3</v>
      </c>
      <c r="G211" s="24">
        <f t="shared" si="42"/>
        <v>3</v>
      </c>
      <c r="H211" s="24">
        <f t="shared" ref="H211:H241" si="53">+IF(OR(AND(E211=""),(G211="")),"",E211*G211)</f>
        <v>1.7772511848341234E-3</v>
      </c>
    </row>
    <row r="212" spans="1:8" s="25" customFormat="1" x14ac:dyDescent="0.2">
      <c r="A212" s="21"/>
      <c r="B212" s="22" t="s">
        <v>186</v>
      </c>
      <c r="C212" s="23">
        <v>22</v>
      </c>
      <c r="D212" s="23">
        <v>1</v>
      </c>
      <c r="E212" s="24">
        <f t="shared" si="51"/>
        <v>1.3033175355450236E-2</v>
      </c>
      <c r="F212" s="24">
        <f t="shared" si="52"/>
        <v>6.9204152249134946E-4</v>
      </c>
      <c r="G212" s="24">
        <f t="shared" ref="G212:G242" si="54">+IF(AND(C212=0,D212=0)," ",IF(C212=0,1,IF(D212=0,-1,(D212-C212)/C212)))</f>
        <v>-0.95454545454545459</v>
      </c>
      <c r="H212" s="24">
        <f t="shared" si="53"/>
        <v>-1.2440758293838863E-2</v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1</v>
      </c>
      <c r="D214" s="23">
        <v>2</v>
      </c>
      <c r="E214" s="24">
        <f t="shared" si="51"/>
        <v>5.9241706161137445E-4</v>
      </c>
      <c r="F214" s="24">
        <f t="shared" si="52"/>
        <v>1.3840830449826989E-3</v>
      </c>
      <c r="G214" s="24">
        <f t="shared" si="54"/>
        <v>1</v>
      </c>
      <c r="H214" s="24">
        <f t="shared" si="53"/>
        <v>5.9241706161137445E-4</v>
      </c>
    </row>
    <row r="215" spans="1:8" s="25" customFormat="1" x14ac:dyDescent="0.2">
      <c r="A215" s="21"/>
      <c r="B215" s="22" t="s">
        <v>189</v>
      </c>
      <c r="C215" s="23">
        <v>109</v>
      </c>
      <c r="D215" s="23">
        <v>148</v>
      </c>
      <c r="E215" s="24">
        <f t="shared" si="51"/>
        <v>6.4573459715639811E-2</v>
      </c>
      <c r="F215" s="24">
        <f t="shared" si="52"/>
        <v>0.10242214532871972</v>
      </c>
      <c r="G215" s="24">
        <f t="shared" si="54"/>
        <v>0.3577981651376147</v>
      </c>
      <c r="H215" s="24">
        <f t="shared" si="53"/>
        <v>2.3104265402843605E-2</v>
      </c>
    </row>
    <row r="216" spans="1:8" s="25" customFormat="1" x14ac:dyDescent="0.2">
      <c r="A216" s="21"/>
      <c r="B216" s="22" t="s">
        <v>190</v>
      </c>
      <c r="C216" s="23">
        <v>11</v>
      </c>
      <c r="D216" s="23">
        <v>8</v>
      </c>
      <c r="E216" s="24">
        <f t="shared" si="51"/>
        <v>6.5165876777251181E-3</v>
      </c>
      <c r="F216" s="24">
        <f t="shared" si="52"/>
        <v>5.5363321799307957E-3</v>
      </c>
      <c r="G216" s="24">
        <f t="shared" si="54"/>
        <v>-0.27272727272727271</v>
      </c>
      <c r="H216" s="24">
        <f t="shared" si="53"/>
        <v>-1.7772511848341229E-3</v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1</v>
      </c>
      <c r="E217" s="24" t="str">
        <f t="shared" si="51"/>
        <v/>
      </c>
      <c r="F217" s="24">
        <f t="shared" si="52"/>
        <v>6.9204152249134946E-4</v>
      </c>
      <c r="G217" s="24">
        <f t="shared" si="54"/>
        <v>1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27</v>
      </c>
      <c r="D219" s="23">
        <v>6</v>
      </c>
      <c r="E219" s="24">
        <f t="shared" si="51"/>
        <v>1.5995260663507108E-2</v>
      </c>
      <c r="F219" s="24">
        <f t="shared" si="52"/>
        <v>4.1522491349480972E-3</v>
      </c>
      <c r="G219" s="24">
        <f t="shared" si="54"/>
        <v>-0.77777777777777779</v>
      </c>
      <c r="H219" s="24">
        <f t="shared" si="53"/>
        <v>-1.2440758293838861E-2</v>
      </c>
    </row>
    <row r="220" spans="1:8" s="25" customFormat="1" x14ac:dyDescent="0.2">
      <c r="A220" s="21"/>
      <c r="B220" s="22" t="s">
        <v>194</v>
      </c>
      <c r="C220" s="23">
        <v>1</v>
      </c>
      <c r="D220" s="23">
        <v>2</v>
      </c>
      <c r="E220" s="24">
        <f t="shared" si="51"/>
        <v>5.9241706161137445E-4</v>
      </c>
      <c r="F220" s="24">
        <f t="shared" si="52"/>
        <v>1.3840830449826989E-3</v>
      </c>
      <c r="G220" s="24">
        <f t="shared" si="54"/>
        <v>1</v>
      </c>
      <c r="H220" s="24">
        <f t="shared" si="53"/>
        <v>5.9241706161137445E-4</v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1</v>
      </c>
      <c r="E222" s="24" t="str">
        <f t="shared" si="51"/>
        <v/>
      </c>
      <c r="F222" s="24">
        <f t="shared" si="52"/>
        <v>6.9204152249134946E-4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11</v>
      </c>
      <c r="D224" s="23">
        <v>14</v>
      </c>
      <c r="E224" s="24">
        <f t="shared" si="51"/>
        <v>6.5165876777251181E-3</v>
      </c>
      <c r="F224" s="24">
        <f t="shared" si="52"/>
        <v>9.688581314878892E-3</v>
      </c>
      <c r="G224" s="24">
        <f t="shared" si="54"/>
        <v>0.27272727272727271</v>
      </c>
      <c r="H224" s="24">
        <f t="shared" si="53"/>
        <v>1.7772511848341229E-3</v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347</v>
      </c>
      <c r="D231" s="23">
        <v>195</v>
      </c>
      <c r="E231" s="24">
        <f t="shared" si="51"/>
        <v>0.20556872037914692</v>
      </c>
      <c r="F231" s="24">
        <f t="shared" si="52"/>
        <v>0.13494809688581316</v>
      </c>
      <c r="G231" s="24">
        <f t="shared" si="54"/>
        <v>-0.43804034582132567</v>
      </c>
      <c r="H231" s="24">
        <f t="shared" si="53"/>
        <v>-9.004739336492891E-2</v>
      </c>
    </row>
    <row r="232" spans="1:8" s="25" customFormat="1" x14ac:dyDescent="0.2">
      <c r="A232" s="21"/>
      <c r="B232" s="22" t="s">
        <v>206</v>
      </c>
      <c r="C232" s="23">
        <v>2</v>
      </c>
      <c r="D232" s="23">
        <v>1</v>
      </c>
      <c r="E232" s="24">
        <f t="shared" si="51"/>
        <v>1.1848341232227489E-3</v>
      </c>
      <c r="F232" s="24">
        <f t="shared" si="52"/>
        <v>6.9204152249134946E-4</v>
      </c>
      <c r="G232" s="24">
        <f t="shared" si="54"/>
        <v>-0.5</v>
      </c>
      <c r="H232" s="24">
        <f t="shared" si="53"/>
        <v>-5.9241706161137445E-4</v>
      </c>
    </row>
    <row r="233" spans="1:8" s="25" customFormat="1" x14ac:dyDescent="0.2">
      <c r="A233" s="21"/>
      <c r="B233" s="22" t="s">
        <v>207</v>
      </c>
      <c r="C233" s="23">
        <v>2</v>
      </c>
      <c r="D233" s="23">
        <v>0</v>
      </c>
      <c r="E233" s="24">
        <f t="shared" si="51"/>
        <v>1.1848341232227489E-3</v>
      </c>
      <c r="F233" s="24" t="str">
        <f t="shared" si="52"/>
        <v/>
      </c>
      <c r="G233" s="24">
        <f t="shared" si="54"/>
        <v>-1</v>
      </c>
      <c r="H233" s="24">
        <f t="shared" si="53"/>
        <v>-1.1848341232227489E-3</v>
      </c>
    </row>
    <row r="234" spans="1:8" s="25" customFormat="1" x14ac:dyDescent="0.2">
      <c r="A234" s="21"/>
      <c r="B234" s="22" t="s">
        <v>208</v>
      </c>
      <c r="C234" s="23">
        <v>1</v>
      </c>
      <c r="D234" s="23">
        <v>0</v>
      </c>
      <c r="E234" s="24">
        <f t="shared" si="51"/>
        <v>5.9241706161137445E-4</v>
      </c>
      <c r="F234" s="24" t="str">
        <f t="shared" si="52"/>
        <v/>
      </c>
      <c r="G234" s="24">
        <f t="shared" si="54"/>
        <v>-1</v>
      </c>
      <c r="H234" s="24">
        <f t="shared" si="53"/>
        <v>-5.9241706161137445E-4</v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15</v>
      </c>
      <c r="D237" s="23">
        <v>3</v>
      </c>
      <c r="E237" s="24">
        <f t="shared" si="51"/>
        <v>8.8862559241706159E-3</v>
      </c>
      <c r="F237" s="24">
        <f t="shared" si="52"/>
        <v>2.0761245674740486E-3</v>
      </c>
      <c r="G237" s="24">
        <f t="shared" si="54"/>
        <v>-0.8</v>
      </c>
      <c r="H237" s="24">
        <f t="shared" si="53"/>
        <v>-7.1090047393364934E-3</v>
      </c>
    </row>
    <row r="238" spans="1:8" s="25" customFormat="1" x14ac:dyDescent="0.2">
      <c r="A238" s="21"/>
      <c r="B238" s="22" t="s">
        <v>212</v>
      </c>
      <c r="C238" s="23">
        <v>1</v>
      </c>
      <c r="D238" s="23">
        <v>2</v>
      </c>
      <c r="E238" s="24">
        <f t="shared" si="51"/>
        <v>5.9241706161137445E-4</v>
      </c>
      <c r="F238" s="24">
        <f t="shared" si="52"/>
        <v>1.3840830449826989E-3</v>
      </c>
      <c r="G238" s="24">
        <f t="shared" si="54"/>
        <v>1</v>
      </c>
      <c r="H238" s="24">
        <f t="shared" si="53"/>
        <v>5.9241706161137445E-4</v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2</v>
      </c>
      <c r="D241" s="23">
        <v>0</v>
      </c>
      <c r="E241" s="24">
        <f t="shared" si="51"/>
        <v>1.1848341232227489E-3</v>
      </c>
      <c r="F241" s="24" t="str">
        <f t="shared" si="52"/>
        <v/>
      </c>
      <c r="G241" s="24">
        <f t="shared" si="54"/>
        <v>-1</v>
      </c>
      <c r="H241" s="24">
        <f t="shared" si="53"/>
        <v>-1.1848341232227489E-3</v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15</v>
      </c>
      <c r="D244" s="23">
        <v>8</v>
      </c>
      <c r="E244" s="24">
        <f t="shared" si="55"/>
        <v>8.8862559241706159E-3</v>
      </c>
      <c r="F244" s="24">
        <f t="shared" si="56"/>
        <v>5.5363321799307957E-3</v>
      </c>
      <c r="G244" s="24">
        <f t="shared" ref="G244:G275" si="62">+IF(AND(C244=0,D244=0)," ",IF(C244=0,1,IF(D244=0,-1,(D244-C244)/C244)))</f>
        <v>-0.46666666666666667</v>
      </c>
      <c r="H244" s="24">
        <f t="shared" si="57"/>
        <v>-4.1469194312796212E-3</v>
      </c>
    </row>
    <row r="245" spans="1:8" s="25" customFormat="1" x14ac:dyDescent="0.2">
      <c r="A245" s="21"/>
      <c r="B245" s="22" t="s">
        <v>216</v>
      </c>
      <c r="C245" s="23">
        <v>1</v>
      </c>
      <c r="D245" s="23">
        <v>0</v>
      </c>
      <c r="E245" s="24">
        <f t="shared" si="55"/>
        <v>5.9241706161137445E-4</v>
      </c>
      <c r="F245" s="24" t="str">
        <f t="shared" si="56"/>
        <v/>
      </c>
      <c r="G245" s="24">
        <f t="shared" si="62"/>
        <v>-1</v>
      </c>
      <c r="H245" s="24">
        <f t="shared" si="57"/>
        <v>-5.9241706161137445E-4</v>
      </c>
    </row>
    <row r="246" spans="1:8" s="25" customFormat="1" ht="25.5" x14ac:dyDescent="0.2">
      <c r="A246" s="21"/>
      <c r="B246" s="22" t="s">
        <v>217</v>
      </c>
      <c r="C246" s="23">
        <v>1</v>
      </c>
      <c r="D246" s="23">
        <v>0</v>
      </c>
      <c r="E246" s="24">
        <f t="shared" si="55"/>
        <v>5.9241706161137445E-4</v>
      </c>
      <c r="F246" s="24" t="str">
        <f t="shared" si="56"/>
        <v/>
      </c>
      <c r="G246" s="24">
        <f t="shared" si="62"/>
        <v>-1</v>
      </c>
      <c r="H246" s="24">
        <f t="shared" si="57"/>
        <v>-5.9241706161137445E-4</v>
      </c>
    </row>
    <row r="247" spans="1:8" s="25" customFormat="1" x14ac:dyDescent="0.2">
      <c r="A247" s="21"/>
      <c r="B247" s="22" t="s">
        <v>218</v>
      </c>
      <c r="C247" s="23">
        <v>7</v>
      </c>
      <c r="D247" s="23">
        <v>8</v>
      </c>
      <c r="E247" s="24">
        <f t="shared" si="55"/>
        <v>4.1469194312796212E-3</v>
      </c>
      <c r="F247" s="24">
        <f t="shared" si="56"/>
        <v>5.5363321799307957E-3</v>
      </c>
      <c r="G247" s="24">
        <f t="shared" si="62"/>
        <v>0.14285714285714285</v>
      </c>
      <c r="H247" s="24">
        <f t="shared" si="57"/>
        <v>5.9241706161137445E-4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1</v>
      </c>
      <c r="E248" s="24" t="str">
        <f t="shared" si="55"/>
        <v/>
      </c>
      <c r="F248" s="24">
        <f t="shared" si="56"/>
        <v>6.9204152249134946E-4</v>
      </c>
      <c r="G248" s="24">
        <f t="shared" si="62"/>
        <v>1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7</v>
      </c>
      <c r="D249" s="23">
        <v>3</v>
      </c>
      <c r="E249" s="24">
        <f t="shared" si="55"/>
        <v>4.1469194312796212E-3</v>
      </c>
      <c r="F249" s="24">
        <f t="shared" si="56"/>
        <v>2.0761245674740486E-3</v>
      </c>
      <c r="G249" s="24">
        <f t="shared" si="62"/>
        <v>-0.5714285714285714</v>
      </c>
      <c r="H249" s="24">
        <f t="shared" si="57"/>
        <v>-2.3696682464454978E-3</v>
      </c>
    </row>
    <row r="250" spans="1:8" s="25" customFormat="1" x14ac:dyDescent="0.2">
      <c r="A250" s="21"/>
      <c r="B250" s="22" t="s">
        <v>220</v>
      </c>
      <c r="C250" s="23">
        <v>6</v>
      </c>
      <c r="D250" s="23">
        <v>3</v>
      </c>
      <c r="E250" s="24">
        <f t="shared" si="55"/>
        <v>3.5545023696682463E-3</v>
      </c>
      <c r="F250" s="24">
        <f t="shared" si="56"/>
        <v>2.0761245674740486E-3</v>
      </c>
      <c r="G250" s="24">
        <f t="shared" si="62"/>
        <v>-0.5</v>
      </c>
      <c r="H250" s="24">
        <f t="shared" si="57"/>
        <v>-1.7772511848341231E-3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1</v>
      </c>
      <c r="E252" s="24" t="str">
        <f t="shared" si="55"/>
        <v/>
      </c>
      <c r="F252" s="24">
        <f t="shared" si="56"/>
        <v>6.9204152249134946E-4</v>
      </c>
      <c r="G252" s="24">
        <f t="shared" si="62"/>
        <v>1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1</v>
      </c>
      <c r="D253" s="23">
        <v>0</v>
      </c>
      <c r="E253" s="24">
        <f t="shared" si="55"/>
        <v>5.9241706161137445E-4</v>
      </c>
      <c r="F253" s="24" t="str">
        <f t="shared" si="56"/>
        <v/>
      </c>
      <c r="G253" s="24">
        <f t="shared" si="62"/>
        <v>-1</v>
      </c>
      <c r="H253" s="24">
        <f t="shared" si="57"/>
        <v>-5.9241706161137445E-4</v>
      </c>
    </row>
    <row r="254" spans="1:8" s="25" customFormat="1" x14ac:dyDescent="0.2">
      <c r="A254" s="21"/>
      <c r="B254" s="22" t="s">
        <v>224</v>
      </c>
      <c r="C254" s="23">
        <v>3</v>
      </c>
      <c r="D254" s="23">
        <v>3</v>
      </c>
      <c r="E254" s="24">
        <f t="shared" si="55"/>
        <v>1.7772511848341231E-3</v>
      </c>
      <c r="F254" s="24">
        <f t="shared" si="56"/>
        <v>2.0761245674740486E-3</v>
      </c>
      <c r="G254" s="24">
        <f t="shared" si="62"/>
        <v>0</v>
      </c>
      <c r="H254" s="24">
        <f t="shared" si="57"/>
        <v>0</v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4</v>
      </c>
      <c r="E256" s="24">
        <f t="shared" si="55"/>
        <v>5.9241706161137445E-4</v>
      </c>
      <c r="F256" s="24">
        <f t="shared" si="56"/>
        <v>2.7681660899653978E-3</v>
      </c>
      <c r="G256" s="24">
        <f t="shared" si="62"/>
        <v>3</v>
      </c>
      <c r="H256" s="24">
        <f t="shared" si="57"/>
        <v>1.7772511848341234E-3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26</v>
      </c>
      <c r="D259" s="23">
        <v>2</v>
      </c>
      <c r="E259" s="24">
        <f t="shared" si="55"/>
        <v>1.5402843601895734E-2</v>
      </c>
      <c r="F259" s="24">
        <f t="shared" si="56"/>
        <v>1.3840830449826989E-3</v>
      </c>
      <c r="G259" s="24">
        <f t="shared" si="62"/>
        <v>-0.92307692307692313</v>
      </c>
      <c r="H259" s="24">
        <f t="shared" si="57"/>
        <v>-1.4218009478672987E-2</v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1</v>
      </c>
      <c r="E260" s="24" t="str">
        <f t="shared" si="55"/>
        <v/>
      </c>
      <c r="F260" s="24">
        <f t="shared" si="56"/>
        <v>6.9204152249134946E-4</v>
      </c>
      <c r="G260" s="24">
        <f t="shared" si="62"/>
        <v>1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0</v>
      </c>
      <c r="D261" s="23">
        <v>0</v>
      </c>
      <c r="E261" s="24" t="str">
        <f t="shared" si="55"/>
        <v/>
      </c>
      <c r="F261" s="24" t="str">
        <f t="shared" si="56"/>
        <v/>
      </c>
      <c r="G261" s="24" t="str">
        <f t="shared" si="62"/>
        <v xml:space="preserve"> </v>
      </c>
      <c r="H261" s="24" t="str">
        <f t="shared" si="57"/>
        <v/>
      </c>
    </row>
    <row r="262" spans="1:8" s="25" customFormat="1" x14ac:dyDescent="0.2">
      <c r="A262" s="21"/>
      <c r="B262" s="22" t="s">
        <v>232</v>
      </c>
      <c r="C262" s="23">
        <v>0</v>
      </c>
      <c r="D262" s="23">
        <v>0</v>
      </c>
      <c r="E262" s="24" t="str">
        <f t="shared" si="55"/>
        <v/>
      </c>
      <c r="F262" s="24" t="str">
        <f t="shared" si="56"/>
        <v/>
      </c>
      <c r="G262" s="24" t="str">
        <f t="shared" si="62"/>
        <v xml:space="preserve"> </v>
      </c>
      <c r="H262" s="24" t="str">
        <f t="shared" si="57"/>
        <v/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6</v>
      </c>
      <c r="D265" s="23">
        <v>0</v>
      </c>
      <c r="E265" s="24">
        <f t="shared" si="55"/>
        <v>3.5545023696682463E-3</v>
      </c>
      <c r="F265" s="24" t="str">
        <f t="shared" si="56"/>
        <v/>
      </c>
      <c r="G265" s="24">
        <f t="shared" si="62"/>
        <v>-1</v>
      </c>
      <c r="H265" s="24">
        <f t="shared" si="57"/>
        <v>-3.5545023696682463E-3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20</v>
      </c>
      <c r="E266" s="24" t="str">
        <f t="shared" si="55"/>
        <v/>
      </c>
      <c r="F266" s="24">
        <f t="shared" si="56"/>
        <v>1.384083044982699E-2</v>
      </c>
      <c r="G266" s="24">
        <f t="shared" si="62"/>
        <v>1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1</v>
      </c>
      <c r="E267" s="24" t="str">
        <f t="shared" si="55"/>
        <v/>
      </c>
      <c r="F267" s="24">
        <f t="shared" si="56"/>
        <v>6.9204152249134946E-4</v>
      </c>
      <c r="G267" s="24">
        <f t="shared" si="62"/>
        <v>1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1</v>
      </c>
      <c r="E268" s="24" t="str">
        <f t="shared" si="55"/>
        <v/>
      </c>
      <c r="F268" s="24">
        <f t="shared" si="56"/>
        <v>6.9204152249134946E-4</v>
      </c>
      <c r="G268" s="24">
        <f t="shared" si="62"/>
        <v>1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5</v>
      </c>
      <c r="D269" s="23">
        <v>0</v>
      </c>
      <c r="E269" s="24">
        <f t="shared" si="55"/>
        <v>2.9620853080568718E-3</v>
      </c>
      <c r="F269" s="24" t="str">
        <f t="shared" si="56"/>
        <v/>
      </c>
      <c r="G269" s="24">
        <f t="shared" si="62"/>
        <v>-1</v>
      </c>
      <c r="H269" s="24">
        <f t="shared" si="57"/>
        <v>-2.9620853080568718E-3</v>
      </c>
    </row>
    <row r="270" spans="1:8" s="25" customFormat="1" x14ac:dyDescent="0.2">
      <c r="A270" s="21"/>
      <c r="B270" s="22" t="s">
        <v>239</v>
      </c>
      <c r="C270" s="23">
        <v>4</v>
      </c>
      <c r="D270" s="23">
        <v>19</v>
      </c>
      <c r="E270" s="24">
        <f t="shared" si="55"/>
        <v>2.3696682464454978E-3</v>
      </c>
      <c r="F270" s="24">
        <f t="shared" si="56"/>
        <v>1.314878892733564E-2</v>
      </c>
      <c r="G270" s="24">
        <f t="shared" si="62"/>
        <v>3.75</v>
      </c>
      <c r="H270" s="24">
        <f t="shared" si="57"/>
        <v>8.8862559241706177E-3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8</v>
      </c>
      <c r="E272" s="24" t="str">
        <f t="shared" si="55"/>
        <v/>
      </c>
      <c r="F272" s="24">
        <f t="shared" si="56"/>
        <v>5.5363321799307957E-3</v>
      </c>
      <c r="G272" s="24">
        <f t="shared" si="62"/>
        <v>1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6</v>
      </c>
      <c r="E273" s="24" t="str">
        <f t="shared" si="55"/>
        <v/>
      </c>
      <c r="F273" s="24">
        <f t="shared" si="56"/>
        <v>4.1522491349480972E-3</v>
      </c>
      <c r="G273" s="24">
        <f t="shared" si="62"/>
        <v>1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0</v>
      </c>
      <c r="D274" s="23">
        <v>39</v>
      </c>
      <c r="E274" s="24" t="str">
        <f t="shared" si="55"/>
        <v/>
      </c>
      <c r="F274" s="24">
        <f t="shared" si="56"/>
        <v>2.698961937716263E-2</v>
      </c>
      <c r="G274" s="24">
        <f t="shared" si="62"/>
        <v>1</v>
      </c>
      <c r="H274" s="24" t="str">
        <f t="shared" si="57"/>
        <v/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2</v>
      </c>
      <c r="E275" s="24" t="str">
        <f t="shared" ref="E275:E306" si="63">+IF(C275=0,"",C275/C$177)</f>
        <v/>
      </c>
      <c r="F275" s="24">
        <f t="shared" ref="F275:F306" si="64">+IF(D275=0,"",D275/D$177)</f>
        <v>1.3840830449826989E-3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3</v>
      </c>
      <c r="D277" s="23">
        <v>1</v>
      </c>
      <c r="E277" s="24">
        <f t="shared" si="63"/>
        <v>1.7772511848341231E-3</v>
      </c>
      <c r="F277" s="24">
        <f t="shared" si="64"/>
        <v>6.9204152249134946E-4</v>
      </c>
      <c r="G277" s="24">
        <f t="shared" si="66"/>
        <v>-0.66666666666666663</v>
      </c>
      <c r="H277" s="24">
        <f t="shared" si="65"/>
        <v>-1.1848341232227487E-3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1</v>
      </c>
      <c r="D281" s="23">
        <v>1</v>
      </c>
      <c r="E281" s="24">
        <f t="shared" si="63"/>
        <v>5.9241706161137445E-4</v>
      </c>
      <c r="F281" s="24">
        <f t="shared" si="64"/>
        <v>6.9204152249134946E-4</v>
      </c>
      <c r="G281" s="24">
        <f t="shared" si="66"/>
        <v>0</v>
      </c>
      <c r="H281" s="24">
        <f t="shared" si="65"/>
        <v>0</v>
      </c>
    </row>
    <row r="282" spans="1:8" s="25" customFormat="1" ht="25.5" x14ac:dyDescent="0.2">
      <c r="A282" s="21"/>
      <c r="B282" s="22" t="s">
        <v>251</v>
      </c>
      <c r="C282" s="23">
        <v>18</v>
      </c>
      <c r="D282" s="23">
        <v>22</v>
      </c>
      <c r="E282" s="24">
        <f t="shared" si="63"/>
        <v>1.066350710900474E-2</v>
      </c>
      <c r="F282" s="24">
        <f t="shared" si="64"/>
        <v>1.5224913494809689E-2</v>
      </c>
      <c r="G282" s="24">
        <f t="shared" si="66"/>
        <v>0.22222222222222221</v>
      </c>
      <c r="H282" s="24">
        <f t="shared" si="65"/>
        <v>2.3696682464454978E-3</v>
      </c>
    </row>
    <row r="283" spans="1:8" s="25" customFormat="1" x14ac:dyDescent="0.2">
      <c r="A283" s="21"/>
      <c r="B283" s="22" t="s">
        <v>252</v>
      </c>
      <c r="C283" s="23">
        <v>1</v>
      </c>
      <c r="D283" s="23">
        <v>5</v>
      </c>
      <c r="E283" s="24">
        <f t="shared" si="63"/>
        <v>5.9241706161137445E-4</v>
      </c>
      <c r="F283" s="24">
        <f t="shared" si="64"/>
        <v>3.4602076124567475E-3</v>
      </c>
      <c r="G283" s="24">
        <f t="shared" si="66"/>
        <v>4</v>
      </c>
      <c r="H283" s="24">
        <f t="shared" si="65"/>
        <v>2.3696682464454978E-3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3</v>
      </c>
      <c r="D286" s="23">
        <v>1</v>
      </c>
      <c r="E286" s="24">
        <f t="shared" si="63"/>
        <v>1.7772511848341231E-3</v>
      </c>
      <c r="F286" s="24">
        <f t="shared" si="64"/>
        <v>6.9204152249134946E-4</v>
      </c>
      <c r="G286" s="24">
        <f t="shared" si="66"/>
        <v>-0.66666666666666663</v>
      </c>
      <c r="H286" s="24">
        <f t="shared" si="65"/>
        <v>-1.1848341232227487E-3</v>
      </c>
    </row>
    <row r="287" spans="1:8" s="25" customFormat="1" x14ac:dyDescent="0.2">
      <c r="A287" s="21"/>
      <c r="B287" s="22" t="s">
        <v>256</v>
      </c>
      <c r="C287" s="23">
        <v>1</v>
      </c>
      <c r="D287" s="23">
        <v>1</v>
      </c>
      <c r="E287" s="24">
        <f t="shared" si="63"/>
        <v>5.9241706161137445E-4</v>
      </c>
      <c r="F287" s="24">
        <f t="shared" si="64"/>
        <v>6.9204152249134946E-4</v>
      </c>
      <c r="G287" s="24">
        <f t="shared" si="66"/>
        <v>0</v>
      </c>
      <c r="H287" s="24">
        <f t="shared" si="65"/>
        <v>0</v>
      </c>
    </row>
    <row r="288" spans="1:8" s="25" customFormat="1" x14ac:dyDescent="0.2">
      <c r="A288" s="21"/>
      <c r="B288" s="22" t="s">
        <v>257</v>
      </c>
      <c r="C288" s="23">
        <v>2</v>
      </c>
      <c r="D288" s="23">
        <v>2</v>
      </c>
      <c r="E288" s="24">
        <f t="shared" si="63"/>
        <v>1.1848341232227489E-3</v>
      </c>
      <c r="F288" s="24">
        <f t="shared" si="64"/>
        <v>1.3840830449826989E-3</v>
      </c>
      <c r="G288" s="24">
        <f t="shared" si="66"/>
        <v>0</v>
      </c>
      <c r="H288" s="24">
        <f t="shared" si="65"/>
        <v>0</v>
      </c>
    </row>
    <row r="289" spans="1:8" s="25" customFormat="1" x14ac:dyDescent="0.2">
      <c r="A289" s="21"/>
      <c r="B289" s="22" t="s">
        <v>258</v>
      </c>
      <c r="C289" s="23">
        <v>2</v>
      </c>
      <c r="D289" s="23">
        <v>3</v>
      </c>
      <c r="E289" s="24">
        <f t="shared" si="63"/>
        <v>1.1848341232227489E-3</v>
      </c>
      <c r="F289" s="24">
        <f t="shared" si="64"/>
        <v>2.0761245674740486E-3</v>
      </c>
      <c r="G289" s="24">
        <f t="shared" si="66"/>
        <v>0.5</v>
      </c>
      <c r="H289" s="24">
        <f t="shared" si="65"/>
        <v>5.9241706161137445E-4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2</v>
      </c>
      <c r="D292" s="23">
        <v>6</v>
      </c>
      <c r="E292" s="24">
        <f t="shared" si="63"/>
        <v>1.1848341232227489E-3</v>
      </c>
      <c r="F292" s="24">
        <f t="shared" si="64"/>
        <v>4.1522491349480972E-3</v>
      </c>
      <c r="G292" s="24">
        <f t="shared" si="66"/>
        <v>2</v>
      </c>
      <c r="H292" s="24">
        <f t="shared" si="65"/>
        <v>2.3696682464454978E-3</v>
      </c>
    </row>
    <row r="293" spans="1:8" s="25" customFormat="1" x14ac:dyDescent="0.2">
      <c r="A293" s="21"/>
      <c r="B293" s="22" t="s">
        <v>262</v>
      </c>
      <c r="C293" s="23">
        <v>3</v>
      </c>
      <c r="D293" s="23">
        <v>0</v>
      </c>
      <c r="E293" s="24">
        <f t="shared" si="63"/>
        <v>1.7772511848341231E-3</v>
      </c>
      <c r="F293" s="24" t="str">
        <f t="shared" si="64"/>
        <v/>
      </c>
      <c r="G293" s="24">
        <f t="shared" si="66"/>
        <v>-1</v>
      </c>
      <c r="H293" s="24">
        <f t="shared" si="65"/>
        <v>-1.7772511848341231E-3</v>
      </c>
    </row>
    <row r="294" spans="1:8" s="25" customFormat="1" x14ac:dyDescent="0.2">
      <c r="A294" s="21"/>
      <c r="B294" s="22" t="s">
        <v>263</v>
      </c>
      <c r="C294" s="23">
        <v>2</v>
      </c>
      <c r="D294" s="23">
        <v>4</v>
      </c>
      <c r="E294" s="24">
        <f t="shared" si="63"/>
        <v>1.1848341232227489E-3</v>
      </c>
      <c r="F294" s="24">
        <f t="shared" si="64"/>
        <v>2.7681660899653978E-3</v>
      </c>
      <c r="G294" s="24">
        <f t="shared" si="66"/>
        <v>1</v>
      </c>
      <c r="H294" s="24">
        <f t="shared" si="65"/>
        <v>1.1848341232227489E-3</v>
      </c>
    </row>
    <row r="295" spans="1:8" s="25" customFormat="1" x14ac:dyDescent="0.2">
      <c r="A295" s="21"/>
      <c r="B295" s="22" t="s">
        <v>264</v>
      </c>
      <c r="C295" s="23">
        <v>3</v>
      </c>
      <c r="D295" s="23">
        <v>130</v>
      </c>
      <c r="E295" s="24">
        <f t="shared" si="63"/>
        <v>1.7772511848341231E-3</v>
      </c>
      <c r="F295" s="24">
        <f t="shared" si="64"/>
        <v>8.9965397923875437E-2</v>
      </c>
      <c r="G295" s="24">
        <f t="shared" si="66"/>
        <v>42.333333333333336</v>
      </c>
      <c r="H295" s="24">
        <f t="shared" si="65"/>
        <v>7.5236966824644549E-2</v>
      </c>
    </row>
    <row r="296" spans="1:8" s="25" customFormat="1" x14ac:dyDescent="0.2">
      <c r="A296" s="21"/>
      <c r="B296" s="22" t="s">
        <v>654</v>
      </c>
      <c r="C296" s="23">
        <v>1</v>
      </c>
      <c r="D296" s="23">
        <v>1</v>
      </c>
      <c r="E296" s="24">
        <f t="shared" si="63"/>
        <v>5.9241706161137445E-4</v>
      </c>
      <c r="F296" s="24">
        <f t="shared" si="64"/>
        <v>6.9204152249134946E-4</v>
      </c>
      <c r="G296" s="24">
        <f t="shared" si="66"/>
        <v>0</v>
      </c>
      <c r="H296" s="24">
        <f t="shared" si="65"/>
        <v>0</v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1</v>
      </c>
      <c r="E297" s="24" t="str">
        <f t="shared" si="63"/>
        <v/>
      </c>
      <c r="F297" s="24">
        <f t="shared" si="64"/>
        <v>6.9204152249134946E-4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7</v>
      </c>
      <c r="D299" s="23">
        <v>12</v>
      </c>
      <c r="E299" s="24">
        <f t="shared" si="63"/>
        <v>4.1469194312796212E-3</v>
      </c>
      <c r="F299" s="24">
        <f t="shared" si="64"/>
        <v>8.3044982698961944E-3</v>
      </c>
      <c r="G299" s="24">
        <f t="shared" si="66"/>
        <v>0.7142857142857143</v>
      </c>
      <c r="H299" s="24">
        <f t="shared" si="65"/>
        <v>2.9620853080568723E-3</v>
      </c>
    </row>
    <row r="300" spans="1:8" s="25" customFormat="1" x14ac:dyDescent="0.2">
      <c r="A300" s="21"/>
      <c r="B300" s="22" t="s">
        <v>268</v>
      </c>
      <c r="C300" s="23">
        <v>6</v>
      </c>
      <c r="D300" s="23">
        <v>3</v>
      </c>
      <c r="E300" s="24">
        <f t="shared" si="63"/>
        <v>3.5545023696682463E-3</v>
      </c>
      <c r="F300" s="24">
        <f t="shared" si="64"/>
        <v>2.0761245674740486E-3</v>
      </c>
      <c r="G300" s="24">
        <f t="shared" si="66"/>
        <v>-0.5</v>
      </c>
      <c r="H300" s="24">
        <f t="shared" si="65"/>
        <v>-1.7772511848341231E-3</v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1</v>
      </c>
      <c r="E301" s="24" t="str">
        <f t="shared" si="63"/>
        <v/>
      </c>
      <c r="F301" s="24">
        <f t="shared" si="64"/>
        <v>6.9204152249134946E-4</v>
      </c>
      <c r="G301" s="24">
        <f t="shared" si="66"/>
        <v>1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0</v>
      </c>
      <c r="E303" s="24" t="str">
        <f t="shared" si="63"/>
        <v/>
      </c>
      <c r="F303" s="24" t="str">
        <f t="shared" si="64"/>
        <v/>
      </c>
      <c r="G303" s="24" t="str">
        <f t="shared" si="66"/>
        <v xml:space="preserve"> 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2</v>
      </c>
      <c r="D306" s="23">
        <v>2</v>
      </c>
      <c r="E306" s="24">
        <f t="shared" si="63"/>
        <v>1.1848341232227489E-3</v>
      </c>
      <c r="F306" s="24">
        <f t="shared" si="64"/>
        <v>1.3840830449826989E-3</v>
      </c>
      <c r="G306" s="24">
        <f t="shared" si="66"/>
        <v>0</v>
      </c>
      <c r="H306" s="24">
        <f t="shared" si="65"/>
        <v>0</v>
      </c>
    </row>
    <row r="307" spans="1:8" s="25" customFormat="1" x14ac:dyDescent="0.2">
      <c r="A307" s="21"/>
      <c r="B307" s="22" t="s">
        <v>274</v>
      </c>
      <c r="C307" s="23">
        <v>3</v>
      </c>
      <c r="D307" s="23">
        <v>0</v>
      </c>
      <c r="E307" s="24">
        <f t="shared" ref="E307:E338" si="67">+IF(C307=0,"",C307/C$177)</f>
        <v>1.7772511848341231E-3</v>
      </c>
      <c r="F307" s="24" t="str">
        <f t="shared" ref="F307:F338" si="68">+IF(D307=0,"",D307/D$177)</f>
        <v/>
      </c>
      <c r="G307" s="24">
        <f t="shared" si="66"/>
        <v>-1</v>
      </c>
      <c r="H307" s="24">
        <f t="shared" ref="H307:H338" si="69">+IF(OR(AND(E307=""),(G307="")),"",E307*G307)</f>
        <v>-1.7772511848341231E-3</v>
      </c>
    </row>
    <row r="308" spans="1:8" s="25" customFormat="1" ht="25.5" x14ac:dyDescent="0.2">
      <c r="A308" s="21"/>
      <c r="B308" s="22" t="s">
        <v>275</v>
      </c>
      <c r="C308" s="23">
        <v>1</v>
      </c>
      <c r="D308" s="23">
        <v>3</v>
      </c>
      <c r="E308" s="24">
        <f t="shared" si="67"/>
        <v>5.9241706161137445E-4</v>
      </c>
      <c r="F308" s="24">
        <f t="shared" si="68"/>
        <v>2.0761245674740486E-3</v>
      </c>
      <c r="G308" s="24">
        <f t="shared" ref="G308:G339" si="70">+IF(AND(C308=0,D308=0)," ",IF(C308=0,1,IF(D308=0,-1,(D308-C308)/C308)))</f>
        <v>2</v>
      </c>
      <c r="H308" s="24">
        <f t="shared" si="69"/>
        <v>1.1848341232227489E-3</v>
      </c>
    </row>
    <row r="309" spans="1:8" s="25" customFormat="1" x14ac:dyDescent="0.2">
      <c r="A309" s="21"/>
      <c r="B309" s="22" t="s">
        <v>276</v>
      </c>
      <c r="C309" s="23">
        <v>1</v>
      </c>
      <c r="D309" s="23">
        <v>1</v>
      </c>
      <c r="E309" s="24">
        <f t="shared" si="67"/>
        <v>5.9241706161137445E-4</v>
      </c>
      <c r="F309" s="24">
        <f t="shared" si="68"/>
        <v>6.9204152249134946E-4</v>
      </c>
      <c r="G309" s="24">
        <f t="shared" si="70"/>
        <v>0</v>
      </c>
      <c r="H309" s="24">
        <f t="shared" si="69"/>
        <v>0</v>
      </c>
    </row>
    <row r="310" spans="1:8" s="25" customFormat="1" ht="25.5" x14ac:dyDescent="0.2">
      <c r="A310" s="21"/>
      <c r="B310" s="22" t="s">
        <v>277</v>
      </c>
      <c r="C310" s="23">
        <v>1</v>
      </c>
      <c r="D310" s="23">
        <v>0</v>
      </c>
      <c r="E310" s="24">
        <f t="shared" si="67"/>
        <v>5.9241706161137445E-4</v>
      </c>
      <c r="F310" s="24" t="str">
        <f t="shared" si="68"/>
        <v/>
      </c>
      <c r="G310" s="24">
        <f t="shared" si="70"/>
        <v>-1</v>
      </c>
      <c r="H310" s="24">
        <f t="shared" si="69"/>
        <v>-5.9241706161137445E-4</v>
      </c>
    </row>
    <row r="311" spans="1:8" s="25" customFormat="1" x14ac:dyDescent="0.2">
      <c r="A311" s="21"/>
      <c r="B311" s="22" t="s">
        <v>278</v>
      </c>
      <c r="C311" s="23">
        <v>2</v>
      </c>
      <c r="D311" s="23">
        <v>170</v>
      </c>
      <c r="E311" s="24">
        <f t="shared" si="67"/>
        <v>1.1848341232227489E-3</v>
      </c>
      <c r="F311" s="24">
        <f t="shared" si="68"/>
        <v>0.11764705882352941</v>
      </c>
      <c r="G311" s="24">
        <f t="shared" si="70"/>
        <v>84</v>
      </c>
      <c r="H311" s="24">
        <f t="shared" si="69"/>
        <v>9.9526066350710901E-2</v>
      </c>
    </row>
    <row r="312" spans="1:8" s="25" customFormat="1" x14ac:dyDescent="0.2">
      <c r="A312" s="21"/>
      <c r="B312" s="22" t="s">
        <v>279</v>
      </c>
      <c r="C312" s="23">
        <v>0</v>
      </c>
      <c r="D312" s="23">
        <v>0</v>
      </c>
      <c r="E312" s="24" t="str">
        <f t="shared" si="67"/>
        <v/>
      </c>
      <c r="F312" s="24" t="str">
        <f t="shared" si="68"/>
        <v/>
      </c>
      <c r="G312" s="24" t="str">
        <f t="shared" si="70"/>
        <v xml:space="preserve"> </v>
      </c>
      <c r="H312" s="24" t="str">
        <f t="shared" si="69"/>
        <v/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323</v>
      </c>
      <c r="D314" s="23">
        <v>310</v>
      </c>
      <c r="E314" s="24">
        <f t="shared" si="67"/>
        <v>0.19135071090047392</v>
      </c>
      <c r="F314" s="24">
        <f t="shared" si="68"/>
        <v>0.21453287197231835</v>
      </c>
      <c r="G314" s="24">
        <f t="shared" si="70"/>
        <v>-4.0247678018575851E-2</v>
      </c>
      <c r="H314" s="24">
        <f t="shared" si="69"/>
        <v>-7.701421800947867E-3</v>
      </c>
    </row>
    <row r="315" spans="1:8" s="25" customFormat="1" x14ac:dyDescent="0.2">
      <c r="A315" s="21"/>
      <c r="B315" s="22" t="s">
        <v>282</v>
      </c>
      <c r="C315" s="23">
        <v>0</v>
      </c>
      <c r="D315" s="23">
        <v>0</v>
      </c>
      <c r="E315" s="24" t="str">
        <f t="shared" si="67"/>
        <v/>
      </c>
      <c r="F315" s="24" t="str">
        <f t="shared" si="68"/>
        <v/>
      </c>
      <c r="G315" s="24" t="str">
        <f t="shared" si="70"/>
        <v xml:space="preserve"> </v>
      </c>
      <c r="H315" s="24" t="str">
        <f t="shared" si="69"/>
        <v/>
      </c>
    </row>
    <row r="316" spans="1:8" s="25" customFormat="1" ht="25.5" x14ac:dyDescent="0.2">
      <c r="A316" s="21"/>
      <c r="B316" s="22" t="s">
        <v>283</v>
      </c>
      <c r="C316" s="23">
        <v>0</v>
      </c>
      <c r="D316" s="23">
        <v>3</v>
      </c>
      <c r="E316" s="24" t="str">
        <f t="shared" si="67"/>
        <v/>
      </c>
      <c r="F316" s="24">
        <f t="shared" si="68"/>
        <v>2.0761245674740486E-3</v>
      </c>
      <c r="G316" s="24">
        <f t="shared" si="70"/>
        <v>1</v>
      </c>
      <c r="H316" s="24" t="str">
        <f t="shared" si="69"/>
        <v/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0</v>
      </c>
      <c r="E318" s="24" t="str">
        <f t="shared" si="67"/>
        <v/>
      </c>
      <c r="F318" s="24" t="str">
        <f t="shared" si="68"/>
        <v/>
      </c>
      <c r="G318" s="24" t="str">
        <f t="shared" si="70"/>
        <v xml:space="preserve"> 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2</v>
      </c>
      <c r="D319" s="23">
        <v>1</v>
      </c>
      <c r="E319" s="24">
        <f t="shared" si="67"/>
        <v>1.1848341232227489E-3</v>
      </c>
      <c r="F319" s="24">
        <f t="shared" si="68"/>
        <v>6.9204152249134946E-4</v>
      </c>
      <c r="G319" s="24">
        <f t="shared" si="70"/>
        <v>-0.5</v>
      </c>
      <c r="H319" s="24">
        <f t="shared" si="69"/>
        <v>-5.9241706161137445E-4</v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1</v>
      </c>
      <c r="D323" s="23">
        <v>3</v>
      </c>
      <c r="E323" s="24">
        <f t="shared" si="67"/>
        <v>5.9241706161137445E-4</v>
      </c>
      <c r="F323" s="24">
        <f t="shared" si="68"/>
        <v>2.0761245674740486E-3</v>
      </c>
      <c r="G323" s="24">
        <f t="shared" si="70"/>
        <v>2</v>
      </c>
      <c r="H323" s="24">
        <f t="shared" si="69"/>
        <v>1.1848341232227489E-3</v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34</v>
      </c>
      <c r="D325" s="23">
        <v>7</v>
      </c>
      <c r="E325" s="24">
        <f t="shared" si="67"/>
        <v>2.014218009478673E-2</v>
      </c>
      <c r="F325" s="24">
        <f t="shared" si="68"/>
        <v>4.844290657439446E-3</v>
      </c>
      <c r="G325" s="24">
        <f t="shared" si="70"/>
        <v>-0.79411764705882348</v>
      </c>
      <c r="H325" s="24">
        <f t="shared" si="69"/>
        <v>-1.5995260663507108E-2</v>
      </c>
    </row>
    <row r="326" spans="1:8" s="25" customFormat="1" x14ac:dyDescent="0.2">
      <c r="A326" s="21"/>
      <c r="B326" s="22" t="s">
        <v>293</v>
      </c>
      <c r="C326" s="23">
        <v>0</v>
      </c>
      <c r="D326" s="23">
        <v>0</v>
      </c>
      <c r="E326" s="24" t="str">
        <f t="shared" si="67"/>
        <v/>
      </c>
      <c r="F326" s="24" t="str">
        <f t="shared" si="68"/>
        <v/>
      </c>
      <c r="G326" s="24" t="str">
        <f t="shared" si="70"/>
        <v xml:space="preserve"> </v>
      </c>
      <c r="H326" s="24" t="str">
        <f t="shared" si="69"/>
        <v/>
      </c>
    </row>
    <row r="327" spans="1:8" s="25" customFormat="1" ht="25.5" x14ac:dyDescent="0.2">
      <c r="A327" s="21"/>
      <c r="B327" s="22" t="s">
        <v>294</v>
      </c>
      <c r="C327" s="23">
        <v>2</v>
      </c>
      <c r="D327" s="23">
        <v>0</v>
      </c>
      <c r="E327" s="24">
        <f t="shared" si="67"/>
        <v>1.1848341232227489E-3</v>
      </c>
      <c r="F327" s="24" t="str">
        <f t="shared" si="68"/>
        <v/>
      </c>
      <c r="G327" s="24">
        <f t="shared" si="70"/>
        <v>-1</v>
      </c>
      <c r="H327" s="24">
        <f t="shared" si="69"/>
        <v>-1.1848341232227489E-3</v>
      </c>
    </row>
    <row r="328" spans="1:8" s="25" customFormat="1" x14ac:dyDescent="0.2">
      <c r="A328" s="21"/>
      <c r="B328" s="22" t="s">
        <v>295</v>
      </c>
      <c r="C328" s="23">
        <v>0</v>
      </c>
      <c r="D328" s="23">
        <v>0</v>
      </c>
      <c r="E328" s="24" t="str">
        <f t="shared" si="67"/>
        <v/>
      </c>
      <c r="F328" s="24" t="str">
        <f t="shared" si="68"/>
        <v/>
      </c>
      <c r="G328" s="24" t="str">
        <f t="shared" si="70"/>
        <v xml:space="preserve"> </v>
      </c>
      <c r="H328" s="24" t="str">
        <f t="shared" si="69"/>
        <v/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0</v>
      </c>
      <c r="E329" s="24" t="str">
        <f t="shared" si="67"/>
        <v/>
      </c>
      <c r="F329" s="24" t="str">
        <f t="shared" si="68"/>
        <v/>
      </c>
      <c r="G329" s="24" t="str">
        <f t="shared" si="70"/>
        <v xml:space="preserve"> 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2</v>
      </c>
      <c r="D330" s="23">
        <v>1</v>
      </c>
      <c r="E330" s="24">
        <f t="shared" si="67"/>
        <v>1.1848341232227489E-3</v>
      </c>
      <c r="F330" s="24">
        <f t="shared" si="68"/>
        <v>6.9204152249134946E-4</v>
      </c>
      <c r="G330" s="24">
        <f t="shared" si="70"/>
        <v>-0.5</v>
      </c>
      <c r="H330" s="24">
        <f t="shared" si="69"/>
        <v>-5.9241706161137445E-4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14</v>
      </c>
      <c r="D334" s="23">
        <v>5</v>
      </c>
      <c r="E334" s="24">
        <f t="shared" si="67"/>
        <v>8.2938388625592423E-3</v>
      </c>
      <c r="F334" s="24">
        <f t="shared" si="68"/>
        <v>3.4602076124567475E-3</v>
      </c>
      <c r="G334" s="24">
        <f t="shared" si="70"/>
        <v>-0.6428571428571429</v>
      </c>
      <c r="H334" s="24">
        <f t="shared" si="69"/>
        <v>-5.3317535545023701E-3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1</v>
      </c>
      <c r="E335" s="24" t="str">
        <f t="shared" si="67"/>
        <v/>
      </c>
      <c r="F335" s="24">
        <f t="shared" si="68"/>
        <v>6.9204152249134946E-4</v>
      </c>
      <c r="G335" s="24">
        <f t="shared" si="70"/>
        <v>1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1</v>
      </c>
      <c r="E337" s="24" t="str">
        <f t="shared" si="67"/>
        <v/>
      </c>
      <c r="F337" s="24">
        <f t="shared" si="68"/>
        <v>6.9204152249134946E-4</v>
      </c>
      <c r="G337" s="24">
        <f t="shared" si="70"/>
        <v>1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2</v>
      </c>
      <c r="E339" s="24" t="str">
        <f t="shared" ref="E339:E350" si="71">+IF(C339=0,"",C339/C$177)</f>
        <v/>
      </c>
      <c r="F339" s="24">
        <f t="shared" ref="F339:F350" si="72">+IF(D339=0,"",D339/D$177)</f>
        <v>1.3840830449826989E-3</v>
      </c>
      <c r="G339" s="24">
        <f t="shared" si="70"/>
        <v>1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0</v>
      </c>
      <c r="E341" s="24" t="str">
        <f t="shared" si="71"/>
        <v/>
      </c>
      <c r="F341" s="24" t="str">
        <f t="shared" si="72"/>
        <v/>
      </c>
      <c r="G341" s="24" t="str">
        <f t="shared" si="74"/>
        <v xml:space="preserve"> 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0</v>
      </c>
      <c r="E345" s="24" t="str">
        <f t="shared" si="71"/>
        <v/>
      </c>
      <c r="F345" s="24" t="str">
        <f t="shared" si="72"/>
        <v/>
      </c>
      <c r="G345" s="24" t="str">
        <f t="shared" si="74"/>
        <v xml:space="preserve"> 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3289</v>
      </c>
      <c r="D356" s="19">
        <f>SUM(D357:D585)</f>
        <v>3255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-1.0337488598358164E-2</v>
      </c>
      <c r="H356" s="20">
        <f t="shared" ref="H356:H420" si="81">+IF(OR(AND(E356=""),(G356="")),"",E356*G356)</f>
        <v>-1.0337488598358164E-2</v>
      </c>
      <c r="I356" s="25"/>
    </row>
    <row r="357" spans="1:9" s="25" customFormat="1" x14ac:dyDescent="0.2">
      <c r="A357" s="21"/>
      <c r="B357" s="22" t="s">
        <v>316</v>
      </c>
      <c r="C357" s="23">
        <v>14</v>
      </c>
      <c r="D357" s="23">
        <v>5</v>
      </c>
      <c r="E357" s="24">
        <f t="shared" si="79"/>
        <v>4.256612952265126E-3</v>
      </c>
      <c r="F357" s="24">
        <f t="shared" si="80"/>
        <v>1.5360983102918587E-3</v>
      </c>
      <c r="G357" s="24">
        <f t="shared" ref="G357:G421" si="82">+IF(AND(C357=0,D357=0)," ",IF(C357=0,1,IF(D357=0,-1,(D357-C357)/C357)))</f>
        <v>-0.6428571428571429</v>
      </c>
      <c r="H357" s="24">
        <f t="shared" si="81"/>
        <v>-2.736394040741867E-3</v>
      </c>
    </row>
    <row r="358" spans="1:9" s="25" customFormat="1" x14ac:dyDescent="0.2">
      <c r="A358" s="21"/>
      <c r="B358" s="22" t="s">
        <v>317</v>
      </c>
      <c r="C358" s="23">
        <v>3</v>
      </c>
      <c r="D358" s="23">
        <v>5</v>
      </c>
      <c r="E358" s="24">
        <f t="shared" si="79"/>
        <v>9.1213134691395562E-4</v>
      </c>
      <c r="F358" s="24">
        <f t="shared" si="80"/>
        <v>1.5360983102918587E-3</v>
      </c>
      <c r="G358" s="24">
        <f t="shared" si="82"/>
        <v>0.66666666666666663</v>
      </c>
      <c r="H358" s="24">
        <f t="shared" si="81"/>
        <v>6.0808756460930375E-4</v>
      </c>
    </row>
    <row r="359" spans="1:9" s="25" customFormat="1" x14ac:dyDescent="0.2">
      <c r="A359" s="21"/>
      <c r="B359" s="22" t="s">
        <v>318</v>
      </c>
      <c r="C359" s="23">
        <v>1</v>
      </c>
      <c r="D359" s="23">
        <v>2</v>
      </c>
      <c r="E359" s="24">
        <f t="shared" si="79"/>
        <v>3.0404378230465187E-4</v>
      </c>
      <c r="F359" s="24">
        <f t="shared" si="80"/>
        <v>6.1443932411674347E-4</v>
      </c>
      <c r="G359" s="24">
        <f t="shared" si="82"/>
        <v>1</v>
      </c>
      <c r="H359" s="24">
        <f t="shared" si="81"/>
        <v>3.0404378230465187E-4</v>
      </c>
    </row>
    <row r="360" spans="1:9" s="25" customFormat="1" x14ac:dyDescent="0.2">
      <c r="A360" s="21"/>
      <c r="B360" s="22" t="s">
        <v>319</v>
      </c>
      <c r="C360" s="23">
        <v>0</v>
      </c>
      <c r="D360" s="23">
        <v>0</v>
      </c>
      <c r="E360" s="24" t="str">
        <f t="shared" si="79"/>
        <v/>
      </c>
      <c r="F360" s="24" t="str">
        <f t="shared" si="80"/>
        <v/>
      </c>
      <c r="G360" s="24" t="str">
        <f t="shared" si="82"/>
        <v xml:space="preserve"> </v>
      </c>
      <c r="H360" s="24" t="str">
        <f t="shared" si="81"/>
        <v/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76</v>
      </c>
      <c r="D362" s="23">
        <v>66</v>
      </c>
      <c r="E362" s="24">
        <f t="shared" si="79"/>
        <v>2.3107327455153544E-2</v>
      </c>
      <c r="F362" s="24">
        <f t="shared" si="80"/>
        <v>2.0276497695852536E-2</v>
      </c>
      <c r="G362" s="24">
        <f t="shared" si="82"/>
        <v>-0.13157894736842105</v>
      </c>
      <c r="H362" s="24">
        <f t="shared" si="81"/>
        <v>-3.040437823046519E-3</v>
      </c>
    </row>
    <row r="363" spans="1:9" s="25" customFormat="1" x14ac:dyDescent="0.2">
      <c r="A363" s="21"/>
      <c r="B363" s="22" t="s">
        <v>322</v>
      </c>
      <c r="C363" s="23">
        <v>6</v>
      </c>
      <c r="D363" s="23">
        <v>5</v>
      </c>
      <c r="E363" s="24">
        <f t="shared" si="79"/>
        <v>1.8242626938279112E-3</v>
      </c>
      <c r="F363" s="24">
        <f t="shared" si="80"/>
        <v>1.5360983102918587E-3</v>
      </c>
      <c r="G363" s="24">
        <f t="shared" si="82"/>
        <v>-0.16666666666666666</v>
      </c>
      <c r="H363" s="24">
        <f t="shared" si="81"/>
        <v>-3.0404378230465187E-4</v>
      </c>
    </row>
    <row r="364" spans="1:9" s="25" customFormat="1" x14ac:dyDescent="0.2">
      <c r="A364" s="21"/>
      <c r="B364" s="22" t="s">
        <v>323</v>
      </c>
      <c r="C364" s="23">
        <v>4</v>
      </c>
      <c r="D364" s="23">
        <v>1</v>
      </c>
      <c r="E364" s="24">
        <f t="shared" si="79"/>
        <v>1.2161751292186075E-3</v>
      </c>
      <c r="F364" s="24">
        <f t="shared" si="80"/>
        <v>3.0721966205837174E-4</v>
      </c>
      <c r="G364" s="24">
        <f t="shared" si="82"/>
        <v>-0.75</v>
      </c>
      <c r="H364" s="24">
        <f t="shared" si="81"/>
        <v>-9.1213134691395562E-4</v>
      </c>
    </row>
    <row r="365" spans="1:9" s="25" customFormat="1" x14ac:dyDescent="0.2">
      <c r="A365" s="21"/>
      <c r="B365" s="22" t="s">
        <v>324</v>
      </c>
      <c r="C365" s="23">
        <v>2</v>
      </c>
      <c r="D365" s="23">
        <v>0</v>
      </c>
      <c r="E365" s="24">
        <f t="shared" si="79"/>
        <v>6.0808756460930375E-4</v>
      </c>
      <c r="F365" s="24" t="str">
        <f t="shared" si="80"/>
        <v/>
      </c>
      <c r="G365" s="24">
        <f t="shared" si="82"/>
        <v>-1</v>
      </c>
      <c r="H365" s="24">
        <f t="shared" si="81"/>
        <v>-6.0808756460930375E-4</v>
      </c>
    </row>
    <row r="366" spans="1:9" s="25" customFormat="1" x14ac:dyDescent="0.2">
      <c r="A366" s="21"/>
      <c r="B366" s="22" t="s">
        <v>325</v>
      </c>
      <c r="C366" s="23">
        <v>2</v>
      </c>
      <c r="D366" s="23">
        <v>2</v>
      </c>
      <c r="E366" s="24">
        <f t="shared" si="79"/>
        <v>6.0808756460930375E-4</v>
      </c>
      <c r="F366" s="24">
        <f t="shared" si="80"/>
        <v>6.1443932411674347E-4</v>
      </c>
      <c r="G366" s="24">
        <f t="shared" si="82"/>
        <v>0</v>
      </c>
      <c r="H366" s="24">
        <f t="shared" si="81"/>
        <v>0</v>
      </c>
    </row>
    <row r="367" spans="1:9" s="25" customFormat="1" x14ac:dyDescent="0.2">
      <c r="A367" s="21"/>
      <c r="B367" s="22" t="s">
        <v>326</v>
      </c>
      <c r="C367" s="23">
        <v>1</v>
      </c>
      <c r="D367" s="23">
        <v>0</v>
      </c>
      <c r="E367" s="24">
        <f t="shared" si="79"/>
        <v>3.0404378230465187E-4</v>
      </c>
      <c r="F367" s="24" t="str">
        <f t="shared" si="80"/>
        <v/>
      </c>
      <c r="G367" s="24">
        <f t="shared" si="82"/>
        <v>-1</v>
      </c>
      <c r="H367" s="24">
        <f t="shared" si="81"/>
        <v>-3.0404378230465187E-4</v>
      </c>
    </row>
    <row r="368" spans="1:9" s="25" customFormat="1" x14ac:dyDescent="0.2">
      <c r="A368" s="21"/>
      <c r="B368" s="22" t="s">
        <v>327</v>
      </c>
      <c r="C368" s="23">
        <v>601</v>
      </c>
      <c r="D368" s="23">
        <v>673</v>
      </c>
      <c r="E368" s="24">
        <f t="shared" si="79"/>
        <v>0.18273031316509578</v>
      </c>
      <c r="F368" s="24">
        <f t="shared" si="80"/>
        <v>0.20675883256528418</v>
      </c>
      <c r="G368" s="24">
        <f t="shared" si="82"/>
        <v>0.11980033277870217</v>
      </c>
      <c r="H368" s="24">
        <f t="shared" si="81"/>
        <v>2.1891152325934936E-2</v>
      </c>
    </row>
    <row r="369" spans="1:8" s="25" customFormat="1" x14ac:dyDescent="0.2">
      <c r="A369" s="21"/>
      <c r="B369" s="22" t="s">
        <v>328</v>
      </c>
      <c r="C369" s="23">
        <v>24</v>
      </c>
      <c r="D369" s="23">
        <v>10</v>
      </c>
      <c r="E369" s="24">
        <f t="shared" si="79"/>
        <v>7.297050775311645E-3</v>
      </c>
      <c r="F369" s="24">
        <f t="shared" si="80"/>
        <v>3.0721966205837174E-3</v>
      </c>
      <c r="G369" s="24">
        <f t="shared" si="82"/>
        <v>-0.58333333333333337</v>
      </c>
      <c r="H369" s="24">
        <f t="shared" si="81"/>
        <v>-4.2566129522651269E-3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0</v>
      </c>
      <c r="E370" s="24">
        <f t="shared" si="79"/>
        <v>3.0404378230465187E-4</v>
      </c>
      <c r="F370" s="24" t="str">
        <f t="shared" si="80"/>
        <v/>
      </c>
      <c r="G370" s="24">
        <f t="shared" si="82"/>
        <v>-1</v>
      </c>
      <c r="H370" s="24">
        <f t="shared" si="81"/>
        <v>-3.0404378230465187E-4</v>
      </c>
    </row>
    <row r="371" spans="1:8" s="25" customFormat="1" x14ac:dyDescent="0.2">
      <c r="A371" s="21"/>
      <c r="B371" s="22" t="s">
        <v>330</v>
      </c>
      <c r="C371" s="23">
        <v>24</v>
      </c>
      <c r="D371" s="23">
        <v>42</v>
      </c>
      <c r="E371" s="24">
        <f t="shared" si="79"/>
        <v>7.297050775311645E-3</v>
      </c>
      <c r="F371" s="24">
        <f t="shared" si="80"/>
        <v>1.2903225806451613E-2</v>
      </c>
      <c r="G371" s="24">
        <f t="shared" si="82"/>
        <v>0.75</v>
      </c>
      <c r="H371" s="24">
        <f t="shared" si="81"/>
        <v>5.472788081483734E-3</v>
      </c>
    </row>
    <row r="372" spans="1:8" s="25" customFormat="1" x14ac:dyDescent="0.2">
      <c r="A372" s="21"/>
      <c r="B372" s="22" t="s">
        <v>631</v>
      </c>
      <c r="C372" s="23">
        <v>6</v>
      </c>
      <c r="D372" s="23">
        <v>16</v>
      </c>
      <c r="E372" s="24">
        <f t="shared" si="79"/>
        <v>1.8242626938279112E-3</v>
      </c>
      <c r="F372" s="24">
        <f t="shared" si="80"/>
        <v>4.9155145929339478E-3</v>
      </c>
      <c r="G372" s="24">
        <f t="shared" si="82"/>
        <v>1.6666666666666667</v>
      </c>
      <c r="H372" s="24">
        <f t="shared" si="81"/>
        <v>3.040437823046519E-3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1</v>
      </c>
      <c r="D374" s="23">
        <v>0</v>
      </c>
      <c r="E374" s="24">
        <f t="shared" si="79"/>
        <v>3.0404378230465187E-4</v>
      </c>
      <c r="F374" s="24" t="str">
        <f t="shared" si="80"/>
        <v/>
      </c>
      <c r="G374" s="24">
        <f t="shared" si="82"/>
        <v>-1</v>
      </c>
      <c r="H374" s="24">
        <f t="shared" si="81"/>
        <v>-3.0404378230465187E-4</v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900</v>
      </c>
      <c r="D376" s="23">
        <v>444</v>
      </c>
      <c r="E376" s="24">
        <f t="shared" si="79"/>
        <v>0.27363940407418669</v>
      </c>
      <c r="F376" s="24">
        <f t="shared" si="80"/>
        <v>0.13640552995391705</v>
      </c>
      <c r="G376" s="24">
        <f t="shared" si="82"/>
        <v>-0.50666666666666671</v>
      </c>
      <c r="H376" s="24">
        <f t="shared" si="81"/>
        <v>-0.13864396473092128</v>
      </c>
    </row>
    <row r="377" spans="1:8" s="25" customFormat="1" x14ac:dyDescent="0.2">
      <c r="A377" s="21"/>
      <c r="B377" s="22" t="s">
        <v>335</v>
      </c>
      <c r="C377" s="23">
        <v>2</v>
      </c>
      <c r="D377" s="23">
        <v>2</v>
      </c>
      <c r="E377" s="24">
        <f t="shared" si="79"/>
        <v>6.0808756460930375E-4</v>
      </c>
      <c r="F377" s="24">
        <f t="shared" si="80"/>
        <v>6.1443932411674347E-4</v>
      </c>
      <c r="G377" s="24">
        <f t="shared" si="82"/>
        <v>0</v>
      </c>
      <c r="H377" s="24">
        <f t="shared" si="81"/>
        <v>0</v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10</v>
      </c>
      <c r="D379" s="23">
        <v>2</v>
      </c>
      <c r="E379" s="24">
        <f t="shared" si="79"/>
        <v>3.0404378230465185E-3</v>
      </c>
      <c r="F379" s="24">
        <f t="shared" si="80"/>
        <v>6.1443932411674347E-4</v>
      </c>
      <c r="G379" s="24">
        <f t="shared" si="82"/>
        <v>-0.8</v>
      </c>
      <c r="H379" s="24">
        <f t="shared" si="81"/>
        <v>-2.432350258437215E-3</v>
      </c>
    </row>
    <row r="380" spans="1:8" s="25" customFormat="1" x14ac:dyDescent="0.2">
      <c r="A380" s="21"/>
      <c r="B380" s="22" t="s">
        <v>338</v>
      </c>
      <c r="C380" s="23">
        <v>97</v>
      </c>
      <c r="D380" s="23">
        <v>103</v>
      </c>
      <c r="E380" s="24">
        <f t="shared" si="79"/>
        <v>2.9492246883551232E-2</v>
      </c>
      <c r="F380" s="24">
        <f t="shared" si="80"/>
        <v>3.164362519201229E-2</v>
      </c>
      <c r="G380" s="24">
        <f t="shared" si="82"/>
        <v>6.1855670103092786E-2</v>
      </c>
      <c r="H380" s="24">
        <f t="shared" si="81"/>
        <v>1.8242626938279112E-3</v>
      </c>
    </row>
    <row r="381" spans="1:8" s="25" customFormat="1" x14ac:dyDescent="0.2">
      <c r="A381" s="21"/>
      <c r="B381" s="22" t="s">
        <v>339</v>
      </c>
      <c r="C381" s="23">
        <v>1</v>
      </c>
      <c r="D381" s="23">
        <v>0</v>
      </c>
      <c r="E381" s="24">
        <f t="shared" si="79"/>
        <v>3.0404378230465187E-4</v>
      </c>
      <c r="F381" s="24" t="str">
        <f t="shared" si="80"/>
        <v/>
      </c>
      <c r="G381" s="24">
        <f t="shared" si="82"/>
        <v>-1</v>
      </c>
      <c r="H381" s="24">
        <f t="shared" si="81"/>
        <v>-3.0404378230465187E-4</v>
      </c>
    </row>
    <row r="382" spans="1:8" s="25" customFormat="1" x14ac:dyDescent="0.2">
      <c r="A382" s="21"/>
      <c r="B382" s="22" t="s">
        <v>340</v>
      </c>
      <c r="C382" s="23">
        <v>0</v>
      </c>
      <c r="D382" s="23">
        <v>0</v>
      </c>
      <c r="E382" s="24" t="str">
        <f t="shared" si="79"/>
        <v/>
      </c>
      <c r="F382" s="24" t="str">
        <f t="shared" si="80"/>
        <v/>
      </c>
      <c r="G382" s="24" t="str">
        <f t="shared" si="82"/>
        <v xml:space="preserve"> </v>
      </c>
      <c r="H382" s="24" t="str">
        <f t="shared" si="81"/>
        <v/>
      </c>
    </row>
    <row r="383" spans="1:8" s="25" customFormat="1" x14ac:dyDescent="0.2">
      <c r="A383" s="21"/>
      <c r="B383" s="22" t="s">
        <v>341</v>
      </c>
      <c r="C383" s="23">
        <v>4</v>
      </c>
      <c r="D383" s="23">
        <v>2</v>
      </c>
      <c r="E383" s="24">
        <f t="shared" si="79"/>
        <v>1.2161751292186075E-3</v>
      </c>
      <c r="F383" s="24">
        <f t="shared" si="80"/>
        <v>6.1443932411674347E-4</v>
      </c>
      <c r="G383" s="24">
        <f t="shared" si="82"/>
        <v>-0.5</v>
      </c>
      <c r="H383" s="24">
        <f t="shared" si="81"/>
        <v>-6.0808756460930375E-4</v>
      </c>
    </row>
    <row r="384" spans="1:8" s="25" customFormat="1" x14ac:dyDescent="0.2">
      <c r="A384" s="21"/>
      <c r="B384" s="22" t="s">
        <v>342</v>
      </c>
      <c r="C384" s="23">
        <v>0</v>
      </c>
      <c r="D384" s="23">
        <v>0</v>
      </c>
      <c r="E384" s="24" t="str">
        <f t="shared" si="79"/>
        <v/>
      </c>
      <c r="F384" s="24" t="str">
        <f t="shared" si="80"/>
        <v/>
      </c>
      <c r="G384" s="24" t="str">
        <f t="shared" si="82"/>
        <v xml:space="preserve"> </v>
      </c>
      <c r="H384" s="24" t="str">
        <f t="shared" si="81"/>
        <v/>
      </c>
    </row>
    <row r="385" spans="1:8" s="25" customFormat="1" x14ac:dyDescent="0.2">
      <c r="A385" s="21"/>
      <c r="B385" s="22" t="s">
        <v>343</v>
      </c>
      <c r="C385" s="23">
        <v>2</v>
      </c>
      <c r="D385" s="23">
        <v>2</v>
      </c>
      <c r="E385" s="24">
        <f t="shared" si="79"/>
        <v>6.0808756460930375E-4</v>
      </c>
      <c r="F385" s="24">
        <f t="shared" si="80"/>
        <v>6.1443932411674347E-4</v>
      </c>
      <c r="G385" s="24">
        <f t="shared" si="82"/>
        <v>0</v>
      </c>
      <c r="H385" s="24">
        <f t="shared" si="81"/>
        <v>0</v>
      </c>
    </row>
    <row r="386" spans="1:8" s="25" customFormat="1" x14ac:dyDescent="0.2">
      <c r="A386" s="21"/>
      <c r="B386" s="22" t="s">
        <v>344</v>
      </c>
      <c r="C386" s="23">
        <v>2</v>
      </c>
      <c r="D386" s="23">
        <v>3</v>
      </c>
      <c r="E386" s="24">
        <f t="shared" si="79"/>
        <v>6.0808756460930375E-4</v>
      </c>
      <c r="F386" s="24">
        <f t="shared" si="80"/>
        <v>9.2165898617511521E-4</v>
      </c>
      <c r="G386" s="24">
        <f t="shared" si="82"/>
        <v>0.5</v>
      </c>
      <c r="H386" s="24">
        <f t="shared" si="81"/>
        <v>3.0404378230465187E-4</v>
      </c>
    </row>
    <row r="387" spans="1:8" s="25" customFormat="1" x14ac:dyDescent="0.2">
      <c r="A387" s="21"/>
      <c r="B387" s="22" t="s">
        <v>345</v>
      </c>
      <c r="C387" s="23">
        <v>9</v>
      </c>
      <c r="D387" s="23">
        <v>9</v>
      </c>
      <c r="E387" s="24">
        <f t="shared" si="79"/>
        <v>2.736394040741867E-3</v>
      </c>
      <c r="F387" s="24">
        <f t="shared" si="80"/>
        <v>2.7649769585253456E-3</v>
      </c>
      <c r="G387" s="24">
        <f t="shared" si="82"/>
        <v>0</v>
      </c>
      <c r="H387" s="24">
        <f t="shared" si="81"/>
        <v>0</v>
      </c>
    </row>
    <row r="388" spans="1:8" s="25" customFormat="1" x14ac:dyDescent="0.2">
      <c r="A388" s="21"/>
      <c r="B388" s="22" t="s">
        <v>346</v>
      </c>
      <c r="C388" s="23">
        <v>1</v>
      </c>
      <c r="D388" s="23">
        <v>0</v>
      </c>
      <c r="E388" s="24">
        <f t="shared" si="79"/>
        <v>3.0404378230465187E-4</v>
      </c>
      <c r="F388" s="24" t="str">
        <f t="shared" si="80"/>
        <v/>
      </c>
      <c r="G388" s="24">
        <f t="shared" si="82"/>
        <v>-1</v>
      </c>
      <c r="H388" s="24">
        <f t="shared" si="81"/>
        <v>-3.0404378230465187E-4</v>
      </c>
    </row>
    <row r="389" spans="1:8" s="25" customFormat="1" ht="25.5" x14ac:dyDescent="0.2">
      <c r="A389" s="21"/>
      <c r="B389" s="22" t="s">
        <v>347</v>
      </c>
      <c r="C389" s="23">
        <v>0</v>
      </c>
      <c r="D389" s="23">
        <v>1</v>
      </c>
      <c r="E389" s="24" t="str">
        <f t="shared" si="79"/>
        <v/>
      </c>
      <c r="F389" s="24">
        <f t="shared" si="80"/>
        <v>3.0721966205837174E-4</v>
      </c>
      <c r="G389" s="24">
        <f t="shared" si="82"/>
        <v>1</v>
      </c>
      <c r="H389" s="24" t="str">
        <f t="shared" si="81"/>
        <v/>
      </c>
    </row>
    <row r="390" spans="1:8" s="25" customFormat="1" ht="25.5" x14ac:dyDescent="0.2">
      <c r="A390" s="21"/>
      <c r="B390" s="22" t="s">
        <v>348</v>
      </c>
      <c r="C390" s="23">
        <v>50</v>
      </c>
      <c r="D390" s="23">
        <v>38</v>
      </c>
      <c r="E390" s="24">
        <f t="shared" si="79"/>
        <v>1.5202189115232594E-2</v>
      </c>
      <c r="F390" s="24">
        <f t="shared" si="80"/>
        <v>1.1674347158218126E-2</v>
      </c>
      <c r="G390" s="24">
        <f t="shared" si="82"/>
        <v>-0.24</v>
      </c>
      <c r="H390" s="24">
        <f t="shared" si="81"/>
        <v>-3.6485253876558225E-3</v>
      </c>
    </row>
    <row r="391" spans="1:8" s="25" customFormat="1" x14ac:dyDescent="0.2">
      <c r="A391" s="21"/>
      <c r="B391" s="22" t="s">
        <v>349</v>
      </c>
      <c r="C391" s="23">
        <v>51</v>
      </c>
      <c r="D391" s="23">
        <v>53</v>
      </c>
      <c r="E391" s="24">
        <f t="shared" si="79"/>
        <v>1.5506232897537246E-2</v>
      </c>
      <c r="F391" s="24">
        <f t="shared" si="80"/>
        <v>1.6282642089093701E-2</v>
      </c>
      <c r="G391" s="24">
        <f t="shared" si="82"/>
        <v>3.9215686274509803E-2</v>
      </c>
      <c r="H391" s="24">
        <f t="shared" si="81"/>
        <v>6.0808756460930375E-4</v>
      </c>
    </row>
    <row r="392" spans="1:8" s="25" customFormat="1" x14ac:dyDescent="0.2">
      <c r="A392" s="21"/>
      <c r="B392" s="22" t="s">
        <v>350</v>
      </c>
      <c r="C392" s="23">
        <v>5</v>
      </c>
      <c r="D392" s="23">
        <v>7</v>
      </c>
      <c r="E392" s="24">
        <f t="shared" si="79"/>
        <v>1.5202189115232593E-3</v>
      </c>
      <c r="F392" s="24">
        <f t="shared" si="80"/>
        <v>2.1505376344086021E-3</v>
      </c>
      <c r="G392" s="24">
        <f t="shared" si="82"/>
        <v>0.4</v>
      </c>
      <c r="H392" s="24">
        <f t="shared" si="81"/>
        <v>6.0808756460930375E-4</v>
      </c>
    </row>
    <row r="393" spans="1:8" s="25" customFormat="1" x14ac:dyDescent="0.2">
      <c r="A393" s="21"/>
      <c r="B393" s="22" t="s">
        <v>351</v>
      </c>
      <c r="C393" s="23">
        <v>1</v>
      </c>
      <c r="D393" s="23">
        <v>8</v>
      </c>
      <c r="E393" s="24">
        <f t="shared" si="79"/>
        <v>3.0404378230465187E-4</v>
      </c>
      <c r="F393" s="24">
        <f t="shared" si="80"/>
        <v>2.4577572964669739E-3</v>
      </c>
      <c r="G393" s="24">
        <f t="shared" si="82"/>
        <v>7</v>
      </c>
      <c r="H393" s="24">
        <f t="shared" si="81"/>
        <v>2.128306476132563E-3</v>
      </c>
    </row>
    <row r="394" spans="1:8" s="25" customFormat="1" x14ac:dyDescent="0.2">
      <c r="A394" s="21"/>
      <c r="B394" s="22" t="s">
        <v>352</v>
      </c>
      <c r="C394" s="23">
        <v>1</v>
      </c>
      <c r="D394" s="23">
        <v>0</v>
      </c>
      <c r="E394" s="24">
        <f t="shared" si="79"/>
        <v>3.0404378230465187E-4</v>
      </c>
      <c r="F394" s="24" t="str">
        <f t="shared" si="80"/>
        <v/>
      </c>
      <c r="G394" s="24">
        <f t="shared" si="82"/>
        <v>-1</v>
      </c>
      <c r="H394" s="24">
        <f t="shared" si="81"/>
        <v>-3.0404378230465187E-4</v>
      </c>
    </row>
    <row r="395" spans="1:8" s="25" customFormat="1" x14ac:dyDescent="0.2">
      <c r="A395" s="21"/>
      <c r="B395" s="22" t="s">
        <v>632</v>
      </c>
      <c r="C395" s="23">
        <v>7</v>
      </c>
      <c r="D395" s="23">
        <v>3</v>
      </c>
      <c r="E395" s="24">
        <f t="shared" si="79"/>
        <v>2.128306476132563E-3</v>
      </c>
      <c r="F395" s="24">
        <f t="shared" si="80"/>
        <v>9.2165898617511521E-4</v>
      </c>
      <c r="G395" s="24">
        <f t="shared" si="82"/>
        <v>-0.5714285714285714</v>
      </c>
      <c r="H395" s="24">
        <f t="shared" si="81"/>
        <v>-1.2161751292186073E-3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1</v>
      </c>
      <c r="E397" s="24" t="str">
        <f t="shared" si="79"/>
        <v/>
      </c>
      <c r="F397" s="24">
        <f t="shared" si="80"/>
        <v>3.0721966205837174E-4</v>
      </c>
      <c r="G397" s="24">
        <f t="shared" si="82"/>
        <v>1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14</v>
      </c>
      <c r="D398" s="23">
        <v>14</v>
      </c>
      <c r="E398" s="24">
        <f t="shared" si="79"/>
        <v>4.256612952265126E-3</v>
      </c>
      <c r="F398" s="24">
        <f t="shared" si="80"/>
        <v>4.3010752688172043E-3</v>
      </c>
      <c r="G398" s="24">
        <f t="shared" si="82"/>
        <v>0</v>
      </c>
      <c r="H398" s="24">
        <f t="shared" si="81"/>
        <v>0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0</v>
      </c>
      <c r="D400" s="23">
        <v>0</v>
      </c>
      <c r="E400" s="24" t="str">
        <f t="shared" si="79"/>
        <v/>
      </c>
      <c r="F400" s="24" t="str">
        <f t="shared" si="80"/>
        <v/>
      </c>
      <c r="G400" s="24" t="str">
        <f t="shared" si="82"/>
        <v xml:space="preserve"> </v>
      </c>
      <c r="H400" s="24" t="str">
        <f t="shared" si="81"/>
        <v/>
      </c>
    </row>
    <row r="401" spans="1:8" s="25" customFormat="1" x14ac:dyDescent="0.2">
      <c r="A401" s="21"/>
      <c r="B401" s="22" t="s">
        <v>358</v>
      </c>
      <c r="C401" s="23">
        <v>0</v>
      </c>
      <c r="D401" s="23">
        <v>2</v>
      </c>
      <c r="E401" s="24" t="str">
        <f t="shared" si="79"/>
        <v/>
      </c>
      <c r="F401" s="24">
        <f t="shared" si="80"/>
        <v>6.1443932411674347E-4</v>
      </c>
      <c r="G401" s="24">
        <f t="shared" si="82"/>
        <v>1</v>
      </c>
      <c r="H401" s="24" t="str">
        <f t="shared" si="81"/>
        <v/>
      </c>
    </row>
    <row r="402" spans="1:8" s="25" customFormat="1" x14ac:dyDescent="0.2">
      <c r="A402" s="21"/>
      <c r="B402" s="22" t="s">
        <v>359</v>
      </c>
      <c r="C402" s="23">
        <v>140</v>
      </c>
      <c r="D402" s="23">
        <v>223</v>
      </c>
      <c r="E402" s="24">
        <f t="shared" si="79"/>
        <v>4.2566129522651264E-2</v>
      </c>
      <c r="F402" s="24">
        <f t="shared" si="80"/>
        <v>6.8509984639016891E-2</v>
      </c>
      <c r="G402" s="24">
        <f t="shared" si="82"/>
        <v>0.59285714285714286</v>
      </c>
      <c r="H402" s="24">
        <f t="shared" si="81"/>
        <v>2.5235633931286108E-2</v>
      </c>
    </row>
    <row r="403" spans="1:8" s="25" customFormat="1" x14ac:dyDescent="0.2">
      <c r="A403" s="21"/>
      <c r="B403" s="22" t="s">
        <v>360</v>
      </c>
      <c r="C403" s="23">
        <v>0</v>
      </c>
      <c r="D403" s="23">
        <v>1</v>
      </c>
      <c r="E403" s="24" t="str">
        <f t="shared" si="79"/>
        <v/>
      </c>
      <c r="F403" s="24">
        <f t="shared" si="80"/>
        <v>3.0721966205837174E-4</v>
      </c>
      <c r="G403" s="24">
        <f t="shared" si="82"/>
        <v>1</v>
      </c>
      <c r="H403" s="24" t="str">
        <f t="shared" si="81"/>
        <v/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37</v>
      </c>
      <c r="D405" s="23">
        <v>10</v>
      </c>
      <c r="E405" s="24">
        <f t="shared" si="79"/>
        <v>1.124961994527212E-2</v>
      </c>
      <c r="F405" s="24">
        <f t="shared" si="80"/>
        <v>3.0721966205837174E-3</v>
      </c>
      <c r="G405" s="24">
        <f t="shared" si="82"/>
        <v>-0.72972972972972971</v>
      </c>
      <c r="H405" s="24">
        <f t="shared" si="81"/>
        <v>-8.2091821222256001E-3</v>
      </c>
    </row>
    <row r="406" spans="1:8" s="25" customFormat="1" x14ac:dyDescent="0.2">
      <c r="A406" s="21"/>
      <c r="B406" s="22" t="s">
        <v>362</v>
      </c>
      <c r="C406" s="23">
        <v>144</v>
      </c>
      <c r="D406" s="23">
        <v>156</v>
      </c>
      <c r="E406" s="24">
        <f t="shared" si="79"/>
        <v>4.3782304651869872E-2</v>
      </c>
      <c r="F406" s="24">
        <f t="shared" si="80"/>
        <v>4.7926267281105994E-2</v>
      </c>
      <c r="G406" s="24">
        <f t="shared" si="82"/>
        <v>8.3333333333333329E-2</v>
      </c>
      <c r="H406" s="24">
        <f t="shared" si="81"/>
        <v>3.6485253876558225E-3</v>
      </c>
    </row>
    <row r="407" spans="1:8" s="25" customFormat="1" x14ac:dyDescent="0.2">
      <c r="A407" s="21"/>
      <c r="B407" s="22" t="s">
        <v>363</v>
      </c>
      <c r="C407" s="23">
        <v>18</v>
      </c>
      <c r="D407" s="23">
        <v>22</v>
      </c>
      <c r="E407" s="24">
        <f t="shared" si="79"/>
        <v>5.472788081483734E-3</v>
      </c>
      <c r="F407" s="24">
        <f t="shared" si="80"/>
        <v>6.7588325652841782E-3</v>
      </c>
      <c r="G407" s="24">
        <f t="shared" si="82"/>
        <v>0.22222222222222221</v>
      </c>
      <c r="H407" s="24">
        <f t="shared" si="81"/>
        <v>1.2161751292186075E-3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10</v>
      </c>
      <c r="D409" s="23">
        <v>3</v>
      </c>
      <c r="E409" s="24">
        <f t="shared" si="79"/>
        <v>3.0404378230465185E-3</v>
      </c>
      <c r="F409" s="24">
        <f t="shared" si="80"/>
        <v>9.2165898617511521E-4</v>
      </c>
      <c r="G409" s="24">
        <f t="shared" si="82"/>
        <v>-0.7</v>
      </c>
      <c r="H409" s="24">
        <f t="shared" si="81"/>
        <v>-2.128306476132563E-3</v>
      </c>
    </row>
    <row r="410" spans="1:8" s="25" customFormat="1" ht="25.5" x14ac:dyDescent="0.2">
      <c r="A410" s="21"/>
      <c r="B410" s="22" t="s">
        <v>366</v>
      </c>
      <c r="C410" s="23">
        <v>3</v>
      </c>
      <c r="D410" s="23">
        <v>0</v>
      </c>
      <c r="E410" s="24">
        <f t="shared" si="79"/>
        <v>9.1213134691395562E-4</v>
      </c>
      <c r="F410" s="24" t="str">
        <f t="shared" si="80"/>
        <v/>
      </c>
      <c r="G410" s="24">
        <f t="shared" si="82"/>
        <v>-1</v>
      </c>
      <c r="H410" s="24">
        <f t="shared" si="81"/>
        <v>-9.1213134691395562E-4</v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1</v>
      </c>
      <c r="E411" s="24" t="str">
        <f t="shared" si="79"/>
        <v/>
      </c>
      <c r="F411" s="24">
        <f t="shared" si="80"/>
        <v>3.0721966205837174E-4</v>
      </c>
      <c r="G411" s="24">
        <f t="shared" si="82"/>
        <v>1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4</v>
      </c>
      <c r="D412" s="23">
        <v>13</v>
      </c>
      <c r="E412" s="24">
        <f t="shared" si="79"/>
        <v>1.2161751292186075E-3</v>
      </c>
      <c r="F412" s="24">
        <f t="shared" si="80"/>
        <v>3.9938556067588326E-3</v>
      </c>
      <c r="G412" s="24">
        <f t="shared" si="82"/>
        <v>2.25</v>
      </c>
      <c r="H412" s="24">
        <f t="shared" si="81"/>
        <v>2.736394040741867E-3</v>
      </c>
    </row>
    <row r="413" spans="1:8" s="25" customFormat="1" x14ac:dyDescent="0.2">
      <c r="A413" s="21"/>
      <c r="B413" s="22" t="s">
        <v>369</v>
      </c>
      <c r="C413" s="23">
        <v>1</v>
      </c>
      <c r="D413" s="23">
        <v>2</v>
      </c>
      <c r="E413" s="24">
        <f t="shared" si="79"/>
        <v>3.0404378230465187E-4</v>
      </c>
      <c r="F413" s="24">
        <f t="shared" si="80"/>
        <v>6.1443932411674347E-4</v>
      </c>
      <c r="G413" s="24">
        <f t="shared" si="82"/>
        <v>1</v>
      </c>
      <c r="H413" s="24">
        <f t="shared" si="81"/>
        <v>3.0404378230465187E-4</v>
      </c>
    </row>
    <row r="414" spans="1:8" s="25" customFormat="1" x14ac:dyDescent="0.2">
      <c r="A414" s="21"/>
      <c r="B414" s="22" t="s">
        <v>370</v>
      </c>
      <c r="C414" s="23">
        <v>1</v>
      </c>
      <c r="D414" s="23">
        <v>0</v>
      </c>
      <c r="E414" s="24">
        <f t="shared" si="79"/>
        <v>3.0404378230465187E-4</v>
      </c>
      <c r="F414" s="24" t="str">
        <f t="shared" si="80"/>
        <v/>
      </c>
      <c r="G414" s="24">
        <f t="shared" si="82"/>
        <v>-1</v>
      </c>
      <c r="H414" s="24">
        <f t="shared" si="81"/>
        <v>-3.0404378230465187E-4</v>
      </c>
    </row>
    <row r="415" spans="1:8" s="25" customFormat="1" ht="25.5" x14ac:dyDescent="0.2">
      <c r="A415" s="21"/>
      <c r="B415" s="22" t="s">
        <v>633</v>
      </c>
      <c r="C415" s="23">
        <v>54</v>
      </c>
      <c r="D415" s="23">
        <v>159</v>
      </c>
      <c r="E415" s="24">
        <f t="shared" si="79"/>
        <v>1.64183642444512E-2</v>
      </c>
      <c r="F415" s="24">
        <f t="shared" si="80"/>
        <v>4.8847926267281107E-2</v>
      </c>
      <c r="G415" s="24">
        <f t="shared" si="82"/>
        <v>1.9444444444444444</v>
      </c>
      <c r="H415" s="24">
        <f t="shared" si="81"/>
        <v>3.1924597141988441E-2</v>
      </c>
    </row>
    <row r="416" spans="1:8" s="25" customFormat="1" ht="25.5" x14ac:dyDescent="0.2">
      <c r="A416" s="21"/>
      <c r="B416" s="22" t="s">
        <v>371</v>
      </c>
      <c r="C416" s="23">
        <v>2</v>
      </c>
      <c r="D416" s="23">
        <v>0</v>
      </c>
      <c r="E416" s="24">
        <f t="shared" si="79"/>
        <v>6.0808756460930375E-4</v>
      </c>
      <c r="F416" s="24" t="str">
        <f t="shared" si="80"/>
        <v/>
      </c>
      <c r="G416" s="24">
        <f t="shared" si="82"/>
        <v>-1</v>
      </c>
      <c r="H416" s="24">
        <f t="shared" si="81"/>
        <v>-6.0808756460930375E-4</v>
      </c>
    </row>
    <row r="417" spans="1:8" s="25" customFormat="1" x14ac:dyDescent="0.2">
      <c r="A417" s="21"/>
      <c r="B417" s="22" t="s">
        <v>372</v>
      </c>
      <c r="C417" s="23">
        <v>0</v>
      </c>
      <c r="D417" s="23">
        <v>14</v>
      </c>
      <c r="E417" s="24" t="str">
        <f t="shared" si="79"/>
        <v/>
      </c>
      <c r="F417" s="24">
        <f t="shared" si="80"/>
        <v>4.3010752688172043E-3</v>
      </c>
      <c r="G417" s="24">
        <f t="shared" si="82"/>
        <v>1</v>
      </c>
      <c r="H417" s="24" t="str">
        <f t="shared" si="81"/>
        <v/>
      </c>
    </row>
    <row r="418" spans="1:8" s="25" customFormat="1" x14ac:dyDescent="0.2">
      <c r="A418" s="21"/>
      <c r="B418" s="22" t="s">
        <v>373</v>
      </c>
      <c r="C418" s="23">
        <v>32</v>
      </c>
      <c r="D418" s="23">
        <v>82</v>
      </c>
      <c r="E418" s="24">
        <f t="shared" si="79"/>
        <v>9.72940103374886E-3</v>
      </c>
      <c r="F418" s="24">
        <f t="shared" si="80"/>
        <v>2.5192012288786484E-2</v>
      </c>
      <c r="G418" s="24">
        <f t="shared" si="82"/>
        <v>1.5625</v>
      </c>
      <c r="H418" s="24">
        <f t="shared" si="81"/>
        <v>1.5202189115232594E-2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9</v>
      </c>
      <c r="D420" s="23">
        <v>1</v>
      </c>
      <c r="E420" s="24">
        <f t="shared" si="79"/>
        <v>2.736394040741867E-3</v>
      </c>
      <c r="F420" s="24">
        <f t="shared" si="80"/>
        <v>3.0721966205837174E-4</v>
      </c>
      <c r="G420" s="24">
        <f t="shared" si="82"/>
        <v>-0.88888888888888884</v>
      </c>
      <c r="H420" s="24">
        <f t="shared" si="81"/>
        <v>-2.432350258437215E-3</v>
      </c>
    </row>
    <row r="421" spans="1:8" s="25" customFormat="1" x14ac:dyDescent="0.2">
      <c r="A421" s="21"/>
      <c r="B421" s="22" t="s">
        <v>376</v>
      </c>
      <c r="C421" s="23">
        <v>2</v>
      </c>
      <c r="D421" s="23">
        <v>0</v>
      </c>
      <c r="E421" s="24">
        <f t="shared" ref="E421:E486" si="87">+IF(C421=0,"",C421/C$356)</f>
        <v>6.0808756460930375E-4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-6.0808756460930375E-4</v>
      </c>
    </row>
    <row r="422" spans="1:8" s="25" customFormat="1" x14ac:dyDescent="0.2">
      <c r="A422" s="21"/>
      <c r="B422" s="22" t="s">
        <v>377</v>
      </c>
      <c r="C422" s="23">
        <v>0</v>
      </c>
      <c r="D422" s="23">
        <v>0</v>
      </c>
      <c r="E422" s="24" t="str">
        <f t="shared" si="87"/>
        <v/>
      </c>
      <c r="F422" s="24" t="str">
        <f t="shared" si="88"/>
        <v/>
      </c>
      <c r="G422" s="24" t="str">
        <f t="shared" ref="G422:G487" si="90">+IF(AND(C422=0,D422=0)," ",IF(C422=0,1,IF(D422=0,-1,(D422-C422)/C422)))</f>
        <v xml:space="preserve"> </v>
      </c>
      <c r="H422" s="24" t="str">
        <f t="shared" si="89"/>
        <v/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7</v>
      </c>
      <c r="D424" s="23">
        <v>39</v>
      </c>
      <c r="E424" s="24">
        <f t="shared" si="87"/>
        <v>2.128306476132563E-3</v>
      </c>
      <c r="F424" s="24">
        <f t="shared" si="88"/>
        <v>1.1981566820276499E-2</v>
      </c>
      <c r="G424" s="24">
        <f t="shared" si="90"/>
        <v>4.5714285714285712</v>
      </c>
      <c r="H424" s="24">
        <f t="shared" si="89"/>
        <v>9.7294010337488582E-3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0</v>
      </c>
      <c r="E425" s="24" t="str">
        <f t="shared" si="87"/>
        <v/>
      </c>
      <c r="F425" s="24" t="str">
        <f t="shared" si="88"/>
        <v/>
      </c>
      <c r="G425" s="24" t="str">
        <f t="shared" si="90"/>
        <v xml:space="preserve"> 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4</v>
      </c>
      <c r="D427" s="23">
        <v>1</v>
      </c>
      <c r="E427" s="24">
        <f t="shared" si="87"/>
        <v>1.2161751292186075E-3</v>
      </c>
      <c r="F427" s="24">
        <f t="shared" si="88"/>
        <v>3.0721966205837174E-4</v>
      </c>
      <c r="G427" s="24">
        <f t="shared" si="90"/>
        <v>-0.75</v>
      </c>
      <c r="H427" s="24">
        <f t="shared" si="89"/>
        <v>-9.1213134691395562E-4</v>
      </c>
    </row>
    <row r="428" spans="1:8" s="25" customFormat="1" x14ac:dyDescent="0.2">
      <c r="A428" s="21"/>
      <c r="B428" s="22" t="s">
        <v>383</v>
      </c>
      <c r="C428" s="23">
        <v>92</v>
      </c>
      <c r="D428" s="23">
        <v>54</v>
      </c>
      <c r="E428" s="24">
        <f t="shared" si="87"/>
        <v>2.7972027972027972E-2</v>
      </c>
      <c r="F428" s="24">
        <f t="shared" si="88"/>
        <v>1.6589861751152075E-2</v>
      </c>
      <c r="G428" s="24">
        <f t="shared" si="90"/>
        <v>-0.41304347826086957</v>
      </c>
      <c r="H428" s="24">
        <f t="shared" si="89"/>
        <v>-1.1553663727576772E-2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0</v>
      </c>
      <c r="E429" s="24" t="str">
        <f t="shared" si="87"/>
        <v/>
      </c>
      <c r="F429" s="24" t="str">
        <f t="shared" si="88"/>
        <v/>
      </c>
      <c r="G429" s="24" t="str">
        <f t="shared" si="90"/>
        <v xml:space="preserve"> 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3</v>
      </c>
      <c r="D430" s="23">
        <v>5</v>
      </c>
      <c r="E430" s="24">
        <f t="shared" si="87"/>
        <v>9.1213134691395562E-4</v>
      </c>
      <c r="F430" s="24">
        <f t="shared" si="88"/>
        <v>1.5360983102918587E-3</v>
      </c>
      <c r="G430" s="24">
        <f t="shared" si="90"/>
        <v>0.66666666666666663</v>
      </c>
      <c r="H430" s="24">
        <f t="shared" si="89"/>
        <v>6.0808756460930375E-4</v>
      </c>
    </row>
    <row r="431" spans="1:8" s="25" customFormat="1" x14ac:dyDescent="0.2">
      <c r="A431" s="21"/>
      <c r="B431" s="22" t="s">
        <v>386</v>
      </c>
      <c r="C431" s="23">
        <v>1</v>
      </c>
      <c r="D431" s="23">
        <v>2</v>
      </c>
      <c r="E431" s="24">
        <f t="shared" si="87"/>
        <v>3.0404378230465187E-4</v>
      </c>
      <c r="F431" s="24">
        <f t="shared" si="88"/>
        <v>6.1443932411674347E-4</v>
      </c>
      <c r="G431" s="24">
        <f t="shared" si="90"/>
        <v>1</v>
      </c>
      <c r="H431" s="24">
        <f t="shared" si="89"/>
        <v>3.0404378230465187E-4</v>
      </c>
    </row>
    <row r="432" spans="1:8" s="25" customFormat="1" x14ac:dyDescent="0.2">
      <c r="A432" s="21"/>
      <c r="B432" s="22" t="s">
        <v>387</v>
      </c>
      <c r="C432" s="23">
        <v>5</v>
      </c>
      <c r="D432" s="23">
        <v>10</v>
      </c>
      <c r="E432" s="24">
        <f t="shared" si="87"/>
        <v>1.5202189115232593E-3</v>
      </c>
      <c r="F432" s="24">
        <f t="shared" si="88"/>
        <v>3.0721966205837174E-3</v>
      </c>
      <c r="G432" s="24">
        <f t="shared" si="90"/>
        <v>1</v>
      </c>
      <c r="H432" s="24">
        <f t="shared" si="89"/>
        <v>1.5202189115232593E-3</v>
      </c>
    </row>
    <row r="433" spans="1:8" s="25" customFormat="1" x14ac:dyDescent="0.2">
      <c r="A433" s="21"/>
      <c r="B433" s="22" t="s">
        <v>388</v>
      </c>
      <c r="C433" s="23">
        <v>13</v>
      </c>
      <c r="D433" s="23">
        <v>3</v>
      </c>
      <c r="E433" s="24">
        <f t="shared" si="87"/>
        <v>3.952569169960474E-3</v>
      </c>
      <c r="F433" s="24">
        <f t="shared" si="88"/>
        <v>9.2165898617511521E-4</v>
      </c>
      <c r="G433" s="24">
        <f t="shared" si="90"/>
        <v>-0.76923076923076927</v>
      </c>
      <c r="H433" s="24">
        <f t="shared" si="89"/>
        <v>-3.0404378230465185E-3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1</v>
      </c>
      <c r="D436" s="23">
        <v>3</v>
      </c>
      <c r="E436" s="24">
        <f t="shared" si="87"/>
        <v>3.0404378230465187E-4</v>
      </c>
      <c r="F436" s="24">
        <f t="shared" si="88"/>
        <v>9.2165898617511521E-4</v>
      </c>
      <c r="G436" s="24">
        <f t="shared" si="90"/>
        <v>2</v>
      </c>
      <c r="H436" s="24">
        <f t="shared" si="89"/>
        <v>6.0808756460930375E-4</v>
      </c>
    </row>
    <row r="437" spans="1:8" s="25" customFormat="1" x14ac:dyDescent="0.2">
      <c r="A437" s="21"/>
      <c r="B437" s="22" t="s">
        <v>392</v>
      </c>
      <c r="C437" s="23">
        <v>1</v>
      </c>
      <c r="D437" s="23">
        <v>3</v>
      </c>
      <c r="E437" s="24">
        <f t="shared" si="87"/>
        <v>3.0404378230465187E-4</v>
      </c>
      <c r="F437" s="24">
        <f t="shared" si="88"/>
        <v>9.2165898617511521E-4</v>
      </c>
      <c r="G437" s="24">
        <f t="shared" si="90"/>
        <v>2</v>
      </c>
      <c r="H437" s="24">
        <f t="shared" si="89"/>
        <v>6.0808756460930375E-4</v>
      </c>
    </row>
    <row r="438" spans="1:8" s="25" customFormat="1" x14ac:dyDescent="0.2">
      <c r="A438" s="21"/>
      <c r="B438" s="22" t="s">
        <v>393</v>
      </c>
      <c r="C438" s="23">
        <v>0</v>
      </c>
      <c r="D438" s="23">
        <v>1</v>
      </c>
      <c r="E438" s="24" t="str">
        <f t="shared" si="87"/>
        <v/>
      </c>
      <c r="F438" s="24">
        <f t="shared" si="88"/>
        <v>3.0721966205837174E-4</v>
      </c>
      <c r="G438" s="24">
        <f t="shared" si="90"/>
        <v>1</v>
      </c>
      <c r="H438" s="24" t="str">
        <f t="shared" si="89"/>
        <v/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1</v>
      </c>
      <c r="D441" s="23">
        <v>0</v>
      </c>
      <c r="E441" s="24">
        <f t="shared" si="87"/>
        <v>3.0404378230465187E-4</v>
      </c>
      <c r="F441" s="24" t="str">
        <f t="shared" si="88"/>
        <v/>
      </c>
      <c r="G441" s="24">
        <f t="shared" si="90"/>
        <v>-1</v>
      </c>
      <c r="H441" s="24">
        <f t="shared" si="89"/>
        <v>-3.0404378230465187E-4</v>
      </c>
    </row>
    <row r="442" spans="1:8" s="25" customFormat="1" ht="25.5" x14ac:dyDescent="0.2">
      <c r="A442" s="21"/>
      <c r="B442" s="22" t="s">
        <v>395</v>
      </c>
      <c r="C442" s="23">
        <v>16</v>
      </c>
      <c r="D442" s="23">
        <v>3</v>
      </c>
      <c r="E442" s="24">
        <f t="shared" si="87"/>
        <v>4.86470051687443E-3</v>
      </c>
      <c r="F442" s="24">
        <f t="shared" si="88"/>
        <v>9.2165898617511521E-4</v>
      </c>
      <c r="G442" s="24">
        <f t="shared" si="90"/>
        <v>-0.8125</v>
      </c>
      <c r="H442" s="24">
        <f t="shared" si="89"/>
        <v>-3.952569169960474E-3</v>
      </c>
    </row>
    <row r="443" spans="1:8" s="25" customFormat="1" x14ac:dyDescent="0.2">
      <c r="A443" s="21"/>
      <c r="B443" s="22" t="s">
        <v>396</v>
      </c>
      <c r="C443" s="23">
        <v>3</v>
      </c>
      <c r="D443" s="23">
        <v>18</v>
      </c>
      <c r="E443" s="24">
        <f t="shared" si="87"/>
        <v>9.1213134691395562E-4</v>
      </c>
      <c r="F443" s="24">
        <f t="shared" si="88"/>
        <v>5.5299539170506912E-3</v>
      </c>
      <c r="G443" s="24">
        <f t="shared" si="90"/>
        <v>5</v>
      </c>
      <c r="H443" s="24">
        <f t="shared" si="89"/>
        <v>4.560656734569778E-3</v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1</v>
      </c>
      <c r="E444" s="24" t="str">
        <f t="shared" si="87"/>
        <v/>
      </c>
      <c r="F444" s="24">
        <f t="shared" si="88"/>
        <v>3.0721966205837174E-4</v>
      </c>
      <c r="G444" s="24">
        <f t="shared" si="90"/>
        <v>1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0</v>
      </c>
      <c r="D446" s="23">
        <v>1</v>
      </c>
      <c r="E446" s="24" t="str">
        <f t="shared" si="87"/>
        <v/>
      </c>
      <c r="F446" s="24">
        <f t="shared" si="88"/>
        <v>3.0721966205837174E-4</v>
      </c>
      <c r="G446" s="24">
        <f t="shared" si="90"/>
        <v>1</v>
      </c>
      <c r="H446" s="24" t="str">
        <f t="shared" si="89"/>
        <v/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1</v>
      </c>
      <c r="E449" s="24" t="str">
        <f t="shared" si="87"/>
        <v/>
      </c>
      <c r="F449" s="24">
        <f t="shared" si="88"/>
        <v>3.0721966205837174E-4</v>
      </c>
      <c r="G449" s="24">
        <f t="shared" si="90"/>
        <v>1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0</v>
      </c>
      <c r="E451" s="24" t="str">
        <f t="shared" si="87"/>
        <v/>
      </c>
      <c r="F451" s="24" t="str">
        <f t="shared" si="88"/>
        <v/>
      </c>
      <c r="G451" s="24" t="str">
        <f t="shared" si="90"/>
        <v xml:space="preserve"> 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2</v>
      </c>
      <c r="D452" s="23">
        <v>5</v>
      </c>
      <c r="E452" s="24">
        <f t="shared" si="87"/>
        <v>6.0808756460930375E-4</v>
      </c>
      <c r="F452" s="24">
        <f t="shared" si="88"/>
        <v>1.5360983102918587E-3</v>
      </c>
      <c r="G452" s="24">
        <f t="shared" si="90"/>
        <v>1.5</v>
      </c>
      <c r="H452" s="24">
        <f t="shared" si="89"/>
        <v>9.1213134691395562E-4</v>
      </c>
    </row>
    <row r="453" spans="1:9" s="25" customFormat="1" x14ac:dyDescent="0.2">
      <c r="A453" s="21"/>
      <c r="B453" s="22" t="s">
        <v>406</v>
      </c>
      <c r="C453" s="23">
        <v>31</v>
      </c>
      <c r="D453" s="23">
        <v>11</v>
      </c>
      <c r="E453" s="24">
        <f t="shared" si="87"/>
        <v>9.425357251444208E-3</v>
      </c>
      <c r="F453" s="24">
        <f t="shared" si="88"/>
        <v>3.3794162826420891E-3</v>
      </c>
      <c r="G453" s="24">
        <f t="shared" si="90"/>
        <v>-0.64516129032258063</v>
      </c>
      <c r="H453" s="24">
        <f t="shared" si="89"/>
        <v>-6.0808756460930371E-3</v>
      </c>
    </row>
    <row r="454" spans="1:9" s="25" customFormat="1" x14ac:dyDescent="0.2">
      <c r="A454" s="21"/>
      <c r="B454" s="22" t="s">
        <v>407</v>
      </c>
      <c r="C454" s="23">
        <v>0</v>
      </c>
      <c r="D454" s="23">
        <v>0</v>
      </c>
      <c r="E454" s="24" t="str">
        <f t="shared" si="87"/>
        <v/>
      </c>
      <c r="F454" s="24" t="str">
        <f t="shared" si="88"/>
        <v/>
      </c>
      <c r="G454" s="24" t="str">
        <f t="shared" si="90"/>
        <v xml:space="preserve"> </v>
      </c>
      <c r="H454" s="24" t="str">
        <f t="shared" si="89"/>
        <v/>
      </c>
    </row>
    <row r="455" spans="1:9" s="25" customFormat="1" x14ac:dyDescent="0.2">
      <c r="A455" s="21"/>
      <c r="B455" s="22" t="s">
        <v>408</v>
      </c>
      <c r="C455" s="23">
        <v>25</v>
      </c>
      <c r="D455" s="23">
        <v>22</v>
      </c>
      <c r="E455" s="24">
        <f t="shared" si="87"/>
        <v>7.601094557616297E-3</v>
      </c>
      <c r="F455" s="24">
        <f t="shared" si="88"/>
        <v>6.7588325652841782E-3</v>
      </c>
      <c r="G455" s="24">
        <f t="shared" si="90"/>
        <v>-0.12</v>
      </c>
      <c r="H455" s="24">
        <f t="shared" si="89"/>
        <v>-9.1213134691395562E-4</v>
      </c>
    </row>
    <row r="456" spans="1:9" s="25" customFormat="1" x14ac:dyDescent="0.2">
      <c r="A456" s="21"/>
      <c r="B456" s="22" t="s">
        <v>409</v>
      </c>
      <c r="C456" s="23">
        <v>0</v>
      </c>
      <c r="D456" s="23">
        <v>1</v>
      </c>
      <c r="E456" s="24" t="str">
        <f t="shared" si="87"/>
        <v/>
      </c>
      <c r="F456" s="24">
        <f t="shared" si="88"/>
        <v>3.0721966205837174E-4</v>
      </c>
      <c r="G456" s="24">
        <f t="shared" si="90"/>
        <v>1</v>
      </c>
      <c r="H456" s="24" t="str">
        <f t="shared" si="89"/>
        <v/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86</v>
      </c>
      <c r="D458" s="23">
        <v>0</v>
      </c>
      <c r="E458" s="24">
        <f t="shared" si="87"/>
        <v>2.614776527820006E-2</v>
      </c>
      <c r="F458" s="24" t="str">
        <f t="shared" si="88"/>
        <v/>
      </c>
      <c r="G458" s="24">
        <f t="shared" si="90"/>
        <v>-1</v>
      </c>
      <c r="H458" s="24">
        <f t="shared" si="89"/>
        <v>-2.614776527820006E-2</v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2</v>
      </c>
      <c r="D460" s="23">
        <v>3</v>
      </c>
      <c r="E460" s="24">
        <f t="shared" si="87"/>
        <v>6.0808756460930375E-4</v>
      </c>
      <c r="F460" s="24">
        <f t="shared" si="88"/>
        <v>9.2165898617511521E-4</v>
      </c>
      <c r="G460" s="24">
        <f t="shared" si="90"/>
        <v>0.5</v>
      </c>
      <c r="H460" s="24">
        <f t="shared" si="89"/>
        <v>3.0404378230465187E-4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2</v>
      </c>
      <c r="D463" s="23">
        <v>91</v>
      </c>
      <c r="E463" s="24">
        <f t="shared" si="87"/>
        <v>6.0808756460930375E-4</v>
      </c>
      <c r="F463" s="24">
        <f t="shared" si="88"/>
        <v>2.7956989247311829E-2</v>
      </c>
      <c r="G463" s="24">
        <f t="shared" si="90"/>
        <v>44.5</v>
      </c>
      <c r="H463" s="24">
        <f t="shared" si="89"/>
        <v>2.7059896625114016E-2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1</v>
      </c>
      <c r="E464" s="24" t="str">
        <f t="shared" si="87"/>
        <v/>
      </c>
      <c r="F464" s="24">
        <f t="shared" si="88"/>
        <v>3.0721966205837174E-4</v>
      </c>
      <c r="G464" s="24">
        <f t="shared" si="90"/>
        <v>1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1</v>
      </c>
      <c r="D465" s="23">
        <v>5</v>
      </c>
      <c r="E465" s="24">
        <f t="shared" si="87"/>
        <v>3.0404378230465187E-4</v>
      </c>
      <c r="F465" s="24">
        <f t="shared" si="88"/>
        <v>1.5360983102918587E-3</v>
      </c>
      <c r="G465" s="24">
        <f t="shared" si="90"/>
        <v>4</v>
      </c>
      <c r="H465" s="24">
        <f t="shared" si="89"/>
        <v>1.2161751292186075E-3</v>
      </c>
    </row>
    <row r="466" spans="1:8" s="25" customFormat="1" x14ac:dyDescent="0.2">
      <c r="A466" s="21"/>
      <c r="B466" s="22" t="s">
        <v>418</v>
      </c>
      <c r="C466" s="23">
        <v>23</v>
      </c>
      <c r="D466" s="23">
        <v>3</v>
      </c>
      <c r="E466" s="24">
        <f t="shared" si="87"/>
        <v>6.993006993006993E-3</v>
      </c>
      <c r="F466" s="24">
        <f t="shared" si="88"/>
        <v>9.2165898617511521E-4</v>
      </c>
      <c r="G466" s="24">
        <f t="shared" si="90"/>
        <v>-0.86956521739130432</v>
      </c>
      <c r="H466" s="24">
        <f t="shared" si="89"/>
        <v>-6.0808756460930371E-3</v>
      </c>
    </row>
    <row r="467" spans="1:8" s="25" customFormat="1" x14ac:dyDescent="0.2">
      <c r="A467" s="21"/>
      <c r="B467" s="22" t="s">
        <v>419</v>
      </c>
      <c r="C467" s="23">
        <v>53</v>
      </c>
      <c r="D467" s="23">
        <v>69</v>
      </c>
      <c r="E467" s="24">
        <f t="shared" si="87"/>
        <v>1.6114320462146548E-2</v>
      </c>
      <c r="F467" s="24">
        <f t="shared" si="88"/>
        <v>2.1198156682027649E-2</v>
      </c>
      <c r="G467" s="24">
        <f t="shared" si="90"/>
        <v>0.30188679245283018</v>
      </c>
      <c r="H467" s="24">
        <f t="shared" si="89"/>
        <v>4.8647005168744291E-3</v>
      </c>
    </row>
    <row r="468" spans="1:8" s="25" customFormat="1" ht="25.5" x14ac:dyDescent="0.2">
      <c r="A468" s="21"/>
      <c r="B468" s="22" t="s">
        <v>420</v>
      </c>
      <c r="C468" s="23">
        <v>4</v>
      </c>
      <c r="D468" s="23">
        <v>0</v>
      </c>
      <c r="E468" s="24">
        <f t="shared" si="87"/>
        <v>1.2161751292186075E-3</v>
      </c>
      <c r="F468" s="24" t="str">
        <f t="shared" si="88"/>
        <v/>
      </c>
      <c r="G468" s="24">
        <f t="shared" si="90"/>
        <v>-1</v>
      </c>
      <c r="H468" s="24">
        <f t="shared" si="89"/>
        <v>-1.2161751292186075E-3</v>
      </c>
    </row>
    <row r="469" spans="1:8" s="25" customFormat="1" ht="25.5" x14ac:dyDescent="0.2">
      <c r="A469" s="21"/>
      <c r="B469" s="22" t="s">
        <v>421</v>
      </c>
      <c r="C469" s="23">
        <v>5</v>
      </c>
      <c r="D469" s="23">
        <v>0</v>
      </c>
      <c r="E469" s="24">
        <f t="shared" si="87"/>
        <v>1.5202189115232593E-3</v>
      </c>
      <c r="F469" s="24" t="str">
        <f t="shared" si="88"/>
        <v/>
      </c>
      <c r="G469" s="24">
        <f t="shared" si="90"/>
        <v>-1</v>
      </c>
      <c r="H469" s="24">
        <f t="shared" si="89"/>
        <v>-1.5202189115232593E-3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0</v>
      </c>
      <c r="D471" s="23">
        <v>3</v>
      </c>
      <c r="E471" s="24" t="str">
        <f t="shared" si="87"/>
        <v/>
      </c>
      <c r="F471" s="24">
        <f t="shared" si="88"/>
        <v>9.2165898617511521E-4</v>
      </c>
      <c r="G471" s="24">
        <f t="shared" si="90"/>
        <v>1</v>
      </c>
      <c r="H471" s="24" t="str">
        <f t="shared" si="89"/>
        <v/>
      </c>
    </row>
    <row r="472" spans="1:8" s="25" customFormat="1" ht="25.5" x14ac:dyDescent="0.2">
      <c r="A472" s="21"/>
      <c r="B472" s="22" t="s">
        <v>424</v>
      </c>
      <c r="C472" s="23">
        <v>1</v>
      </c>
      <c r="D472" s="23">
        <v>0</v>
      </c>
      <c r="E472" s="24">
        <f t="shared" si="87"/>
        <v>3.0404378230465187E-4</v>
      </c>
      <c r="F472" s="24" t="str">
        <f t="shared" si="88"/>
        <v/>
      </c>
      <c r="G472" s="24">
        <f t="shared" si="90"/>
        <v>-1</v>
      </c>
      <c r="H472" s="24">
        <f t="shared" si="89"/>
        <v>-3.0404378230465187E-4</v>
      </c>
    </row>
    <row r="473" spans="1:8" s="25" customFormat="1" x14ac:dyDescent="0.2">
      <c r="A473" s="21"/>
      <c r="B473" s="22" t="s">
        <v>425</v>
      </c>
      <c r="C473" s="23">
        <v>3</v>
      </c>
      <c r="D473" s="23">
        <v>0</v>
      </c>
      <c r="E473" s="24">
        <f t="shared" si="87"/>
        <v>9.1213134691395562E-4</v>
      </c>
      <c r="F473" s="24" t="str">
        <f t="shared" si="88"/>
        <v/>
      </c>
      <c r="G473" s="24">
        <f t="shared" si="90"/>
        <v>-1</v>
      </c>
      <c r="H473" s="24">
        <f t="shared" si="89"/>
        <v>-9.1213134691395562E-4</v>
      </c>
    </row>
    <row r="474" spans="1:8" s="25" customFormat="1" x14ac:dyDescent="0.2">
      <c r="A474" s="21"/>
      <c r="B474" s="22" t="s">
        <v>426</v>
      </c>
      <c r="C474" s="23">
        <v>1</v>
      </c>
      <c r="D474" s="23">
        <v>0</v>
      </c>
      <c r="E474" s="24">
        <f t="shared" si="87"/>
        <v>3.0404378230465187E-4</v>
      </c>
      <c r="F474" s="24" t="str">
        <f t="shared" si="88"/>
        <v/>
      </c>
      <c r="G474" s="24">
        <f t="shared" si="90"/>
        <v>-1</v>
      </c>
      <c r="H474" s="24">
        <f t="shared" si="89"/>
        <v>-3.0404378230465187E-4</v>
      </c>
    </row>
    <row r="475" spans="1:8" s="25" customFormat="1" x14ac:dyDescent="0.2">
      <c r="A475" s="21"/>
      <c r="B475" s="22" t="s">
        <v>427</v>
      </c>
      <c r="C475" s="23">
        <v>10</v>
      </c>
      <c r="D475" s="23">
        <v>8</v>
      </c>
      <c r="E475" s="24">
        <f t="shared" si="87"/>
        <v>3.0404378230465185E-3</v>
      </c>
      <c r="F475" s="24">
        <f t="shared" si="88"/>
        <v>2.4577572964669739E-3</v>
      </c>
      <c r="G475" s="24">
        <f t="shared" si="90"/>
        <v>-0.2</v>
      </c>
      <c r="H475" s="24">
        <f t="shared" si="89"/>
        <v>-6.0808756460930375E-4</v>
      </c>
    </row>
    <row r="476" spans="1:8" s="25" customFormat="1" x14ac:dyDescent="0.2">
      <c r="A476" s="21"/>
      <c r="B476" s="22" t="s">
        <v>428</v>
      </c>
      <c r="C476" s="23">
        <v>1</v>
      </c>
      <c r="D476" s="23">
        <v>0</v>
      </c>
      <c r="E476" s="24">
        <f t="shared" si="87"/>
        <v>3.0404378230465187E-4</v>
      </c>
      <c r="F476" s="24" t="str">
        <f t="shared" si="88"/>
        <v/>
      </c>
      <c r="G476" s="24">
        <f t="shared" si="90"/>
        <v>-1</v>
      </c>
      <c r="H476" s="24">
        <f t="shared" si="89"/>
        <v>-3.0404378230465187E-4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2</v>
      </c>
      <c r="E477" s="24" t="str">
        <f t="shared" si="87"/>
        <v/>
      </c>
      <c r="F477" s="24">
        <f t="shared" si="88"/>
        <v>6.1443932411674347E-4</v>
      </c>
      <c r="G477" s="24">
        <f t="shared" si="90"/>
        <v>1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1</v>
      </c>
      <c r="D478" s="23">
        <v>2</v>
      </c>
      <c r="E478" s="24">
        <f t="shared" si="87"/>
        <v>3.0404378230465187E-4</v>
      </c>
      <c r="F478" s="24">
        <f t="shared" si="88"/>
        <v>6.1443932411674347E-4</v>
      </c>
      <c r="G478" s="24">
        <f t="shared" si="90"/>
        <v>1</v>
      </c>
      <c r="H478" s="24">
        <f t="shared" si="89"/>
        <v>3.0404378230465187E-4</v>
      </c>
    </row>
    <row r="479" spans="1:8" s="25" customFormat="1" x14ac:dyDescent="0.2">
      <c r="A479" s="21"/>
      <c r="B479" s="22" t="s">
        <v>430</v>
      </c>
      <c r="C479" s="23">
        <v>2</v>
      </c>
      <c r="D479" s="23">
        <v>37</v>
      </c>
      <c r="E479" s="24">
        <f t="shared" si="87"/>
        <v>6.0808756460930375E-4</v>
      </c>
      <c r="F479" s="24">
        <f t="shared" si="88"/>
        <v>1.1367127496159755E-2</v>
      </c>
      <c r="G479" s="24">
        <f t="shared" si="90"/>
        <v>17.5</v>
      </c>
      <c r="H479" s="24">
        <f t="shared" si="89"/>
        <v>1.0641532380662816E-2</v>
      </c>
    </row>
    <row r="480" spans="1:8" s="25" customFormat="1" x14ac:dyDescent="0.2">
      <c r="A480" s="21"/>
      <c r="B480" s="22" t="s">
        <v>431</v>
      </c>
      <c r="C480" s="23">
        <v>0</v>
      </c>
      <c r="D480" s="23">
        <v>1</v>
      </c>
      <c r="E480" s="24" t="str">
        <f t="shared" si="87"/>
        <v/>
      </c>
      <c r="F480" s="24">
        <f t="shared" si="88"/>
        <v>3.0721966205837174E-4</v>
      </c>
      <c r="G480" s="24">
        <f t="shared" si="90"/>
        <v>1</v>
      </c>
      <c r="H480" s="24" t="str">
        <f t="shared" si="89"/>
        <v/>
      </c>
    </row>
    <row r="481" spans="1:8" s="25" customFormat="1" x14ac:dyDescent="0.2">
      <c r="A481" s="21"/>
      <c r="B481" s="22" t="s">
        <v>432</v>
      </c>
      <c r="C481" s="23">
        <v>8</v>
      </c>
      <c r="D481" s="23">
        <v>51</v>
      </c>
      <c r="E481" s="24">
        <f t="shared" si="87"/>
        <v>2.432350258437215E-3</v>
      </c>
      <c r="F481" s="24">
        <f t="shared" si="88"/>
        <v>1.5668202764976959E-2</v>
      </c>
      <c r="G481" s="24">
        <f t="shared" si="90"/>
        <v>5.375</v>
      </c>
      <c r="H481" s="24">
        <f t="shared" si="89"/>
        <v>1.307388263910003E-2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1</v>
      </c>
      <c r="D483" s="23">
        <v>0</v>
      </c>
      <c r="E483" s="24">
        <f t="shared" si="87"/>
        <v>3.0404378230465187E-4</v>
      </c>
      <c r="F483" s="24" t="str">
        <f t="shared" si="88"/>
        <v/>
      </c>
      <c r="G483" s="24">
        <f t="shared" si="90"/>
        <v>-1</v>
      </c>
      <c r="H483" s="24">
        <f t="shared" si="89"/>
        <v>-3.0404378230465187E-4</v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1</v>
      </c>
      <c r="D485" s="23">
        <v>0</v>
      </c>
      <c r="E485" s="24">
        <f t="shared" si="87"/>
        <v>3.0404378230465187E-4</v>
      </c>
      <c r="F485" s="24" t="str">
        <f t="shared" si="88"/>
        <v/>
      </c>
      <c r="G485" s="24">
        <f t="shared" si="90"/>
        <v>-1</v>
      </c>
      <c r="H485" s="24">
        <f t="shared" si="89"/>
        <v>-3.0404378230465187E-4</v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1</v>
      </c>
      <c r="E486" s="24" t="str">
        <f t="shared" si="87"/>
        <v/>
      </c>
      <c r="F486" s="24">
        <f t="shared" si="88"/>
        <v>3.0721966205837174E-4</v>
      </c>
      <c r="G486" s="24">
        <f t="shared" si="90"/>
        <v>1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16</v>
      </c>
      <c r="D489" s="23">
        <v>38</v>
      </c>
      <c r="E489" s="24">
        <f t="shared" si="95"/>
        <v>4.86470051687443E-3</v>
      </c>
      <c r="F489" s="24">
        <f t="shared" si="96"/>
        <v>1.1674347158218126E-2</v>
      </c>
      <c r="G489" s="24">
        <f t="shared" si="98"/>
        <v>1.375</v>
      </c>
      <c r="H489" s="24">
        <f t="shared" si="97"/>
        <v>6.688963210702341E-3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9</v>
      </c>
      <c r="E490" s="24" t="str">
        <f t="shared" si="95"/>
        <v/>
      </c>
      <c r="F490" s="24">
        <f t="shared" si="96"/>
        <v>2.7649769585253456E-3</v>
      </c>
      <c r="G490" s="24">
        <f t="shared" si="98"/>
        <v>1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1</v>
      </c>
      <c r="D491" s="23">
        <v>3</v>
      </c>
      <c r="E491" s="24">
        <f t="shared" si="95"/>
        <v>3.0404378230465187E-4</v>
      </c>
      <c r="F491" s="24">
        <f t="shared" si="96"/>
        <v>9.2165898617511521E-4</v>
      </c>
      <c r="G491" s="24">
        <f t="shared" si="98"/>
        <v>2</v>
      </c>
      <c r="H491" s="24">
        <f t="shared" si="97"/>
        <v>6.0808756460930375E-4</v>
      </c>
    </row>
    <row r="492" spans="1:8" s="25" customFormat="1" x14ac:dyDescent="0.2">
      <c r="A492" s="21"/>
      <c r="B492" s="22" t="s">
        <v>443</v>
      </c>
      <c r="C492" s="23">
        <v>1</v>
      </c>
      <c r="D492" s="23">
        <v>0</v>
      </c>
      <c r="E492" s="24">
        <f t="shared" si="95"/>
        <v>3.0404378230465187E-4</v>
      </c>
      <c r="F492" s="24" t="str">
        <f t="shared" si="96"/>
        <v/>
      </c>
      <c r="G492" s="24">
        <f t="shared" si="98"/>
        <v>-1</v>
      </c>
      <c r="H492" s="24">
        <f t="shared" si="97"/>
        <v>-3.0404378230465187E-4</v>
      </c>
    </row>
    <row r="493" spans="1:8" s="25" customFormat="1" x14ac:dyDescent="0.2">
      <c r="A493" s="21"/>
      <c r="B493" s="22" t="s">
        <v>444</v>
      </c>
      <c r="C493" s="23">
        <v>0</v>
      </c>
      <c r="D493" s="23">
        <v>0</v>
      </c>
      <c r="E493" s="24" t="str">
        <f t="shared" si="95"/>
        <v/>
      </c>
      <c r="F493" s="24" t="str">
        <f t="shared" si="96"/>
        <v/>
      </c>
      <c r="G493" s="24" t="str">
        <f t="shared" si="98"/>
        <v xml:space="preserve"> </v>
      </c>
      <c r="H493" s="24" t="str">
        <f t="shared" si="97"/>
        <v/>
      </c>
    </row>
    <row r="494" spans="1:8" s="25" customFormat="1" x14ac:dyDescent="0.2">
      <c r="A494" s="21"/>
      <c r="B494" s="22" t="s">
        <v>445</v>
      </c>
      <c r="C494" s="23">
        <v>51</v>
      </c>
      <c r="D494" s="23">
        <v>8</v>
      </c>
      <c r="E494" s="24">
        <f t="shared" si="95"/>
        <v>1.5506232897537246E-2</v>
      </c>
      <c r="F494" s="24">
        <f t="shared" si="96"/>
        <v>2.4577572964669739E-3</v>
      </c>
      <c r="G494" s="24">
        <f t="shared" si="98"/>
        <v>-0.84313725490196079</v>
      </c>
      <c r="H494" s="24">
        <f t="shared" si="97"/>
        <v>-1.307388263910003E-2</v>
      </c>
    </row>
    <row r="495" spans="1:8" s="25" customFormat="1" x14ac:dyDescent="0.2">
      <c r="A495" s="21"/>
      <c r="B495" s="22" t="s">
        <v>446</v>
      </c>
      <c r="C495" s="23">
        <v>2</v>
      </c>
      <c r="D495" s="23">
        <v>0</v>
      </c>
      <c r="E495" s="24">
        <f t="shared" si="95"/>
        <v>6.0808756460930375E-4</v>
      </c>
      <c r="F495" s="24" t="str">
        <f t="shared" si="96"/>
        <v/>
      </c>
      <c r="G495" s="24">
        <f t="shared" si="98"/>
        <v>-1</v>
      </c>
      <c r="H495" s="24">
        <f t="shared" si="97"/>
        <v>-6.0808756460930375E-4</v>
      </c>
    </row>
    <row r="496" spans="1:8" s="25" customFormat="1" x14ac:dyDescent="0.2">
      <c r="A496" s="21"/>
      <c r="B496" s="22" t="s">
        <v>447</v>
      </c>
      <c r="C496" s="23">
        <v>35</v>
      </c>
      <c r="D496" s="23">
        <v>12</v>
      </c>
      <c r="E496" s="24">
        <f t="shared" si="95"/>
        <v>1.0641532380662816E-2</v>
      </c>
      <c r="F496" s="24">
        <f t="shared" si="96"/>
        <v>3.6866359447004608E-3</v>
      </c>
      <c r="G496" s="24">
        <f t="shared" si="98"/>
        <v>-0.65714285714285714</v>
      </c>
      <c r="H496" s="24">
        <f t="shared" si="97"/>
        <v>-6.993006993006993E-3</v>
      </c>
    </row>
    <row r="497" spans="1:8" s="25" customFormat="1" x14ac:dyDescent="0.2">
      <c r="A497" s="21"/>
      <c r="B497" s="22" t="s">
        <v>448</v>
      </c>
      <c r="C497" s="23">
        <v>2</v>
      </c>
      <c r="D497" s="23">
        <v>1</v>
      </c>
      <c r="E497" s="24">
        <f t="shared" si="95"/>
        <v>6.0808756460930375E-4</v>
      </c>
      <c r="F497" s="24">
        <f t="shared" si="96"/>
        <v>3.0721966205837174E-4</v>
      </c>
      <c r="G497" s="24">
        <f t="shared" si="98"/>
        <v>-0.5</v>
      </c>
      <c r="H497" s="24">
        <f t="shared" si="97"/>
        <v>-3.0404378230465187E-4</v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1</v>
      </c>
      <c r="E498" s="24" t="str">
        <f t="shared" si="95"/>
        <v/>
      </c>
      <c r="F498" s="24">
        <f t="shared" si="96"/>
        <v>3.0721966205837174E-4</v>
      </c>
      <c r="G498" s="24">
        <f t="shared" si="98"/>
        <v>1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2</v>
      </c>
      <c r="D499" s="23">
        <v>4</v>
      </c>
      <c r="E499" s="24">
        <f t="shared" si="95"/>
        <v>6.0808756460930375E-4</v>
      </c>
      <c r="F499" s="24">
        <f t="shared" si="96"/>
        <v>1.2288786482334869E-3</v>
      </c>
      <c r="G499" s="24">
        <f t="shared" si="98"/>
        <v>1</v>
      </c>
      <c r="H499" s="24">
        <f t="shared" si="97"/>
        <v>6.0808756460930375E-4</v>
      </c>
    </row>
    <row r="500" spans="1:8" s="25" customFormat="1" x14ac:dyDescent="0.2">
      <c r="A500" s="21"/>
      <c r="B500" s="22" t="s">
        <v>451</v>
      </c>
      <c r="C500" s="23">
        <v>5</v>
      </c>
      <c r="D500" s="23">
        <v>40</v>
      </c>
      <c r="E500" s="24">
        <f t="shared" si="95"/>
        <v>1.5202189115232593E-3</v>
      </c>
      <c r="F500" s="24">
        <f t="shared" si="96"/>
        <v>1.2288786482334869E-2</v>
      </c>
      <c r="G500" s="24">
        <f t="shared" si="98"/>
        <v>7</v>
      </c>
      <c r="H500" s="24">
        <f t="shared" si="97"/>
        <v>1.0641532380662814E-2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0</v>
      </c>
      <c r="E502" s="24" t="str">
        <f t="shared" si="95"/>
        <v/>
      </c>
      <c r="F502" s="24" t="str">
        <f t="shared" si="96"/>
        <v/>
      </c>
      <c r="G502" s="24" t="str">
        <f t="shared" si="98"/>
        <v xml:space="preserve"> 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2</v>
      </c>
      <c r="D503" s="23">
        <v>20</v>
      </c>
      <c r="E503" s="24">
        <f t="shared" si="95"/>
        <v>6.0808756460930375E-4</v>
      </c>
      <c r="F503" s="24">
        <f t="shared" si="96"/>
        <v>6.1443932411674347E-3</v>
      </c>
      <c r="G503" s="24">
        <f t="shared" si="98"/>
        <v>9</v>
      </c>
      <c r="H503" s="24">
        <f t="shared" si="97"/>
        <v>5.472788081483734E-3</v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0</v>
      </c>
      <c r="D505" s="23">
        <v>0</v>
      </c>
      <c r="E505" s="24" t="str">
        <f t="shared" si="95"/>
        <v/>
      </c>
      <c r="F505" s="24" t="str">
        <f t="shared" si="96"/>
        <v/>
      </c>
      <c r="G505" s="24" t="str">
        <f t="shared" si="98"/>
        <v xml:space="preserve"> </v>
      </c>
      <c r="H505" s="24" t="str">
        <f t="shared" si="97"/>
        <v/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0</v>
      </c>
      <c r="D507" s="23">
        <v>18</v>
      </c>
      <c r="E507" s="24" t="str">
        <f t="shared" si="95"/>
        <v/>
      </c>
      <c r="F507" s="24">
        <f t="shared" si="96"/>
        <v>5.5299539170506912E-3</v>
      </c>
      <c r="G507" s="24">
        <f t="shared" si="98"/>
        <v>1</v>
      </c>
      <c r="H507" s="24" t="str">
        <f t="shared" si="97"/>
        <v/>
      </c>
    </row>
    <row r="508" spans="1:8" s="25" customFormat="1" ht="25.5" x14ac:dyDescent="0.2">
      <c r="A508" s="21"/>
      <c r="B508" s="22" t="s">
        <v>458</v>
      </c>
      <c r="C508" s="23">
        <v>0</v>
      </c>
      <c r="D508" s="23">
        <v>0</v>
      </c>
      <c r="E508" s="24" t="str">
        <f t="shared" si="95"/>
        <v/>
      </c>
      <c r="F508" s="24" t="str">
        <f t="shared" si="96"/>
        <v/>
      </c>
      <c r="G508" s="24" t="str">
        <f t="shared" si="98"/>
        <v xml:space="preserve"> </v>
      </c>
      <c r="H508" s="24" t="str">
        <f t="shared" si="97"/>
        <v/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0</v>
      </c>
      <c r="D510" s="23">
        <v>3</v>
      </c>
      <c r="E510" s="24" t="str">
        <f t="shared" si="95"/>
        <v/>
      </c>
      <c r="F510" s="24">
        <f t="shared" si="96"/>
        <v>9.2165898617511521E-4</v>
      </c>
      <c r="G510" s="24">
        <f t="shared" si="98"/>
        <v>1</v>
      </c>
      <c r="H510" s="24" t="str">
        <f t="shared" si="97"/>
        <v/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0</v>
      </c>
      <c r="D517" s="23">
        <v>0</v>
      </c>
      <c r="E517" s="24" t="str">
        <f t="shared" si="95"/>
        <v/>
      </c>
      <c r="F517" s="24" t="str">
        <f t="shared" si="96"/>
        <v/>
      </c>
      <c r="G517" s="24" t="str">
        <f t="shared" si="98"/>
        <v xml:space="preserve"> </v>
      </c>
      <c r="H517" s="24" t="str">
        <f t="shared" si="97"/>
        <v/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0</v>
      </c>
      <c r="E519" s="24" t="str">
        <f t="shared" si="95"/>
        <v/>
      </c>
      <c r="F519" s="24" t="str">
        <f t="shared" si="96"/>
        <v/>
      </c>
      <c r="G519" s="24" t="str">
        <f t="shared" si="98"/>
        <v xml:space="preserve"> 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1</v>
      </c>
      <c r="D520" s="23">
        <v>27</v>
      </c>
      <c r="E520" s="24">
        <f t="shared" si="95"/>
        <v>3.0404378230465187E-4</v>
      </c>
      <c r="F520" s="24">
        <f t="shared" si="96"/>
        <v>8.2949308755760377E-3</v>
      </c>
      <c r="G520" s="24">
        <f t="shared" si="98"/>
        <v>26</v>
      </c>
      <c r="H520" s="24">
        <f t="shared" si="97"/>
        <v>7.9051383399209481E-3</v>
      </c>
    </row>
    <row r="521" spans="1:8" s="25" customFormat="1" x14ac:dyDescent="0.2">
      <c r="A521" s="21"/>
      <c r="B521" s="22" t="s">
        <v>471</v>
      </c>
      <c r="C521" s="23">
        <v>27</v>
      </c>
      <c r="D521" s="23">
        <v>45</v>
      </c>
      <c r="E521" s="24">
        <f t="shared" si="95"/>
        <v>8.2091821222256001E-3</v>
      </c>
      <c r="F521" s="24">
        <f t="shared" si="96"/>
        <v>1.3824884792626729E-2</v>
      </c>
      <c r="G521" s="24">
        <f t="shared" si="98"/>
        <v>0.66666666666666663</v>
      </c>
      <c r="H521" s="24">
        <f t="shared" si="97"/>
        <v>5.4727880814837331E-3</v>
      </c>
    </row>
    <row r="522" spans="1:8" s="25" customFormat="1" ht="38.25" x14ac:dyDescent="0.2">
      <c r="A522" s="21"/>
      <c r="B522" s="22" t="s">
        <v>472</v>
      </c>
      <c r="C522" s="23">
        <v>0</v>
      </c>
      <c r="D522" s="23">
        <v>0</v>
      </c>
      <c r="E522" s="24" t="str">
        <f t="shared" si="95"/>
        <v/>
      </c>
      <c r="F522" s="24" t="str">
        <f t="shared" si="96"/>
        <v/>
      </c>
      <c r="G522" s="24" t="str">
        <f t="shared" si="98"/>
        <v xml:space="preserve"> </v>
      </c>
      <c r="H522" s="24" t="str">
        <f t="shared" si="97"/>
        <v/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1</v>
      </c>
      <c r="E524" s="24" t="str">
        <f t="shared" si="95"/>
        <v/>
      </c>
      <c r="F524" s="24">
        <f t="shared" si="96"/>
        <v>3.0721966205837174E-4</v>
      </c>
      <c r="G524" s="24">
        <f t="shared" si="98"/>
        <v>1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5</v>
      </c>
      <c r="D525" s="23">
        <v>3</v>
      </c>
      <c r="E525" s="24">
        <f t="shared" si="95"/>
        <v>1.5202189115232593E-3</v>
      </c>
      <c r="F525" s="24">
        <f t="shared" si="96"/>
        <v>9.2165898617511521E-4</v>
      </c>
      <c r="G525" s="24">
        <f t="shared" si="98"/>
        <v>-0.4</v>
      </c>
      <c r="H525" s="24">
        <f t="shared" si="97"/>
        <v>-6.0808756460930375E-4</v>
      </c>
    </row>
    <row r="526" spans="1:8" s="25" customFormat="1" x14ac:dyDescent="0.2">
      <c r="A526" s="21"/>
      <c r="B526" s="22" t="s">
        <v>476</v>
      </c>
      <c r="C526" s="23">
        <v>1</v>
      </c>
      <c r="D526" s="23">
        <v>1</v>
      </c>
      <c r="E526" s="24">
        <f t="shared" si="95"/>
        <v>3.0404378230465187E-4</v>
      </c>
      <c r="F526" s="24">
        <f t="shared" si="96"/>
        <v>3.0721966205837174E-4</v>
      </c>
      <c r="G526" s="24">
        <f t="shared" si="98"/>
        <v>0</v>
      </c>
      <c r="H526" s="24">
        <f t="shared" si="97"/>
        <v>0</v>
      </c>
    </row>
    <row r="527" spans="1:8" s="25" customFormat="1" ht="25.5" x14ac:dyDescent="0.2">
      <c r="A527" s="21"/>
      <c r="B527" s="22" t="s">
        <v>477</v>
      </c>
      <c r="C527" s="23">
        <v>0</v>
      </c>
      <c r="D527" s="23">
        <v>7</v>
      </c>
      <c r="E527" s="24" t="str">
        <f t="shared" si="95"/>
        <v/>
      </c>
      <c r="F527" s="24">
        <f t="shared" si="96"/>
        <v>2.1505376344086021E-3</v>
      </c>
      <c r="G527" s="24">
        <f t="shared" si="98"/>
        <v>1</v>
      </c>
      <c r="H527" s="24" t="str">
        <f t="shared" si="97"/>
        <v/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0</v>
      </c>
      <c r="D529" s="23">
        <v>0</v>
      </c>
      <c r="E529" s="24" t="str">
        <f t="shared" si="95"/>
        <v/>
      </c>
      <c r="F529" s="24" t="str">
        <f t="shared" si="96"/>
        <v/>
      </c>
      <c r="G529" s="24" t="str">
        <f t="shared" si="98"/>
        <v xml:space="preserve"> </v>
      </c>
      <c r="H529" s="24" t="str">
        <f t="shared" si="97"/>
        <v/>
      </c>
    </row>
    <row r="530" spans="1:8" s="25" customFormat="1" x14ac:dyDescent="0.2">
      <c r="A530" s="21"/>
      <c r="B530" s="22" t="s">
        <v>637</v>
      </c>
      <c r="C530" s="23">
        <v>0</v>
      </c>
      <c r="D530" s="23">
        <v>1</v>
      </c>
      <c r="E530" s="24" t="str">
        <f t="shared" si="95"/>
        <v/>
      </c>
      <c r="F530" s="24">
        <f t="shared" si="96"/>
        <v>3.0721966205837174E-4</v>
      </c>
      <c r="G530" s="24">
        <f t="shared" si="98"/>
        <v>1</v>
      </c>
      <c r="H530" s="24" t="str">
        <f t="shared" si="97"/>
        <v/>
      </c>
    </row>
    <row r="531" spans="1:8" s="25" customFormat="1" x14ac:dyDescent="0.2">
      <c r="A531" s="21"/>
      <c r="B531" s="22" t="s">
        <v>480</v>
      </c>
      <c r="C531" s="23">
        <v>1</v>
      </c>
      <c r="D531" s="23">
        <v>5</v>
      </c>
      <c r="E531" s="24">
        <f t="shared" si="95"/>
        <v>3.0404378230465187E-4</v>
      </c>
      <c r="F531" s="24">
        <f t="shared" si="96"/>
        <v>1.5360983102918587E-3</v>
      </c>
      <c r="G531" s="24">
        <f t="shared" si="98"/>
        <v>4</v>
      </c>
      <c r="H531" s="24">
        <f t="shared" si="97"/>
        <v>1.2161751292186075E-3</v>
      </c>
    </row>
    <row r="532" spans="1:8" s="25" customFormat="1" ht="25.5" x14ac:dyDescent="0.2">
      <c r="A532" s="21"/>
      <c r="B532" s="22" t="s">
        <v>481</v>
      </c>
      <c r="C532" s="23">
        <v>1</v>
      </c>
      <c r="D532" s="23">
        <v>3</v>
      </c>
      <c r="E532" s="24">
        <f t="shared" si="95"/>
        <v>3.0404378230465187E-4</v>
      </c>
      <c r="F532" s="24">
        <f t="shared" si="96"/>
        <v>9.2165898617511521E-4</v>
      </c>
      <c r="G532" s="24">
        <f t="shared" si="98"/>
        <v>2</v>
      </c>
      <c r="H532" s="24">
        <f t="shared" si="97"/>
        <v>6.0808756460930375E-4</v>
      </c>
    </row>
    <row r="533" spans="1:8" s="25" customFormat="1" ht="25.5" x14ac:dyDescent="0.2">
      <c r="A533" s="21"/>
      <c r="B533" s="22" t="s">
        <v>482</v>
      </c>
      <c r="C533" s="23">
        <v>1</v>
      </c>
      <c r="D533" s="23">
        <v>0</v>
      </c>
      <c r="E533" s="24">
        <f t="shared" si="95"/>
        <v>3.0404378230465187E-4</v>
      </c>
      <c r="F533" s="24" t="str">
        <f t="shared" si="96"/>
        <v/>
      </c>
      <c r="G533" s="24">
        <f t="shared" si="98"/>
        <v>-1</v>
      </c>
      <c r="H533" s="24">
        <f t="shared" si="97"/>
        <v>-3.0404378230465187E-4</v>
      </c>
    </row>
    <row r="534" spans="1:8" s="25" customFormat="1" ht="25.5" x14ac:dyDescent="0.2">
      <c r="A534" s="21"/>
      <c r="B534" s="22" t="s">
        <v>483</v>
      </c>
      <c r="C534" s="23">
        <v>4</v>
      </c>
      <c r="D534" s="23">
        <v>2</v>
      </c>
      <c r="E534" s="24">
        <f t="shared" si="95"/>
        <v>1.2161751292186075E-3</v>
      </c>
      <c r="F534" s="24">
        <f t="shared" si="96"/>
        <v>6.1443932411674347E-4</v>
      </c>
      <c r="G534" s="24">
        <f t="shared" si="98"/>
        <v>-0.5</v>
      </c>
      <c r="H534" s="24">
        <f t="shared" si="97"/>
        <v>-6.0808756460930375E-4</v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0</v>
      </c>
      <c r="E536" s="24" t="str">
        <f t="shared" si="95"/>
        <v/>
      </c>
      <c r="F536" s="24" t="str">
        <f t="shared" si="96"/>
        <v/>
      </c>
      <c r="G536" s="24" t="str">
        <f t="shared" si="98"/>
        <v xml:space="preserve"> 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0</v>
      </c>
      <c r="D538" s="23">
        <v>0</v>
      </c>
      <c r="E538" s="24" t="str">
        <f t="shared" si="95"/>
        <v/>
      </c>
      <c r="F538" s="24" t="str">
        <f t="shared" si="96"/>
        <v/>
      </c>
      <c r="G538" s="24" t="str">
        <f t="shared" si="98"/>
        <v xml:space="preserve"> </v>
      </c>
      <c r="H538" s="24" t="str">
        <f t="shared" si="97"/>
        <v/>
      </c>
    </row>
    <row r="539" spans="1:8" s="25" customFormat="1" x14ac:dyDescent="0.2">
      <c r="A539" s="21"/>
      <c r="B539" s="22" t="s">
        <v>488</v>
      </c>
      <c r="C539" s="23">
        <v>5</v>
      </c>
      <c r="D539" s="23">
        <v>0</v>
      </c>
      <c r="E539" s="24">
        <f t="shared" si="95"/>
        <v>1.5202189115232593E-3</v>
      </c>
      <c r="F539" s="24" t="str">
        <f t="shared" si="96"/>
        <v/>
      </c>
      <c r="G539" s="24">
        <f t="shared" si="98"/>
        <v>-1</v>
      </c>
      <c r="H539" s="24">
        <f t="shared" si="97"/>
        <v>-1.5202189115232593E-3</v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1</v>
      </c>
      <c r="E541" s="24" t="str">
        <f t="shared" si="95"/>
        <v/>
      </c>
      <c r="F541" s="24">
        <f t="shared" si="96"/>
        <v>3.0721966205837174E-4</v>
      </c>
      <c r="G541" s="24">
        <f t="shared" si="98"/>
        <v>1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5</v>
      </c>
      <c r="E542" s="24" t="str">
        <f t="shared" si="95"/>
        <v/>
      </c>
      <c r="F542" s="24">
        <f t="shared" si="96"/>
        <v>1.5360983102918587E-3</v>
      </c>
      <c r="G542" s="24">
        <f t="shared" si="98"/>
        <v>1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18</v>
      </c>
      <c r="D544" s="23">
        <v>14</v>
      </c>
      <c r="E544" s="24">
        <f t="shared" si="95"/>
        <v>5.472788081483734E-3</v>
      </c>
      <c r="F544" s="24">
        <f t="shared" si="96"/>
        <v>4.3010752688172043E-3</v>
      </c>
      <c r="G544" s="24">
        <f t="shared" si="98"/>
        <v>-0.22222222222222221</v>
      </c>
      <c r="H544" s="24">
        <f t="shared" si="97"/>
        <v>-1.2161751292186075E-3</v>
      </c>
    </row>
    <row r="545" spans="1:8" s="25" customFormat="1" x14ac:dyDescent="0.2">
      <c r="A545" s="21"/>
      <c r="B545" s="22" t="s">
        <v>493</v>
      </c>
      <c r="C545" s="23">
        <v>21</v>
      </c>
      <c r="D545" s="23">
        <v>32</v>
      </c>
      <c r="E545" s="24">
        <f t="shared" si="95"/>
        <v>6.384919428397689E-3</v>
      </c>
      <c r="F545" s="24">
        <f t="shared" si="96"/>
        <v>9.8310291858678955E-3</v>
      </c>
      <c r="G545" s="24">
        <f t="shared" si="98"/>
        <v>0.52380952380952384</v>
      </c>
      <c r="H545" s="24">
        <f t="shared" si="97"/>
        <v>3.3444816053511705E-3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1</v>
      </c>
      <c r="E547" s="24" t="str">
        <f t="shared" si="95"/>
        <v/>
      </c>
      <c r="F547" s="24">
        <f t="shared" si="96"/>
        <v>3.0721966205837174E-4</v>
      </c>
      <c r="G547" s="24">
        <f t="shared" si="98"/>
        <v>1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110</v>
      </c>
      <c r="D548" s="23">
        <v>127</v>
      </c>
      <c r="E548" s="24">
        <f t="shared" si="95"/>
        <v>3.3444816053511704E-2</v>
      </c>
      <c r="F548" s="24">
        <f t="shared" si="96"/>
        <v>3.9016897081413211E-2</v>
      </c>
      <c r="G548" s="24">
        <f t="shared" si="98"/>
        <v>0.15454545454545454</v>
      </c>
      <c r="H548" s="24">
        <f t="shared" si="97"/>
        <v>5.1687442991790811E-3</v>
      </c>
    </row>
    <row r="549" spans="1:8" s="25" customFormat="1" x14ac:dyDescent="0.2">
      <c r="A549" s="21"/>
      <c r="B549" s="22" t="s">
        <v>497</v>
      </c>
      <c r="C549" s="23">
        <v>7</v>
      </c>
      <c r="D549" s="23">
        <v>10</v>
      </c>
      <c r="E549" s="24">
        <f t="shared" si="95"/>
        <v>2.128306476132563E-3</v>
      </c>
      <c r="F549" s="24">
        <f t="shared" si="96"/>
        <v>3.0721966205837174E-3</v>
      </c>
      <c r="G549" s="24">
        <f t="shared" si="98"/>
        <v>0.42857142857142855</v>
      </c>
      <c r="H549" s="24">
        <f t="shared" si="97"/>
        <v>9.1213134691395551E-4</v>
      </c>
    </row>
    <row r="550" spans="1:8" s="25" customFormat="1" x14ac:dyDescent="0.2">
      <c r="A550" s="21"/>
      <c r="B550" s="22" t="s">
        <v>655</v>
      </c>
      <c r="C550" s="23">
        <v>2</v>
      </c>
      <c r="D550" s="23">
        <v>0</v>
      </c>
      <c r="E550" s="24">
        <f t="shared" si="95"/>
        <v>6.0808756460930375E-4</v>
      </c>
      <c r="F550" s="24" t="str">
        <f t="shared" si="96"/>
        <v/>
      </c>
      <c r="G550" s="24">
        <f t="shared" si="98"/>
        <v>-1</v>
      </c>
      <c r="H550" s="24">
        <f t="shared" si="97"/>
        <v>-6.0808756460930375E-4</v>
      </c>
    </row>
    <row r="551" spans="1:8" s="25" customFormat="1" x14ac:dyDescent="0.2">
      <c r="A551" s="21"/>
      <c r="B551" s="22" t="s">
        <v>498</v>
      </c>
      <c r="C551" s="23">
        <v>3</v>
      </c>
      <c r="D551" s="23">
        <v>28</v>
      </c>
      <c r="E551" s="24">
        <f t="shared" ref="E551:E585" si="99">+IF(C551=0,"",C551/C$356)</f>
        <v>9.1213134691395562E-4</v>
      </c>
      <c r="F551" s="24">
        <f t="shared" ref="F551:F585" si="100">+IF(D551=0,"",D551/D$356)</f>
        <v>8.6021505376344086E-3</v>
      </c>
      <c r="G551" s="24">
        <f t="shared" si="98"/>
        <v>8.3333333333333339</v>
      </c>
      <c r="H551" s="24">
        <f t="shared" ref="H551:H585" si="101">+IF(OR(AND(E551=""),(G551="")),"",E551*G551)</f>
        <v>7.601094557616297E-3</v>
      </c>
    </row>
    <row r="552" spans="1:8" s="25" customFormat="1" x14ac:dyDescent="0.2">
      <c r="A552" s="21"/>
      <c r="B552" s="22" t="s">
        <v>499</v>
      </c>
      <c r="C552" s="23">
        <v>1</v>
      </c>
      <c r="D552" s="23">
        <v>7</v>
      </c>
      <c r="E552" s="24">
        <f t="shared" si="99"/>
        <v>3.0404378230465187E-4</v>
      </c>
      <c r="F552" s="24">
        <f t="shared" si="100"/>
        <v>2.1505376344086021E-3</v>
      </c>
      <c r="G552" s="24">
        <f t="shared" ref="G552:G585" si="102">+IF(AND(C552=0,D552=0)," ",IF(C552=0,1,IF(D552=0,-1,(D552-C552)/C552)))</f>
        <v>6</v>
      </c>
      <c r="H552" s="24">
        <f t="shared" si="101"/>
        <v>1.8242626938279112E-3</v>
      </c>
    </row>
    <row r="553" spans="1:8" s="25" customFormat="1" x14ac:dyDescent="0.2">
      <c r="A553" s="21"/>
      <c r="B553" s="22" t="s">
        <v>500</v>
      </c>
      <c r="C553" s="23">
        <v>1</v>
      </c>
      <c r="D553" s="23">
        <v>0</v>
      </c>
      <c r="E553" s="24">
        <f t="shared" si="99"/>
        <v>3.0404378230465187E-4</v>
      </c>
      <c r="F553" s="24" t="str">
        <f t="shared" si="100"/>
        <v/>
      </c>
      <c r="G553" s="24">
        <f t="shared" si="102"/>
        <v>-1</v>
      </c>
      <c r="H553" s="24">
        <f t="shared" si="101"/>
        <v>-3.0404378230465187E-4</v>
      </c>
    </row>
    <row r="554" spans="1:8" s="25" customFormat="1" x14ac:dyDescent="0.2">
      <c r="A554" s="21"/>
      <c r="B554" s="22" t="s">
        <v>501</v>
      </c>
      <c r="C554" s="23">
        <v>1</v>
      </c>
      <c r="D554" s="23">
        <v>0</v>
      </c>
      <c r="E554" s="24">
        <f t="shared" si="99"/>
        <v>3.0404378230465187E-4</v>
      </c>
      <c r="F554" s="24" t="str">
        <f t="shared" si="100"/>
        <v/>
      </c>
      <c r="G554" s="24">
        <f t="shared" si="102"/>
        <v>-1</v>
      </c>
      <c r="H554" s="24">
        <f t="shared" si="101"/>
        <v>-3.0404378230465187E-4</v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0</v>
      </c>
      <c r="D558" s="23">
        <v>1</v>
      </c>
      <c r="E558" s="24" t="str">
        <f t="shared" si="99"/>
        <v/>
      </c>
      <c r="F558" s="24">
        <f t="shared" si="100"/>
        <v>3.0721966205837174E-4</v>
      </c>
      <c r="G558" s="24">
        <f t="shared" si="102"/>
        <v>1</v>
      </c>
      <c r="H558" s="24" t="str">
        <f t="shared" si="101"/>
        <v/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1</v>
      </c>
      <c r="E560" s="24" t="str">
        <f t="shared" si="99"/>
        <v/>
      </c>
      <c r="F560" s="24">
        <f t="shared" si="100"/>
        <v>3.0721966205837174E-4</v>
      </c>
      <c r="G560" s="24">
        <f t="shared" si="102"/>
        <v>1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3</v>
      </c>
      <c r="D561" s="23">
        <v>2</v>
      </c>
      <c r="E561" s="24">
        <f t="shared" si="99"/>
        <v>9.1213134691395562E-4</v>
      </c>
      <c r="F561" s="24">
        <f t="shared" si="100"/>
        <v>6.1443932411674347E-4</v>
      </c>
      <c r="G561" s="24">
        <f t="shared" si="102"/>
        <v>-0.33333333333333331</v>
      </c>
      <c r="H561" s="24">
        <f t="shared" si="101"/>
        <v>-3.0404378230465187E-4</v>
      </c>
    </row>
    <row r="562" spans="1:8" s="25" customFormat="1" ht="25.5" x14ac:dyDescent="0.2">
      <c r="A562" s="21"/>
      <c r="B562" s="22" t="s">
        <v>509</v>
      </c>
      <c r="C562" s="23">
        <v>0</v>
      </c>
      <c r="D562" s="23">
        <v>0</v>
      </c>
      <c r="E562" s="24" t="str">
        <f t="shared" si="99"/>
        <v/>
      </c>
      <c r="F562" s="24" t="str">
        <f t="shared" si="100"/>
        <v/>
      </c>
      <c r="G562" s="24" t="str">
        <f t="shared" si="102"/>
        <v xml:space="preserve"> </v>
      </c>
      <c r="H562" s="24" t="str">
        <f t="shared" si="101"/>
        <v/>
      </c>
    </row>
    <row r="563" spans="1:8" s="25" customFormat="1" x14ac:dyDescent="0.2">
      <c r="A563" s="21"/>
      <c r="B563" s="22" t="s">
        <v>510</v>
      </c>
      <c r="C563" s="23">
        <v>0</v>
      </c>
      <c r="D563" s="23">
        <v>0</v>
      </c>
      <c r="E563" s="24" t="str">
        <f t="shared" si="99"/>
        <v/>
      </c>
      <c r="F563" s="24" t="str">
        <f t="shared" si="100"/>
        <v/>
      </c>
      <c r="G563" s="24" t="str">
        <f t="shared" si="102"/>
        <v xml:space="preserve"> </v>
      </c>
      <c r="H563" s="24" t="str">
        <f t="shared" si="101"/>
        <v/>
      </c>
    </row>
    <row r="564" spans="1:8" s="25" customFormat="1" x14ac:dyDescent="0.2">
      <c r="A564" s="21"/>
      <c r="B564" s="22" t="s">
        <v>511</v>
      </c>
      <c r="C564" s="23">
        <v>4</v>
      </c>
      <c r="D564" s="23">
        <v>8</v>
      </c>
      <c r="E564" s="24">
        <f t="shared" si="99"/>
        <v>1.2161751292186075E-3</v>
      </c>
      <c r="F564" s="24">
        <f t="shared" si="100"/>
        <v>2.4577572964669739E-3</v>
      </c>
      <c r="G564" s="24">
        <f t="shared" si="102"/>
        <v>1</v>
      </c>
      <c r="H564" s="24">
        <f t="shared" si="101"/>
        <v>1.2161751292186075E-3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1</v>
      </c>
      <c r="E566" s="24" t="str">
        <f t="shared" si="99"/>
        <v/>
      </c>
      <c r="F566" s="24">
        <f t="shared" si="100"/>
        <v>3.0721966205837174E-4</v>
      </c>
      <c r="G566" s="24">
        <f t="shared" si="102"/>
        <v>1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28</v>
      </c>
      <c r="D569" s="23">
        <v>19</v>
      </c>
      <c r="E569" s="24">
        <f t="shared" si="99"/>
        <v>8.513225904530252E-3</v>
      </c>
      <c r="F569" s="24">
        <f t="shared" si="100"/>
        <v>5.837173579109063E-3</v>
      </c>
      <c r="G569" s="24">
        <f t="shared" si="102"/>
        <v>-0.32142857142857145</v>
      </c>
      <c r="H569" s="24">
        <f t="shared" si="101"/>
        <v>-2.736394040741867E-3</v>
      </c>
    </row>
    <row r="570" spans="1:8" s="25" customFormat="1" ht="25.5" x14ac:dyDescent="0.2">
      <c r="A570" s="21"/>
      <c r="B570" s="22" t="s">
        <v>517</v>
      </c>
      <c r="C570" s="23">
        <v>92</v>
      </c>
      <c r="D570" s="23">
        <v>28</v>
      </c>
      <c r="E570" s="24">
        <f t="shared" si="99"/>
        <v>2.7972027972027972E-2</v>
      </c>
      <c r="F570" s="24">
        <f t="shared" si="100"/>
        <v>8.6021505376344086E-3</v>
      </c>
      <c r="G570" s="24">
        <f t="shared" si="102"/>
        <v>-0.69565217391304346</v>
      </c>
      <c r="H570" s="24">
        <f t="shared" si="101"/>
        <v>-1.945880206749772E-2</v>
      </c>
    </row>
    <row r="571" spans="1:8" s="25" customFormat="1" x14ac:dyDescent="0.2">
      <c r="A571" s="21"/>
      <c r="B571" s="22" t="s">
        <v>518</v>
      </c>
      <c r="C571" s="23">
        <v>32</v>
      </c>
      <c r="D571" s="23">
        <v>28</v>
      </c>
      <c r="E571" s="24">
        <f t="shared" si="99"/>
        <v>9.72940103374886E-3</v>
      </c>
      <c r="F571" s="24">
        <f t="shared" si="100"/>
        <v>8.6021505376344086E-3</v>
      </c>
      <c r="G571" s="24">
        <f t="shared" si="102"/>
        <v>-0.125</v>
      </c>
      <c r="H571" s="24">
        <f t="shared" si="101"/>
        <v>-1.2161751292186075E-3</v>
      </c>
    </row>
    <row r="572" spans="1:8" s="25" customFormat="1" x14ac:dyDescent="0.2">
      <c r="A572" s="21"/>
      <c r="B572" s="22" t="s">
        <v>519</v>
      </c>
      <c r="C572" s="23">
        <v>6</v>
      </c>
      <c r="D572" s="23">
        <v>9</v>
      </c>
      <c r="E572" s="24">
        <f t="shared" si="99"/>
        <v>1.8242626938279112E-3</v>
      </c>
      <c r="F572" s="24">
        <f t="shared" si="100"/>
        <v>2.7649769585253456E-3</v>
      </c>
      <c r="G572" s="24">
        <f t="shared" si="102"/>
        <v>0.5</v>
      </c>
      <c r="H572" s="24">
        <f t="shared" si="101"/>
        <v>9.1213134691395562E-4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2</v>
      </c>
      <c r="D578" s="23">
        <v>2</v>
      </c>
      <c r="E578" s="24">
        <f t="shared" si="99"/>
        <v>6.0808756460930375E-4</v>
      </c>
      <c r="F578" s="24">
        <f t="shared" si="100"/>
        <v>6.1443932411674347E-4</v>
      </c>
      <c r="G578" s="24">
        <f t="shared" si="102"/>
        <v>0</v>
      </c>
      <c r="H578" s="24">
        <f t="shared" si="101"/>
        <v>0</v>
      </c>
    </row>
    <row r="579" spans="1:9" s="25" customFormat="1" x14ac:dyDescent="0.2">
      <c r="A579" s="21"/>
      <c r="B579" s="22" t="s">
        <v>526</v>
      </c>
      <c r="C579" s="23">
        <v>1</v>
      </c>
      <c r="D579" s="23">
        <v>0</v>
      </c>
      <c r="E579" s="24">
        <f t="shared" si="99"/>
        <v>3.0404378230465187E-4</v>
      </c>
      <c r="F579" s="24" t="str">
        <f t="shared" si="100"/>
        <v/>
      </c>
      <c r="G579" s="24">
        <f t="shared" si="102"/>
        <v>-1</v>
      </c>
      <c r="H579" s="24">
        <f t="shared" si="101"/>
        <v>-3.0404378230465187E-4</v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6</v>
      </c>
      <c r="E580" s="24" t="str">
        <f t="shared" si="99"/>
        <v/>
      </c>
      <c r="F580" s="24">
        <f t="shared" si="100"/>
        <v>1.8433179723502304E-3</v>
      </c>
      <c r="G580" s="24">
        <f t="shared" si="102"/>
        <v>1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4</v>
      </c>
      <c r="D581" s="23">
        <v>0</v>
      </c>
      <c r="E581" s="24">
        <f t="shared" si="99"/>
        <v>1.2161751292186075E-3</v>
      </c>
      <c r="F581" s="24" t="str">
        <f t="shared" si="100"/>
        <v/>
      </c>
      <c r="G581" s="24">
        <f t="shared" si="102"/>
        <v>-1</v>
      </c>
      <c r="H581" s="24">
        <f t="shared" si="101"/>
        <v>-1.2161751292186075E-3</v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0</v>
      </c>
      <c r="D583" s="23">
        <v>1</v>
      </c>
      <c r="E583" s="24" t="str">
        <f t="shared" si="99"/>
        <v/>
      </c>
      <c r="F583" s="24">
        <f t="shared" si="100"/>
        <v>3.0721966205837174E-4</v>
      </c>
      <c r="G583" s="24">
        <f t="shared" si="102"/>
        <v>1</v>
      </c>
      <c r="H583" s="24" t="str">
        <f t="shared" si="101"/>
        <v/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3</v>
      </c>
      <c r="E584" s="24" t="str">
        <f t="shared" si="99"/>
        <v/>
      </c>
      <c r="F584" s="24">
        <f t="shared" si="100"/>
        <v>9.2165898617511521E-4</v>
      </c>
      <c r="G584" s="24">
        <f t="shared" si="102"/>
        <v>1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685</v>
      </c>
      <c r="D591" s="19">
        <f>SUM(D592:D618)</f>
        <v>849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0.23941605839416058</v>
      </c>
      <c r="H591" s="20">
        <f t="shared" ref="H591:H618" si="105">+IF(OR(AND(E591=""),(G591="")),"",E591*G591)</f>
        <v>0.23941605839416058</v>
      </c>
      <c r="I591" s="25"/>
    </row>
    <row r="592" spans="1:9" s="25" customFormat="1" x14ac:dyDescent="0.2">
      <c r="A592" s="21"/>
      <c r="B592" s="22" t="s">
        <v>533</v>
      </c>
      <c r="C592" s="23">
        <v>5</v>
      </c>
      <c r="D592" s="23">
        <v>2</v>
      </c>
      <c r="E592" s="24">
        <f t="shared" si="103"/>
        <v>7.2992700729927005E-3</v>
      </c>
      <c r="F592" s="24">
        <f t="shared" si="104"/>
        <v>2.3557126030624262E-3</v>
      </c>
      <c r="G592" s="24">
        <f t="shared" ref="G592:G618" si="106">+IF(AND(C592=0,D592=0)," ",IF(C592=0,1,IF(D592=0,-1,(D592-C592)/C592)))</f>
        <v>-0.6</v>
      </c>
      <c r="H592" s="24">
        <f t="shared" si="105"/>
        <v>-4.3795620437956199E-3</v>
      </c>
    </row>
    <row r="593" spans="1:8" s="25" customFormat="1" x14ac:dyDescent="0.2">
      <c r="A593" s="21"/>
      <c r="B593" s="22" t="s">
        <v>534</v>
      </c>
      <c r="C593" s="23">
        <v>10</v>
      </c>
      <c r="D593" s="23">
        <v>9</v>
      </c>
      <c r="E593" s="24">
        <f t="shared" si="103"/>
        <v>1.4598540145985401E-2</v>
      </c>
      <c r="F593" s="24">
        <f t="shared" si="104"/>
        <v>1.0600706713780919E-2</v>
      </c>
      <c r="G593" s="24">
        <f t="shared" si="106"/>
        <v>-0.1</v>
      </c>
      <c r="H593" s="24">
        <f t="shared" si="105"/>
        <v>-1.4598540145985403E-3</v>
      </c>
    </row>
    <row r="594" spans="1:8" s="25" customFormat="1" ht="25.5" x14ac:dyDescent="0.2">
      <c r="A594" s="21"/>
      <c r="B594" s="22" t="s">
        <v>535</v>
      </c>
      <c r="C594" s="23">
        <v>39</v>
      </c>
      <c r="D594" s="23">
        <v>30</v>
      </c>
      <c r="E594" s="24">
        <f t="shared" si="103"/>
        <v>5.6934306569343063E-2</v>
      </c>
      <c r="F594" s="24">
        <f t="shared" si="104"/>
        <v>3.5335689045936397E-2</v>
      </c>
      <c r="G594" s="24">
        <f t="shared" si="106"/>
        <v>-0.23076923076923078</v>
      </c>
      <c r="H594" s="24">
        <f t="shared" si="105"/>
        <v>-1.3138686131386862E-2</v>
      </c>
    </row>
    <row r="595" spans="1:8" s="25" customFormat="1" x14ac:dyDescent="0.2">
      <c r="A595" s="21"/>
      <c r="B595" s="22" t="s">
        <v>536</v>
      </c>
      <c r="C595" s="23">
        <v>99</v>
      </c>
      <c r="D595" s="23">
        <v>105</v>
      </c>
      <c r="E595" s="24">
        <f t="shared" si="103"/>
        <v>0.14452554744525548</v>
      </c>
      <c r="F595" s="24">
        <f t="shared" si="104"/>
        <v>0.12367491166077739</v>
      </c>
      <c r="G595" s="24">
        <f t="shared" si="106"/>
        <v>6.0606060606060608E-2</v>
      </c>
      <c r="H595" s="24">
        <f t="shared" si="105"/>
        <v>8.7591240875912416E-3</v>
      </c>
    </row>
    <row r="596" spans="1:8" s="25" customFormat="1" x14ac:dyDescent="0.2">
      <c r="A596" s="21"/>
      <c r="B596" s="22" t="s">
        <v>537</v>
      </c>
      <c r="C596" s="23">
        <v>0</v>
      </c>
      <c r="D596" s="23">
        <v>4</v>
      </c>
      <c r="E596" s="24" t="str">
        <f t="shared" si="103"/>
        <v/>
      </c>
      <c r="F596" s="24">
        <f t="shared" si="104"/>
        <v>4.7114252061248524E-3</v>
      </c>
      <c r="G596" s="24">
        <f t="shared" si="106"/>
        <v>1</v>
      </c>
      <c r="H596" s="24" t="str">
        <f t="shared" si="105"/>
        <v/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4</v>
      </c>
      <c r="D598" s="23">
        <v>1</v>
      </c>
      <c r="E598" s="24">
        <f t="shared" si="103"/>
        <v>5.8394160583941602E-3</v>
      </c>
      <c r="F598" s="24">
        <f t="shared" si="104"/>
        <v>1.1778563015312131E-3</v>
      </c>
      <c r="G598" s="24">
        <f t="shared" si="106"/>
        <v>-0.75</v>
      </c>
      <c r="H598" s="24">
        <f t="shared" si="105"/>
        <v>-4.3795620437956199E-3</v>
      </c>
    </row>
    <row r="599" spans="1:8" s="25" customFormat="1" x14ac:dyDescent="0.2">
      <c r="A599" s="21"/>
      <c r="B599" s="22" t="s">
        <v>539</v>
      </c>
      <c r="C599" s="23">
        <v>22</v>
      </c>
      <c r="D599" s="23">
        <v>0</v>
      </c>
      <c r="E599" s="24">
        <f t="shared" si="103"/>
        <v>3.2116788321167884E-2</v>
      </c>
      <c r="F599" s="24" t="str">
        <f t="shared" si="104"/>
        <v/>
      </c>
      <c r="G599" s="24">
        <f t="shared" si="106"/>
        <v>-1</v>
      </c>
      <c r="H599" s="24">
        <f t="shared" si="105"/>
        <v>-3.2116788321167884E-2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0</v>
      </c>
      <c r="E601" s="24" t="str">
        <f t="shared" si="103"/>
        <v/>
      </c>
      <c r="F601" s="24" t="str">
        <f t="shared" si="104"/>
        <v/>
      </c>
      <c r="G601" s="24" t="str">
        <f t="shared" si="106"/>
        <v xml:space="preserve"> 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3</v>
      </c>
      <c r="D602" s="23">
        <v>9</v>
      </c>
      <c r="E602" s="24">
        <f t="shared" si="103"/>
        <v>4.3795620437956208E-3</v>
      </c>
      <c r="F602" s="24">
        <f t="shared" si="104"/>
        <v>1.0600706713780919E-2</v>
      </c>
      <c r="G602" s="24">
        <f t="shared" si="106"/>
        <v>2</v>
      </c>
      <c r="H602" s="24">
        <f t="shared" si="105"/>
        <v>8.7591240875912416E-3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1</v>
      </c>
      <c r="D604" s="23">
        <v>0</v>
      </c>
      <c r="E604" s="24">
        <f t="shared" si="103"/>
        <v>1.4598540145985401E-3</v>
      </c>
      <c r="F604" s="24" t="str">
        <f t="shared" si="104"/>
        <v/>
      </c>
      <c r="G604" s="24">
        <f t="shared" si="106"/>
        <v>-1</v>
      </c>
      <c r="H604" s="24">
        <f t="shared" si="105"/>
        <v>-1.4598540145985401E-3</v>
      </c>
    </row>
    <row r="605" spans="1:8" s="25" customFormat="1" x14ac:dyDescent="0.2">
      <c r="A605" s="21"/>
      <c r="B605" s="22" t="s">
        <v>545</v>
      </c>
      <c r="C605" s="23">
        <v>2</v>
      </c>
      <c r="D605" s="23">
        <v>3</v>
      </c>
      <c r="E605" s="24">
        <f t="shared" si="103"/>
        <v>2.9197080291970801E-3</v>
      </c>
      <c r="F605" s="24">
        <f t="shared" si="104"/>
        <v>3.5335689045936395E-3</v>
      </c>
      <c r="G605" s="24">
        <f t="shared" si="106"/>
        <v>0.5</v>
      </c>
      <c r="H605" s="24">
        <f t="shared" si="105"/>
        <v>1.4598540145985401E-3</v>
      </c>
    </row>
    <row r="606" spans="1:8" s="25" customFormat="1" ht="25.5" x14ac:dyDescent="0.2">
      <c r="A606" s="21"/>
      <c r="B606" s="22" t="s">
        <v>546</v>
      </c>
      <c r="C606" s="23">
        <v>19</v>
      </c>
      <c r="D606" s="23">
        <v>9</v>
      </c>
      <c r="E606" s="24">
        <f t="shared" si="103"/>
        <v>2.7737226277372264E-2</v>
      </c>
      <c r="F606" s="24">
        <f t="shared" si="104"/>
        <v>1.0600706713780919E-2</v>
      </c>
      <c r="G606" s="24">
        <f t="shared" si="106"/>
        <v>-0.52631578947368418</v>
      </c>
      <c r="H606" s="24">
        <f t="shared" si="105"/>
        <v>-1.4598540145985401E-2</v>
      </c>
    </row>
    <row r="607" spans="1:8" s="25" customFormat="1" x14ac:dyDescent="0.2">
      <c r="A607" s="21"/>
      <c r="B607" s="22" t="s">
        <v>547</v>
      </c>
      <c r="C607" s="23">
        <v>173</v>
      </c>
      <c r="D607" s="23">
        <v>83</v>
      </c>
      <c r="E607" s="24">
        <f t="shared" si="103"/>
        <v>0.25255474452554744</v>
      </c>
      <c r="F607" s="24">
        <f t="shared" si="104"/>
        <v>9.7762073027090696E-2</v>
      </c>
      <c r="G607" s="24">
        <f t="shared" si="106"/>
        <v>-0.52023121387283233</v>
      </c>
      <c r="H607" s="24">
        <f t="shared" si="105"/>
        <v>-0.13138686131386859</v>
      </c>
    </row>
    <row r="608" spans="1:8" s="25" customFormat="1" x14ac:dyDescent="0.2">
      <c r="A608" s="21"/>
      <c r="B608" s="22" t="s">
        <v>548</v>
      </c>
      <c r="C608" s="23">
        <v>1</v>
      </c>
      <c r="D608" s="23">
        <v>2</v>
      </c>
      <c r="E608" s="24">
        <f t="shared" si="103"/>
        <v>1.4598540145985401E-3</v>
      </c>
      <c r="F608" s="24">
        <f t="shared" si="104"/>
        <v>2.3557126030624262E-3</v>
      </c>
      <c r="G608" s="24">
        <f t="shared" si="106"/>
        <v>1</v>
      </c>
      <c r="H608" s="24">
        <f t="shared" si="105"/>
        <v>1.4598540145985401E-3</v>
      </c>
    </row>
    <row r="609" spans="1:9" s="25" customFormat="1" x14ac:dyDescent="0.2">
      <c r="A609" s="21"/>
      <c r="B609" s="22" t="s">
        <v>549</v>
      </c>
      <c r="C609" s="23">
        <v>206</v>
      </c>
      <c r="D609" s="23">
        <v>122</v>
      </c>
      <c r="E609" s="24">
        <f t="shared" si="103"/>
        <v>0.30072992700729928</v>
      </c>
      <c r="F609" s="24">
        <f t="shared" si="104"/>
        <v>0.143698468786808</v>
      </c>
      <c r="G609" s="24">
        <f t="shared" si="106"/>
        <v>-0.40776699029126212</v>
      </c>
      <c r="H609" s="24">
        <f t="shared" si="105"/>
        <v>-0.12262773722627737</v>
      </c>
    </row>
    <row r="610" spans="1:9" s="25" customFormat="1" x14ac:dyDescent="0.2">
      <c r="A610" s="21"/>
      <c r="B610" s="22" t="s">
        <v>550</v>
      </c>
      <c r="C610" s="23">
        <v>59</v>
      </c>
      <c r="D610" s="23">
        <v>427</v>
      </c>
      <c r="E610" s="24">
        <f t="shared" si="103"/>
        <v>8.6131386861313872E-2</v>
      </c>
      <c r="F610" s="24">
        <f t="shared" si="104"/>
        <v>0.50294464075382805</v>
      </c>
      <c r="G610" s="24">
        <f t="shared" si="106"/>
        <v>6.2372881355932206</v>
      </c>
      <c r="H610" s="24">
        <f t="shared" si="105"/>
        <v>0.53722627737226281</v>
      </c>
    </row>
    <row r="611" spans="1:9" s="25" customFormat="1" x14ac:dyDescent="0.2">
      <c r="A611" s="21"/>
      <c r="B611" s="22" t="s">
        <v>551</v>
      </c>
      <c r="C611" s="23">
        <v>1</v>
      </c>
      <c r="D611" s="23">
        <v>0</v>
      </c>
      <c r="E611" s="24">
        <f t="shared" si="103"/>
        <v>1.4598540145985401E-3</v>
      </c>
      <c r="F611" s="24" t="str">
        <f t="shared" si="104"/>
        <v/>
      </c>
      <c r="G611" s="24">
        <f t="shared" si="106"/>
        <v>-1</v>
      </c>
      <c r="H611" s="24">
        <f t="shared" si="105"/>
        <v>-1.4598540145985401E-3</v>
      </c>
    </row>
    <row r="612" spans="1:9" s="25" customFormat="1" x14ac:dyDescent="0.2">
      <c r="A612" s="21"/>
      <c r="B612" s="22" t="s">
        <v>552</v>
      </c>
      <c r="C612" s="23">
        <v>2</v>
      </c>
      <c r="D612" s="23">
        <v>6</v>
      </c>
      <c r="E612" s="24">
        <f t="shared" si="103"/>
        <v>2.9197080291970801E-3</v>
      </c>
      <c r="F612" s="24">
        <f t="shared" si="104"/>
        <v>7.0671378091872791E-3</v>
      </c>
      <c r="G612" s="24">
        <f t="shared" si="106"/>
        <v>2</v>
      </c>
      <c r="H612" s="24">
        <f t="shared" si="105"/>
        <v>5.8394160583941602E-3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29</v>
      </c>
      <c r="D614" s="23">
        <v>6</v>
      </c>
      <c r="E614" s="24">
        <f t="shared" si="103"/>
        <v>4.2335766423357665E-2</v>
      </c>
      <c r="F614" s="24">
        <f t="shared" si="104"/>
        <v>7.0671378091872791E-3</v>
      </c>
      <c r="G614" s="24">
        <f t="shared" si="106"/>
        <v>-0.7931034482758621</v>
      </c>
      <c r="H614" s="24">
        <f t="shared" si="105"/>
        <v>-3.3576642335766425E-2</v>
      </c>
    </row>
    <row r="615" spans="1:9" s="25" customFormat="1" x14ac:dyDescent="0.2">
      <c r="A615" s="21"/>
      <c r="B615" s="22" t="s">
        <v>555</v>
      </c>
      <c r="C615" s="23">
        <v>0</v>
      </c>
      <c r="D615" s="23">
        <v>0</v>
      </c>
      <c r="E615" s="24" t="str">
        <f t="shared" si="103"/>
        <v/>
      </c>
      <c r="F615" s="24" t="str">
        <f t="shared" si="104"/>
        <v/>
      </c>
      <c r="G615" s="24" t="str">
        <f t="shared" si="106"/>
        <v xml:space="preserve"> </v>
      </c>
      <c r="H615" s="24" t="str">
        <f t="shared" si="105"/>
        <v/>
      </c>
    </row>
    <row r="616" spans="1:9" s="25" customFormat="1" ht="25.5" x14ac:dyDescent="0.2">
      <c r="A616" s="21"/>
      <c r="B616" s="22" t="s">
        <v>556</v>
      </c>
      <c r="C616" s="23">
        <v>5</v>
      </c>
      <c r="D616" s="23">
        <v>0</v>
      </c>
      <c r="E616" s="24">
        <f t="shared" si="103"/>
        <v>7.2992700729927005E-3</v>
      </c>
      <c r="F616" s="24" t="str">
        <f t="shared" si="104"/>
        <v/>
      </c>
      <c r="G616" s="24">
        <f t="shared" si="106"/>
        <v>-1</v>
      </c>
      <c r="H616" s="24">
        <f t="shared" si="105"/>
        <v>-7.2992700729927005E-3</v>
      </c>
    </row>
    <row r="617" spans="1:9" s="25" customFormat="1" ht="25.5" x14ac:dyDescent="0.2">
      <c r="A617" s="21"/>
      <c r="B617" s="22" t="s">
        <v>640</v>
      </c>
      <c r="C617" s="23">
        <v>3</v>
      </c>
      <c r="D617" s="23">
        <v>2</v>
      </c>
      <c r="E617" s="24">
        <f t="shared" si="103"/>
        <v>4.3795620437956208E-3</v>
      </c>
      <c r="F617" s="24">
        <f t="shared" si="104"/>
        <v>2.3557126030624262E-3</v>
      </c>
      <c r="G617" s="24">
        <f t="shared" si="106"/>
        <v>-0.33333333333333331</v>
      </c>
      <c r="H617" s="24">
        <f t="shared" si="105"/>
        <v>-1.4598540145985403E-3</v>
      </c>
    </row>
    <row r="618" spans="1:9" ht="25.5" x14ac:dyDescent="0.2">
      <c r="A618" s="14"/>
      <c r="B618" s="15" t="s">
        <v>557</v>
      </c>
      <c r="C618" s="16">
        <v>2</v>
      </c>
      <c r="D618" s="23">
        <v>29</v>
      </c>
      <c r="E618" s="17">
        <f t="shared" si="103"/>
        <v>2.9197080291970801E-3</v>
      </c>
      <c r="F618" s="17">
        <f t="shared" si="104"/>
        <v>3.4157832744405182E-2</v>
      </c>
      <c r="G618" s="17">
        <f t="shared" si="106"/>
        <v>13.5</v>
      </c>
      <c r="H618" s="17">
        <f t="shared" si="105"/>
        <v>3.9416058394160583E-2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19"/>
  <sheetViews>
    <sheetView showGridLines="0" tabSelected="1" workbookViewId="0">
      <selection activeCell="D592" sqref="D592:D6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</row>
    <row r="2" spans="1:8" ht="30" customHeight="1" thickBot="1" x14ac:dyDescent="0.3">
      <c r="B2" s="2"/>
      <c r="C2" s="3"/>
      <c r="D2" s="2"/>
      <c r="E2" s="37"/>
      <c r="F2" s="37"/>
      <c r="G2" s="37"/>
      <c r="H2" s="37"/>
    </row>
    <row r="3" spans="1:8" ht="20.100000000000001" customHeight="1" thickBot="1" x14ac:dyDescent="0.3">
      <c r="B3" s="2"/>
      <c r="C3" s="3"/>
      <c r="D3" s="2"/>
      <c r="E3" s="38" t="s">
        <v>624</v>
      </c>
      <c r="F3" s="37"/>
      <c r="G3" s="37"/>
      <c r="H3" s="37"/>
    </row>
    <row r="4" spans="1:8" ht="20.100000000000001" customHeight="1" x14ac:dyDescent="0.25">
      <c r="B4" s="2"/>
      <c r="D4" s="2"/>
      <c r="E4" s="39" t="s">
        <v>572</v>
      </c>
      <c r="F4" s="36"/>
      <c r="G4" s="36"/>
      <c r="H4" s="36"/>
    </row>
    <row r="5" spans="1:8" ht="20.45" customHeight="1" thickBot="1" x14ac:dyDescent="0.25">
      <c r="B5" s="5"/>
      <c r="E5" s="36"/>
      <c r="F5" s="36"/>
      <c r="G5" s="36"/>
      <c r="H5" s="36"/>
    </row>
    <row r="6" spans="1:8" ht="29.25" customHeight="1" thickBot="1" x14ac:dyDescent="0.25">
      <c r="B6" s="27" t="s">
        <v>2</v>
      </c>
      <c r="C6" s="29" t="s">
        <v>3</v>
      </c>
      <c r="D6" s="30"/>
      <c r="E6" s="29" t="s">
        <v>4</v>
      </c>
      <c r="F6" s="30"/>
      <c r="G6" s="31" t="s">
        <v>625</v>
      </c>
      <c r="H6" s="33" t="s">
        <v>5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573</v>
      </c>
      <c r="C8" s="12">
        <f>+C19+C76+C177+C356+C591</f>
        <v>6458</v>
      </c>
      <c r="D8" s="13">
        <f>+D19+D76+D177+D356+D591</f>
        <v>3879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-0.39934964385258592</v>
      </c>
      <c r="H8" s="10">
        <f t="shared" ref="H8:H13" si="1">+IF(OR(AND(E8=""),(G8="")),"",E8*G8)</f>
        <v>-0.39934964385258592</v>
      </c>
    </row>
    <row r="9" spans="1:8" s="25" customFormat="1" x14ac:dyDescent="0.2">
      <c r="A9" s="21"/>
      <c r="B9" s="22" t="s">
        <v>6</v>
      </c>
      <c r="C9" s="23">
        <f>+C19</f>
        <v>60</v>
      </c>
      <c r="D9" s="23">
        <f>+D19</f>
        <v>18</v>
      </c>
      <c r="E9" s="24">
        <f t="shared" ref="E9:F13" si="2">+C9/C$8</f>
        <v>9.2908021059151438E-3</v>
      </c>
      <c r="F9" s="24">
        <f t="shared" si="2"/>
        <v>4.6403712296983757E-3</v>
      </c>
      <c r="G9" s="24">
        <f t="shared" si="0"/>
        <v>-0.7</v>
      </c>
      <c r="H9" s="24">
        <f t="shared" si="1"/>
        <v>-6.5035614741406006E-3</v>
      </c>
    </row>
    <row r="10" spans="1:8" s="25" customFormat="1" x14ac:dyDescent="0.2">
      <c r="A10" s="21"/>
      <c r="B10" s="22" t="s">
        <v>7</v>
      </c>
      <c r="C10" s="23">
        <f>+C76</f>
        <v>401</v>
      </c>
      <c r="D10" s="23">
        <f>+D76</f>
        <v>360</v>
      </c>
      <c r="E10" s="24">
        <f t="shared" si="2"/>
        <v>6.2093527407866216E-2</v>
      </c>
      <c r="F10" s="24">
        <f t="shared" si="2"/>
        <v>9.2807424593967514E-2</v>
      </c>
      <c r="G10" s="24">
        <f t="shared" si="0"/>
        <v>-0.10224438902743142</v>
      </c>
      <c r="H10" s="24">
        <f t="shared" si="1"/>
        <v>-6.3487147723753487E-3</v>
      </c>
    </row>
    <row r="11" spans="1:8" s="25" customFormat="1" ht="25.5" x14ac:dyDescent="0.2">
      <c r="A11" s="21"/>
      <c r="B11" s="22" t="s">
        <v>8</v>
      </c>
      <c r="C11" s="23">
        <f>+C177</f>
        <v>2004</v>
      </c>
      <c r="D11" s="23">
        <f>+D177</f>
        <v>1183</v>
      </c>
      <c r="E11" s="24">
        <f t="shared" si="2"/>
        <v>0.31031279033756581</v>
      </c>
      <c r="F11" s="24">
        <f t="shared" si="2"/>
        <v>0.30497550915184324</v>
      </c>
      <c r="G11" s="24">
        <f t="shared" si="0"/>
        <v>-0.40968063872255489</v>
      </c>
      <c r="H11" s="24">
        <f t="shared" si="1"/>
        <v>-0.12712914214927223</v>
      </c>
    </row>
    <row r="12" spans="1:8" s="25" customFormat="1" x14ac:dyDescent="0.2">
      <c r="A12" s="21"/>
      <c r="B12" s="22" t="s">
        <v>9</v>
      </c>
      <c r="C12" s="23">
        <f>+C356</f>
        <v>3098</v>
      </c>
      <c r="D12" s="23">
        <f>+D356</f>
        <v>1883</v>
      </c>
      <c r="E12" s="24">
        <f t="shared" si="2"/>
        <v>0.47971508206875191</v>
      </c>
      <c r="F12" s="24">
        <f t="shared" si="2"/>
        <v>0.48543439030678009</v>
      </c>
      <c r="G12" s="24">
        <f t="shared" si="0"/>
        <v>-0.3921885087153002</v>
      </c>
      <c r="H12" s="24">
        <f t="shared" si="1"/>
        <v>-0.18813874264478167</v>
      </c>
    </row>
    <row r="13" spans="1:8" s="25" customFormat="1" x14ac:dyDescent="0.2">
      <c r="A13" s="21"/>
      <c r="B13" s="22" t="s">
        <v>10</v>
      </c>
      <c r="C13" s="23">
        <f>+C591</f>
        <v>895</v>
      </c>
      <c r="D13" s="23">
        <f>+D591</f>
        <v>435</v>
      </c>
      <c r="E13" s="24">
        <f t="shared" si="2"/>
        <v>0.1385877980799009</v>
      </c>
      <c r="F13" s="24">
        <f t="shared" si="2"/>
        <v>0.11214230471771075</v>
      </c>
      <c r="G13" s="24">
        <f t="shared" si="0"/>
        <v>-0.51396648044692739</v>
      </c>
      <c r="H13" s="24">
        <f t="shared" si="1"/>
        <v>-7.1229482812016104E-2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7" t="s">
        <v>2</v>
      </c>
      <c r="C17" s="29" t="s">
        <v>3</v>
      </c>
      <c r="D17" s="30"/>
      <c r="E17" s="29" t="s">
        <v>4</v>
      </c>
      <c r="F17" s="30"/>
      <c r="G17" s="31" t="s">
        <v>625</v>
      </c>
      <c r="H17" s="33" t="s">
        <v>5</v>
      </c>
    </row>
    <row r="18" spans="1:8" ht="15.75" thickBot="1" x14ac:dyDescent="0.25">
      <c r="A18" s="14"/>
      <c r="B18" s="28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60</v>
      </c>
      <c r="D19" s="19">
        <f>SUM(D20:D70)</f>
        <v>18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</v>
      </c>
      <c r="H19" s="20">
        <f t="shared" ref="H19:H50" si="5">+IF(OR(AND(E19=""),(G19="")),"",E19*G19)</f>
        <v>-0.7</v>
      </c>
    </row>
    <row r="20" spans="1:8" s="25" customFormat="1" x14ac:dyDescent="0.2">
      <c r="A20" s="21"/>
      <c r="B20" s="22" t="s">
        <v>12</v>
      </c>
      <c r="C20" s="23">
        <v>0</v>
      </c>
      <c r="D20" s="23">
        <v>0</v>
      </c>
      <c r="E20" s="24" t="str">
        <f t="shared" si="3"/>
        <v/>
      </c>
      <c r="F20" s="24" t="str">
        <f t="shared" si="4"/>
        <v/>
      </c>
      <c r="G20" s="24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s="25" customFormat="1" x14ac:dyDescent="0.2">
      <c r="A21" s="21"/>
      <c r="B21" s="22" t="s">
        <v>13</v>
      </c>
      <c r="C21" s="23">
        <v>0</v>
      </c>
      <c r="D21" s="23">
        <v>1</v>
      </c>
      <c r="E21" s="24" t="str">
        <f t="shared" si="3"/>
        <v/>
      </c>
      <c r="F21" s="24">
        <f t="shared" si="4"/>
        <v>5.5555555555555552E-2</v>
      </c>
      <c r="G21" s="24">
        <f t="shared" si="6"/>
        <v>1</v>
      </c>
      <c r="H21" s="24" t="str">
        <f t="shared" si="5"/>
        <v/>
      </c>
    </row>
    <row r="22" spans="1:8" s="25" customFormat="1" ht="38.25" x14ac:dyDescent="0.2">
      <c r="A22" s="21"/>
      <c r="B22" s="22" t="s">
        <v>14</v>
      </c>
      <c r="C22" s="23">
        <v>0</v>
      </c>
      <c r="D22" s="23">
        <v>0</v>
      </c>
      <c r="E22" s="24" t="str">
        <f t="shared" si="3"/>
        <v/>
      </c>
      <c r="F22" s="24" t="str">
        <f t="shared" si="4"/>
        <v/>
      </c>
      <c r="G22" s="24" t="str">
        <f t="shared" si="6"/>
        <v xml:space="preserve"> </v>
      </c>
      <c r="H22" s="24" t="str">
        <f t="shared" si="5"/>
        <v/>
      </c>
    </row>
    <row r="23" spans="1:8" s="25" customFormat="1" ht="38.25" x14ac:dyDescent="0.2">
      <c r="A23" s="21"/>
      <c r="B23" s="22" t="s">
        <v>15</v>
      </c>
      <c r="C23" s="23">
        <v>1</v>
      </c>
      <c r="D23" s="23">
        <v>0</v>
      </c>
      <c r="E23" s="24">
        <f t="shared" si="3"/>
        <v>1.6666666666666666E-2</v>
      </c>
      <c r="F23" s="24" t="str">
        <f t="shared" si="4"/>
        <v/>
      </c>
      <c r="G23" s="24">
        <f t="shared" si="6"/>
        <v>-1</v>
      </c>
      <c r="H23" s="24">
        <f t="shared" si="5"/>
        <v>-1.6666666666666666E-2</v>
      </c>
    </row>
    <row r="24" spans="1:8" s="25" customFormat="1" ht="25.5" x14ac:dyDescent="0.2">
      <c r="A24" s="21"/>
      <c r="B24" s="22" t="s">
        <v>16</v>
      </c>
      <c r="C24" s="23">
        <v>0</v>
      </c>
      <c r="D24" s="23">
        <v>0</v>
      </c>
      <c r="E24" s="24" t="str">
        <f t="shared" si="3"/>
        <v/>
      </c>
      <c r="F24" s="24" t="str">
        <f t="shared" si="4"/>
        <v/>
      </c>
      <c r="G24" s="24" t="str">
        <f t="shared" si="6"/>
        <v xml:space="preserve"> </v>
      </c>
      <c r="H24" s="24" t="str">
        <f t="shared" si="5"/>
        <v/>
      </c>
    </row>
    <row r="25" spans="1:8" s="25" customFormat="1" ht="38.25" x14ac:dyDescent="0.2">
      <c r="A25" s="21"/>
      <c r="B25" s="22" t="s">
        <v>17</v>
      </c>
      <c r="C25" s="23">
        <v>0</v>
      </c>
      <c r="D25" s="23">
        <v>0</v>
      </c>
      <c r="E25" s="24" t="str">
        <f t="shared" si="3"/>
        <v/>
      </c>
      <c r="F25" s="24" t="str">
        <f t="shared" si="4"/>
        <v/>
      </c>
      <c r="G25" s="24" t="str">
        <f t="shared" si="6"/>
        <v xml:space="preserve"> </v>
      </c>
      <c r="H25" s="24" t="str">
        <f t="shared" si="5"/>
        <v/>
      </c>
    </row>
    <row r="26" spans="1:8" s="25" customFormat="1" ht="25.5" x14ac:dyDescent="0.2">
      <c r="A26" s="21"/>
      <c r="B26" s="22" t="s">
        <v>18</v>
      </c>
      <c r="C26" s="23">
        <v>0</v>
      </c>
      <c r="D26" s="23">
        <v>1</v>
      </c>
      <c r="E26" s="24" t="str">
        <f t="shared" si="3"/>
        <v/>
      </c>
      <c r="F26" s="24">
        <f t="shared" si="4"/>
        <v>5.5555555555555552E-2</v>
      </c>
      <c r="G26" s="24">
        <f t="shared" si="6"/>
        <v>1</v>
      </c>
      <c r="H26" s="24" t="str">
        <f t="shared" si="5"/>
        <v/>
      </c>
    </row>
    <row r="27" spans="1:8" s="25" customFormat="1" x14ac:dyDescent="0.2">
      <c r="A27" s="21"/>
      <c r="B27" s="22" t="s">
        <v>19</v>
      </c>
      <c r="C27" s="23">
        <v>0</v>
      </c>
      <c r="D27" s="23">
        <v>0</v>
      </c>
      <c r="E27" s="24" t="str">
        <f t="shared" si="3"/>
        <v/>
      </c>
      <c r="F27" s="24" t="str">
        <f t="shared" si="4"/>
        <v/>
      </c>
      <c r="G27" s="24" t="str">
        <f t="shared" si="6"/>
        <v xml:space="preserve"> </v>
      </c>
      <c r="H27" s="24" t="str">
        <f t="shared" si="5"/>
        <v/>
      </c>
    </row>
    <row r="28" spans="1:8" s="25" customFormat="1" x14ac:dyDescent="0.2">
      <c r="A28" s="21"/>
      <c r="B28" s="22" t="s">
        <v>20</v>
      </c>
      <c r="C28" s="23">
        <v>0</v>
      </c>
      <c r="D28" s="23">
        <v>0</v>
      </c>
      <c r="E28" s="24" t="str">
        <f t="shared" si="3"/>
        <v/>
      </c>
      <c r="F28" s="24" t="str">
        <f t="shared" si="4"/>
        <v/>
      </c>
      <c r="G28" s="24" t="str">
        <f t="shared" si="6"/>
        <v xml:space="preserve"> </v>
      </c>
      <c r="H28" s="24" t="str">
        <f t="shared" si="5"/>
        <v/>
      </c>
    </row>
    <row r="29" spans="1:8" s="25" customFormat="1" x14ac:dyDescent="0.2">
      <c r="A29" s="21"/>
      <c r="B29" s="22" t="s">
        <v>21</v>
      </c>
      <c r="C29" s="23">
        <v>0</v>
      </c>
      <c r="D29" s="23">
        <v>0</v>
      </c>
      <c r="E29" s="24" t="str">
        <f t="shared" si="3"/>
        <v/>
      </c>
      <c r="F29" s="24" t="str">
        <f t="shared" si="4"/>
        <v/>
      </c>
      <c r="G29" s="24" t="str">
        <f t="shared" si="6"/>
        <v xml:space="preserve"> </v>
      </c>
      <c r="H29" s="24" t="str">
        <f t="shared" si="5"/>
        <v/>
      </c>
    </row>
    <row r="30" spans="1:8" s="25" customFormat="1" x14ac:dyDescent="0.2">
      <c r="A30" s="21"/>
      <c r="B30" s="22" t="s">
        <v>22</v>
      </c>
      <c r="C30" s="23">
        <v>2</v>
      </c>
      <c r="D30" s="23">
        <v>0</v>
      </c>
      <c r="E30" s="24">
        <f t="shared" si="3"/>
        <v>3.3333333333333333E-2</v>
      </c>
      <c r="F30" s="24" t="str">
        <f t="shared" si="4"/>
        <v/>
      </c>
      <c r="G30" s="24">
        <f t="shared" si="6"/>
        <v>-1</v>
      </c>
      <c r="H30" s="24">
        <f t="shared" si="5"/>
        <v>-3.3333333333333333E-2</v>
      </c>
    </row>
    <row r="31" spans="1:8" s="25" customFormat="1" ht="25.5" x14ac:dyDescent="0.2">
      <c r="A31" s="21"/>
      <c r="B31" s="22" t="s">
        <v>23</v>
      </c>
      <c r="C31" s="23">
        <v>0</v>
      </c>
      <c r="D31" s="23">
        <v>0</v>
      </c>
      <c r="E31" s="24" t="str">
        <f t="shared" si="3"/>
        <v/>
      </c>
      <c r="F31" s="24" t="str">
        <f t="shared" si="4"/>
        <v/>
      </c>
      <c r="G31" s="24" t="str">
        <f t="shared" si="6"/>
        <v xml:space="preserve"> </v>
      </c>
      <c r="H31" s="24" t="str">
        <f t="shared" si="5"/>
        <v/>
      </c>
    </row>
    <row r="32" spans="1:8" s="25" customFormat="1" x14ac:dyDescent="0.2">
      <c r="A32" s="21"/>
      <c r="B32" s="22" t="s">
        <v>24</v>
      </c>
      <c r="C32" s="23">
        <v>1</v>
      </c>
      <c r="D32" s="23">
        <v>0</v>
      </c>
      <c r="E32" s="24">
        <f t="shared" si="3"/>
        <v>1.6666666666666666E-2</v>
      </c>
      <c r="F32" s="24" t="str">
        <f t="shared" si="4"/>
        <v/>
      </c>
      <c r="G32" s="24">
        <f t="shared" si="6"/>
        <v>-1</v>
      </c>
      <c r="H32" s="24">
        <f t="shared" si="5"/>
        <v>-1.6666666666666666E-2</v>
      </c>
    </row>
    <row r="33" spans="1:8" s="25" customFormat="1" x14ac:dyDescent="0.2">
      <c r="A33" s="21"/>
      <c r="B33" s="22" t="s">
        <v>25</v>
      </c>
      <c r="C33" s="23">
        <v>0</v>
      </c>
      <c r="D33" s="23">
        <v>0</v>
      </c>
      <c r="E33" s="24" t="str">
        <f t="shared" si="3"/>
        <v/>
      </c>
      <c r="F33" s="24" t="str">
        <f t="shared" si="4"/>
        <v/>
      </c>
      <c r="G33" s="24" t="str">
        <f t="shared" si="6"/>
        <v xml:space="preserve"> </v>
      </c>
      <c r="H33" s="24" t="str">
        <f t="shared" si="5"/>
        <v/>
      </c>
    </row>
    <row r="34" spans="1:8" s="25" customFormat="1" x14ac:dyDescent="0.2">
      <c r="A34" s="21"/>
      <c r="B34" s="22" t="s">
        <v>26</v>
      </c>
      <c r="C34" s="23">
        <v>0</v>
      </c>
      <c r="D34" s="23">
        <v>0</v>
      </c>
      <c r="E34" s="24" t="str">
        <f t="shared" si="3"/>
        <v/>
      </c>
      <c r="F34" s="24" t="str">
        <f t="shared" si="4"/>
        <v/>
      </c>
      <c r="G34" s="24" t="str">
        <f t="shared" si="6"/>
        <v xml:space="preserve"> </v>
      </c>
      <c r="H34" s="24" t="str">
        <f t="shared" si="5"/>
        <v/>
      </c>
    </row>
    <row r="35" spans="1:8" s="25" customFormat="1" x14ac:dyDescent="0.2">
      <c r="A35" s="21"/>
      <c r="B35" s="22" t="s">
        <v>27</v>
      </c>
      <c r="C35" s="23">
        <v>0</v>
      </c>
      <c r="D35" s="23">
        <v>0</v>
      </c>
      <c r="E35" s="24" t="str">
        <f t="shared" si="3"/>
        <v/>
      </c>
      <c r="F35" s="24" t="str">
        <f t="shared" si="4"/>
        <v/>
      </c>
      <c r="G35" s="24" t="str">
        <f t="shared" si="6"/>
        <v xml:space="preserve"> </v>
      </c>
      <c r="H35" s="24" t="str">
        <f t="shared" si="5"/>
        <v/>
      </c>
    </row>
    <row r="36" spans="1:8" s="25" customFormat="1" x14ac:dyDescent="0.2">
      <c r="A36" s="21"/>
      <c r="B36" s="22" t="s">
        <v>28</v>
      </c>
      <c r="C36" s="23">
        <v>1</v>
      </c>
      <c r="D36" s="23">
        <v>0</v>
      </c>
      <c r="E36" s="24">
        <f t="shared" si="3"/>
        <v>1.6666666666666666E-2</v>
      </c>
      <c r="F36" s="24" t="str">
        <f t="shared" si="4"/>
        <v/>
      </c>
      <c r="G36" s="24">
        <f t="shared" si="6"/>
        <v>-1</v>
      </c>
      <c r="H36" s="24">
        <f t="shared" si="5"/>
        <v>-1.6666666666666666E-2</v>
      </c>
    </row>
    <row r="37" spans="1:8" s="25" customFormat="1" ht="25.5" x14ac:dyDescent="0.2">
      <c r="A37" s="21"/>
      <c r="B37" s="22" t="s">
        <v>29</v>
      </c>
      <c r="C37" s="23">
        <v>0</v>
      </c>
      <c r="D37" s="23">
        <v>0</v>
      </c>
      <c r="E37" s="24" t="str">
        <f t="shared" si="3"/>
        <v/>
      </c>
      <c r="F37" s="24" t="str">
        <f t="shared" si="4"/>
        <v/>
      </c>
      <c r="G37" s="24" t="str">
        <f t="shared" si="6"/>
        <v xml:space="preserve"> </v>
      </c>
      <c r="H37" s="24" t="str">
        <f t="shared" si="5"/>
        <v/>
      </c>
    </row>
    <row r="38" spans="1:8" s="25" customFormat="1" ht="25.5" x14ac:dyDescent="0.2">
      <c r="A38" s="21"/>
      <c r="B38" s="22" t="s">
        <v>30</v>
      </c>
      <c r="C38" s="23">
        <v>0</v>
      </c>
      <c r="D38" s="23">
        <v>0</v>
      </c>
      <c r="E38" s="24" t="str">
        <f t="shared" si="3"/>
        <v/>
      </c>
      <c r="F38" s="24" t="str">
        <f t="shared" si="4"/>
        <v/>
      </c>
      <c r="G38" s="24" t="str">
        <f t="shared" si="6"/>
        <v xml:space="preserve"> </v>
      </c>
      <c r="H38" s="24" t="str">
        <f t="shared" si="5"/>
        <v/>
      </c>
    </row>
    <row r="39" spans="1:8" s="25" customFormat="1" x14ac:dyDescent="0.2">
      <c r="A39" s="21"/>
      <c r="B39" s="22" t="s">
        <v>31</v>
      </c>
      <c r="C39" s="23">
        <v>0</v>
      </c>
      <c r="D39" s="23">
        <v>1</v>
      </c>
      <c r="E39" s="24" t="str">
        <f t="shared" si="3"/>
        <v/>
      </c>
      <c r="F39" s="24">
        <f t="shared" si="4"/>
        <v>5.5555555555555552E-2</v>
      </c>
      <c r="G39" s="24">
        <f t="shared" si="6"/>
        <v>1</v>
      </c>
      <c r="H39" s="24" t="str">
        <f t="shared" si="5"/>
        <v/>
      </c>
    </row>
    <row r="40" spans="1:8" s="25" customFormat="1" ht="25.5" x14ac:dyDescent="0.2">
      <c r="A40" s="21"/>
      <c r="B40" s="22" t="s">
        <v>32</v>
      </c>
      <c r="C40" s="23">
        <v>1</v>
      </c>
      <c r="D40" s="23">
        <v>0</v>
      </c>
      <c r="E40" s="24">
        <f t="shared" si="3"/>
        <v>1.6666666666666666E-2</v>
      </c>
      <c r="F40" s="24" t="str">
        <f t="shared" si="4"/>
        <v/>
      </c>
      <c r="G40" s="24">
        <f t="shared" si="6"/>
        <v>-1</v>
      </c>
      <c r="H40" s="24">
        <f t="shared" si="5"/>
        <v>-1.6666666666666666E-2</v>
      </c>
    </row>
    <row r="41" spans="1:8" s="25" customFormat="1" ht="25.5" x14ac:dyDescent="0.2">
      <c r="A41" s="21"/>
      <c r="B41" s="22" t="s">
        <v>33</v>
      </c>
      <c r="C41" s="23">
        <v>0</v>
      </c>
      <c r="D41" s="23">
        <v>0</v>
      </c>
      <c r="E41" s="24" t="str">
        <f t="shared" si="3"/>
        <v/>
      </c>
      <c r="F41" s="24" t="str">
        <f t="shared" si="4"/>
        <v/>
      </c>
      <c r="G41" s="24" t="str">
        <f t="shared" si="6"/>
        <v xml:space="preserve"> </v>
      </c>
      <c r="H41" s="24" t="str">
        <f t="shared" si="5"/>
        <v/>
      </c>
    </row>
    <row r="42" spans="1:8" s="25" customFormat="1" x14ac:dyDescent="0.2">
      <c r="A42" s="21"/>
      <c r="B42" s="22" t="s">
        <v>34</v>
      </c>
      <c r="C42" s="23">
        <v>0</v>
      </c>
      <c r="D42" s="23">
        <v>0</v>
      </c>
      <c r="E42" s="24" t="str">
        <f t="shared" si="3"/>
        <v/>
      </c>
      <c r="F42" s="24" t="str">
        <f t="shared" si="4"/>
        <v/>
      </c>
      <c r="G42" s="24" t="str">
        <f t="shared" si="6"/>
        <v xml:space="preserve"> </v>
      </c>
      <c r="H42" s="24" t="str">
        <f t="shared" si="5"/>
        <v/>
      </c>
    </row>
    <row r="43" spans="1:8" s="25" customFormat="1" x14ac:dyDescent="0.2">
      <c r="A43" s="21"/>
      <c r="B43" s="22" t="s">
        <v>35</v>
      </c>
      <c r="C43" s="23">
        <v>0</v>
      </c>
      <c r="D43" s="23">
        <v>0</v>
      </c>
      <c r="E43" s="24" t="str">
        <f t="shared" si="3"/>
        <v/>
      </c>
      <c r="F43" s="24" t="str">
        <f t="shared" si="4"/>
        <v/>
      </c>
      <c r="G43" s="24" t="str">
        <f t="shared" si="6"/>
        <v xml:space="preserve"> </v>
      </c>
      <c r="H43" s="24" t="str">
        <f t="shared" si="5"/>
        <v/>
      </c>
    </row>
    <row r="44" spans="1:8" s="25" customFormat="1" ht="25.5" x14ac:dyDescent="0.2">
      <c r="A44" s="21"/>
      <c r="B44" s="22" t="s">
        <v>36</v>
      </c>
      <c r="C44" s="23">
        <v>0</v>
      </c>
      <c r="D44" s="23">
        <v>2</v>
      </c>
      <c r="E44" s="24" t="str">
        <f t="shared" si="3"/>
        <v/>
      </c>
      <c r="F44" s="24">
        <f t="shared" si="4"/>
        <v>0.1111111111111111</v>
      </c>
      <c r="G44" s="24">
        <f t="shared" si="6"/>
        <v>1</v>
      </c>
      <c r="H44" s="24" t="str">
        <f t="shared" si="5"/>
        <v/>
      </c>
    </row>
    <row r="45" spans="1:8" s="25" customFormat="1" ht="25.5" x14ac:dyDescent="0.2">
      <c r="A45" s="21"/>
      <c r="B45" s="22" t="s">
        <v>37</v>
      </c>
      <c r="C45" s="23">
        <v>0</v>
      </c>
      <c r="D45" s="23">
        <v>1</v>
      </c>
      <c r="E45" s="24" t="str">
        <f t="shared" si="3"/>
        <v/>
      </c>
      <c r="F45" s="24">
        <f t="shared" si="4"/>
        <v>5.5555555555555552E-2</v>
      </c>
      <c r="G45" s="24">
        <f t="shared" si="6"/>
        <v>1</v>
      </c>
      <c r="H45" s="24" t="str">
        <f t="shared" si="5"/>
        <v/>
      </c>
    </row>
    <row r="46" spans="1:8" s="25" customFormat="1" ht="25.5" x14ac:dyDescent="0.2">
      <c r="A46" s="21"/>
      <c r="B46" s="22" t="s">
        <v>38</v>
      </c>
      <c r="C46" s="23">
        <v>0</v>
      </c>
      <c r="D46" s="23">
        <v>0</v>
      </c>
      <c r="E46" s="24" t="str">
        <f t="shared" si="3"/>
        <v/>
      </c>
      <c r="F46" s="24" t="str">
        <f t="shared" si="4"/>
        <v/>
      </c>
      <c r="G46" s="24" t="str">
        <f t="shared" si="6"/>
        <v xml:space="preserve"> </v>
      </c>
      <c r="H46" s="24" t="str">
        <f t="shared" si="5"/>
        <v/>
      </c>
    </row>
    <row r="47" spans="1:8" s="25" customFormat="1" x14ac:dyDescent="0.2">
      <c r="A47" s="21"/>
      <c r="B47" s="22" t="s">
        <v>39</v>
      </c>
      <c r="C47" s="23">
        <v>0</v>
      </c>
      <c r="D47" s="23">
        <v>0</v>
      </c>
      <c r="E47" s="24" t="str">
        <f t="shared" si="3"/>
        <v/>
      </c>
      <c r="F47" s="24" t="str">
        <f t="shared" si="4"/>
        <v/>
      </c>
      <c r="G47" s="24" t="str">
        <f t="shared" si="6"/>
        <v xml:space="preserve"> </v>
      </c>
      <c r="H47" s="24" t="str">
        <f t="shared" si="5"/>
        <v/>
      </c>
    </row>
    <row r="48" spans="1:8" s="25" customFormat="1" ht="25.5" x14ac:dyDescent="0.2">
      <c r="A48" s="21"/>
      <c r="B48" s="22" t="s">
        <v>40</v>
      </c>
      <c r="C48" s="23">
        <v>34</v>
      </c>
      <c r="D48" s="23">
        <v>0</v>
      </c>
      <c r="E48" s="24">
        <f t="shared" si="3"/>
        <v>0.56666666666666665</v>
      </c>
      <c r="F48" s="24" t="str">
        <f t="shared" si="4"/>
        <v/>
      </c>
      <c r="G48" s="24">
        <f t="shared" si="6"/>
        <v>-1</v>
      </c>
      <c r="H48" s="24">
        <f t="shared" si="5"/>
        <v>-0.56666666666666665</v>
      </c>
    </row>
    <row r="49" spans="1:8" s="25" customFormat="1" ht="25.5" x14ac:dyDescent="0.2">
      <c r="A49" s="21"/>
      <c r="B49" s="22" t="s">
        <v>41</v>
      </c>
      <c r="C49" s="23">
        <v>2</v>
      </c>
      <c r="D49" s="23">
        <v>0</v>
      </c>
      <c r="E49" s="24">
        <f t="shared" si="3"/>
        <v>3.3333333333333333E-2</v>
      </c>
      <c r="F49" s="24" t="str">
        <f t="shared" si="4"/>
        <v/>
      </c>
      <c r="G49" s="24">
        <f t="shared" si="6"/>
        <v>-1</v>
      </c>
      <c r="H49" s="24">
        <f t="shared" si="5"/>
        <v>-3.3333333333333333E-2</v>
      </c>
    </row>
    <row r="50" spans="1:8" s="25" customFormat="1" x14ac:dyDescent="0.2">
      <c r="A50" s="21"/>
      <c r="B50" s="22" t="s">
        <v>42</v>
      </c>
      <c r="C50" s="23">
        <v>1</v>
      </c>
      <c r="D50" s="23">
        <v>1</v>
      </c>
      <c r="E50" s="24">
        <f t="shared" si="3"/>
        <v>1.6666666666666666E-2</v>
      </c>
      <c r="F50" s="24">
        <f t="shared" si="4"/>
        <v>5.5555555555555552E-2</v>
      </c>
      <c r="G50" s="24">
        <f t="shared" si="6"/>
        <v>0</v>
      </c>
      <c r="H50" s="24">
        <f t="shared" si="5"/>
        <v>0</v>
      </c>
    </row>
    <row r="51" spans="1:8" s="25" customFormat="1" x14ac:dyDescent="0.2">
      <c r="A51" s="21"/>
      <c r="B51" s="22" t="s">
        <v>43</v>
      </c>
      <c r="C51" s="23">
        <v>0</v>
      </c>
      <c r="D51" s="23">
        <v>0</v>
      </c>
      <c r="E51" s="24" t="str">
        <f t="shared" ref="E51:E70" si="7">+IF(C51=0,"",C51/C$19)</f>
        <v/>
      </c>
      <c r="F51" s="24" t="str">
        <f t="shared" ref="F51:F70" si="8">+IF(D51=0,"",D51/D$19)</f>
        <v/>
      </c>
      <c r="G51" s="24" t="str">
        <f t="shared" si="6"/>
        <v xml:space="preserve"> </v>
      </c>
      <c r="H51" s="24" t="str">
        <f t="shared" ref="H51:H70" si="9">+IF(OR(AND(E51=""),(G51="")),"",E51*G51)</f>
        <v/>
      </c>
    </row>
    <row r="52" spans="1:8" s="25" customFormat="1" x14ac:dyDescent="0.2">
      <c r="A52" s="21"/>
      <c r="B52" s="22" t="s">
        <v>44</v>
      </c>
      <c r="C52" s="23">
        <v>0</v>
      </c>
      <c r="D52" s="23">
        <v>0</v>
      </c>
      <c r="E52" s="24" t="str">
        <f t="shared" si="7"/>
        <v/>
      </c>
      <c r="F52" s="24" t="str">
        <f t="shared" si="8"/>
        <v/>
      </c>
      <c r="G52" s="24" t="str">
        <f t="shared" ref="G52:G70" si="10">+IF(AND(C52=0,D52=0)," ",IF(C52=0,1,IF(D52=0,-1,(D52-C52)/C52)))</f>
        <v xml:space="preserve"> </v>
      </c>
      <c r="H52" s="24" t="str">
        <f t="shared" si="9"/>
        <v/>
      </c>
    </row>
    <row r="53" spans="1:8" s="25" customFormat="1" x14ac:dyDescent="0.2">
      <c r="A53" s="21"/>
      <c r="B53" s="22" t="s">
        <v>45</v>
      </c>
      <c r="C53" s="23">
        <v>0</v>
      </c>
      <c r="D53" s="23">
        <v>2</v>
      </c>
      <c r="E53" s="24" t="str">
        <f t="shared" si="7"/>
        <v/>
      </c>
      <c r="F53" s="24">
        <f t="shared" si="8"/>
        <v>0.1111111111111111</v>
      </c>
      <c r="G53" s="24">
        <f t="shared" si="10"/>
        <v>1</v>
      </c>
      <c r="H53" s="24" t="str">
        <f t="shared" si="9"/>
        <v/>
      </c>
    </row>
    <row r="54" spans="1:8" s="25" customFormat="1" x14ac:dyDescent="0.2">
      <c r="A54" s="21"/>
      <c r="B54" s="22" t="s">
        <v>46</v>
      </c>
      <c r="C54" s="23">
        <v>0</v>
      </c>
      <c r="D54" s="23">
        <v>0</v>
      </c>
      <c r="E54" s="24" t="str">
        <f t="shared" si="7"/>
        <v/>
      </c>
      <c r="F54" s="24" t="str">
        <f t="shared" si="8"/>
        <v/>
      </c>
      <c r="G54" s="24" t="str">
        <f t="shared" si="10"/>
        <v xml:space="preserve"> </v>
      </c>
      <c r="H54" s="24" t="str">
        <f t="shared" si="9"/>
        <v/>
      </c>
    </row>
    <row r="55" spans="1:8" s="25" customFormat="1" x14ac:dyDescent="0.2">
      <c r="A55" s="21"/>
      <c r="B55" s="22" t="s">
        <v>47</v>
      </c>
      <c r="C55" s="23">
        <v>0</v>
      </c>
      <c r="D55" s="23">
        <v>2</v>
      </c>
      <c r="E55" s="24" t="str">
        <f t="shared" si="7"/>
        <v/>
      </c>
      <c r="F55" s="24">
        <f t="shared" si="8"/>
        <v>0.1111111111111111</v>
      </c>
      <c r="G55" s="24">
        <f t="shared" si="10"/>
        <v>1</v>
      </c>
      <c r="H55" s="24" t="str">
        <f t="shared" si="9"/>
        <v/>
      </c>
    </row>
    <row r="56" spans="1:8" s="25" customFormat="1" x14ac:dyDescent="0.2">
      <c r="A56" s="21"/>
      <c r="B56" s="22" t="s">
        <v>48</v>
      </c>
      <c r="C56" s="23">
        <v>0</v>
      </c>
      <c r="D56" s="23">
        <v>0</v>
      </c>
      <c r="E56" s="24" t="str">
        <f t="shared" si="7"/>
        <v/>
      </c>
      <c r="F56" s="24" t="str">
        <f t="shared" si="8"/>
        <v/>
      </c>
      <c r="G56" s="24" t="str">
        <f t="shared" si="10"/>
        <v xml:space="preserve"> </v>
      </c>
      <c r="H56" s="24" t="str">
        <f t="shared" si="9"/>
        <v/>
      </c>
    </row>
    <row r="57" spans="1:8" s="25" customFormat="1" x14ac:dyDescent="0.2">
      <c r="A57" s="21"/>
      <c r="B57" s="22" t="s">
        <v>49</v>
      </c>
      <c r="C57" s="23">
        <v>0</v>
      </c>
      <c r="D57" s="23">
        <v>0</v>
      </c>
      <c r="E57" s="24" t="str">
        <f t="shared" si="7"/>
        <v/>
      </c>
      <c r="F57" s="24" t="str">
        <f t="shared" si="8"/>
        <v/>
      </c>
      <c r="G57" s="24" t="str">
        <f t="shared" si="10"/>
        <v xml:space="preserve"> </v>
      </c>
      <c r="H57" s="24" t="str">
        <f t="shared" si="9"/>
        <v/>
      </c>
    </row>
    <row r="58" spans="1:8" s="25" customFormat="1" x14ac:dyDescent="0.2">
      <c r="A58" s="21"/>
      <c r="B58" s="22" t="s">
        <v>50</v>
      </c>
      <c r="C58" s="23">
        <v>0</v>
      </c>
      <c r="D58" s="23">
        <v>0</v>
      </c>
      <c r="E58" s="24" t="str">
        <f t="shared" si="7"/>
        <v/>
      </c>
      <c r="F58" s="24" t="str">
        <f t="shared" si="8"/>
        <v/>
      </c>
      <c r="G58" s="24" t="str">
        <f t="shared" si="10"/>
        <v xml:space="preserve"> </v>
      </c>
      <c r="H58" s="24" t="str">
        <f t="shared" si="9"/>
        <v/>
      </c>
    </row>
    <row r="59" spans="1:8" s="25" customFormat="1" x14ac:dyDescent="0.2">
      <c r="A59" s="21"/>
      <c r="B59" s="22" t="s">
        <v>51</v>
      </c>
      <c r="C59" s="23">
        <v>0</v>
      </c>
      <c r="D59" s="23">
        <v>0</v>
      </c>
      <c r="E59" s="24" t="str">
        <f t="shared" si="7"/>
        <v/>
      </c>
      <c r="F59" s="24" t="str">
        <f t="shared" si="8"/>
        <v/>
      </c>
      <c r="G59" s="24" t="str">
        <f t="shared" si="10"/>
        <v xml:space="preserve"> </v>
      </c>
      <c r="H59" s="24" t="str">
        <f t="shared" si="9"/>
        <v/>
      </c>
    </row>
    <row r="60" spans="1:8" s="25" customFormat="1" ht="25.5" x14ac:dyDescent="0.2">
      <c r="A60" s="21"/>
      <c r="B60" s="22" t="s">
        <v>52</v>
      </c>
      <c r="C60" s="23">
        <v>0</v>
      </c>
      <c r="D60" s="23">
        <v>0</v>
      </c>
      <c r="E60" s="24" t="str">
        <f t="shared" si="7"/>
        <v/>
      </c>
      <c r="F60" s="24" t="str">
        <f t="shared" si="8"/>
        <v/>
      </c>
      <c r="G60" s="24" t="str">
        <f t="shared" si="10"/>
        <v xml:space="preserve"> </v>
      </c>
      <c r="H60" s="24" t="str">
        <f t="shared" si="9"/>
        <v/>
      </c>
    </row>
    <row r="61" spans="1:8" s="25" customFormat="1" ht="25.5" x14ac:dyDescent="0.2">
      <c r="A61" s="21"/>
      <c r="B61" s="22" t="s">
        <v>53</v>
      </c>
      <c r="C61" s="23">
        <v>10</v>
      </c>
      <c r="D61" s="23">
        <v>1</v>
      </c>
      <c r="E61" s="24">
        <f t="shared" si="7"/>
        <v>0.16666666666666666</v>
      </c>
      <c r="F61" s="24">
        <f t="shared" si="8"/>
        <v>5.5555555555555552E-2</v>
      </c>
      <c r="G61" s="24">
        <f t="shared" si="10"/>
        <v>-0.9</v>
      </c>
      <c r="H61" s="24">
        <f t="shared" si="9"/>
        <v>-0.15</v>
      </c>
    </row>
    <row r="62" spans="1:8" s="25" customFormat="1" x14ac:dyDescent="0.2">
      <c r="A62" s="21"/>
      <c r="B62" s="22" t="s">
        <v>54</v>
      </c>
      <c r="C62" s="23">
        <v>1</v>
      </c>
      <c r="D62" s="23">
        <v>0</v>
      </c>
      <c r="E62" s="24">
        <f t="shared" si="7"/>
        <v>1.6666666666666666E-2</v>
      </c>
      <c r="F62" s="24" t="str">
        <f t="shared" si="8"/>
        <v/>
      </c>
      <c r="G62" s="24">
        <f t="shared" si="10"/>
        <v>-1</v>
      </c>
      <c r="H62" s="24">
        <f t="shared" si="9"/>
        <v>-1.6666666666666666E-2</v>
      </c>
    </row>
    <row r="63" spans="1:8" s="25" customFormat="1" x14ac:dyDescent="0.2">
      <c r="A63" s="21"/>
      <c r="B63" s="22" t="s">
        <v>55</v>
      </c>
      <c r="C63" s="23">
        <v>0</v>
      </c>
      <c r="D63" s="23">
        <v>0</v>
      </c>
      <c r="E63" s="24" t="str">
        <f t="shared" si="7"/>
        <v/>
      </c>
      <c r="F63" s="24" t="str">
        <f t="shared" si="8"/>
        <v/>
      </c>
      <c r="G63" s="24" t="str">
        <f t="shared" si="10"/>
        <v xml:space="preserve"> </v>
      </c>
      <c r="H63" s="24" t="str">
        <f t="shared" si="9"/>
        <v/>
      </c>
    </row>
    <row r="64" spans="1:8" s="25" customFormat="1" x14ac:dyDescent="0.2">
      <c r="A64" s="21"/>
      <c r="B64" s="22" t="s">
        <v>56</v>
      </c>
      <c r="C64" s="23">
        <v>4</v>
      </c>
      <c r="D64" s="23">
        <v>3</v>
      </c>
      <c r="E64" s="24">
        <f t="shared" si="7"/>
        <v>6.6666666666666666E-2</v>
      </c>
      <c r="F64" s="24">
        <f t="shared" si="8"/>
        <v>0.16666666666666666</v>
      </c>
      <c r="G64" s="24">
        <f t="shared" si="10"/>
        <v>-0.25</v>
      </c>
      <c r="H64" s="24">
        <f t="shared" si="9"/>
        <v>-1.6666666666666666E-2</v>
      </c>
    </row>
    <row r="65" spans="1:9" s="25" customFormat="1" x14ac:dyDescent="0.2">
      <c r="A65" s="21"/>
      <c r="B65" s="22" t="s">
        <v>57</v>
      </c>
      <c r="C65" s="23">
        <v>0</v>
      </c>
      <c r="D65" s="23">
        <v>1</v>
      </c>
      <c r="E65" s="24" t="str">
        <f t="shared" si="7"/>
        <v/>
      </c>
      <c r="F65" s="24">
        <f t="shared" si="8"/>
        <v>5.5555555555555552E-2</v>
      </c>
      <c r="G65" s="24">
        <f t="shared" si="10"/>
        <v>1</v>
      </c>
      <c r="H65" s="24" t="str">
        <f t="shared" si="9"/>
        <v/>
      </c>
    </row>
    <row r="66" spans="1:9" s="25" customFormat="1" x14ac:dyDescent="0.2">
      <c r="A66" s="21" t="s">
        <v>641</v>
      </c>
      <c r="B66" s="22" t="s">
        <v>642</v>
      </c>
      <c r="C66" s="23"/>
      <c r="D66" s="23">
        <v>0</v>
      </c>
      <c r="E66" s="24" t="str">
        <f t="shared" ref="E66" si="11">+IF(C66=0,"",C66/C$19)</f>
        <v/>
      </c>
      <c r="F66" s="24" t="str">
        <f t="shared" ref="F66" si="12">+IF(D66=0,"",D66/D$19)</f>
        <v/>
      </c>
      <c r="G66" s="24" t="str">
        <f t="shared" ref="G66" si="13">+IF(AND(C66=0,D66=0)," ",IF(C66=0,1,IF(D66=0,-1,(D66-C66)/C66)))</f>
        <v xml:space="preserve"> </v>
      </c>
      <c r="H66" s="24" t="str">
        <f t="shared" ref="H66" si="14">+IF(OR(AND(E66=""),(G66="")),"",E66*G66)</f>
        <v/>
      </c>
    </row>
    <row r="67" spans="1:9" s="25" customFormat="1" x14ac:dyDescent="0.2">
      <c r="A67" s="21"/>
      <c r="B67" s="22" t="s">
        <v>58</v>
      </c>
      <c r="C67" s="23">
        <v>0</v>
      </c>
      <c r="D67" s="23">
        <v>0</v>
      </c>
      <c r="E67" s="24" t="str">
        <f t="shared" si="7"/>
        <v/>
      </c>
      <c r="F67" s="24" t="str">
        <f t="shared" si="8"/>
        <v/>
      </c>
      <c r="G67" s="24" t="str">
        <f t="shared" si="10"/>
        <v xml:space="preserve"> </v>
      </c>
      <c r="H67" s="24" t="str">
        <f t="shared" si="9"/>
        <v/>
      </c>
    </row>
    <row r="68" spans="1:9" s="25" customFormat="1" x14ac:dyDescent="0.2">
      <c r="A68" s="21"/>
      <c r="B68" s="22" t="s">
        <v>59</v>
      </c>
      <c r="C68" s="23">
        <v>0</v>
      </c>
      <c r="D68" s="23">
        <v>0</v>
      </c>
      <c r="E68" s="24" t="str">
        <f t="shared" si="7"/>
        <v/>
      </c>
      <c r="F68" s="24" t="str">
        <f t="shared" si="8"/>
        <v/>
      </c>
      <c r="G68" s="24" t="str">
        <f t="shared" si="10"/>
        <v xml:space="preserve"> </v>
      </c>
      <c r="H68" s="24" t="str">
        <f t="shared" si="9"/>
        <v/>
      </c>
    </row>
    <row r="69" spans="1:9" s="25" customFormat="1" x14ac:dyDescent="0.2">
      <c r="A69" s="21"/>
      <c r="B69" s="22" t="s">
        <v>60</v>
      </c>
      <c r="C69" s="23">
        <v>2</v>
      </c>
      <c r="D69" s="23">
        <v>1</v>
      </c>
      <c r="E69" s="24">
        <f t="shared" si="7"/>
        <v>3.3333333333333333E-2</v>
      </c>
      <c r="F69" s="24">
        <f t="shared" si="8"/>
        <v>5.5555555555555552E-2</v>
      </c>
      <c r="G69" s="24">
        <f t="shared" si="10"/>
        <v>-0.5</v>
      </c>
      <c r="H69" s="24">
        <f t="shared" si="9"/>
        <v>-1.6666666666666666E-2</v>
      </c>
    </row>
    <row r="70" spans="1:9" s="25" customFormat="1" x14ac:dyDescent="0.2">
      <c r="A70" s="21"/>
      <c r="B70" s="22" t="s">
        <v>61</v>
      </c>
      <c r="C70" s="23">
        <v>0</v>
      </c>
      <c r="D70" s="23">
        <v>1</v>
      </c>
      <c r="E70" s="24" t="str">
        <f t="shared" si="7"/>
        <v/>
      </c>
      <c r="F70" s="24">
        <f t="shared" si="8"/>
        <v>5.5555555555555552E-2</v>
      </c>
      <c r="G70" s="24">
        <f t="shared" si="10"/>
        <v>1</v>
      </c>
      <c r="H70" s="24" t="str">
        <f t="shared" si="9"/>
        <v/>
      </c>
    </row>
    <row r="71" spans="1:9" x14ac:dyDescent="0.2">
      <c r="A71" s="11"/>
      <c r="I71" s="25"/>
    </row>
    <row r="72" spans="1:9" x14ac:dyDescent="0.2">
      <c r="A72" s="11"/>
      <c r="I72" s="25"/>
    </row>
    <row r="73" spans="1:9" ht="15.75" thickBot="1" x14ac:dyDescent="0.25">
      <c r="A73" s="11"/>
      <c r="I73" s="25"/>
    </row>
    <row r="74" spans="1:9" ht="29.25" customHeight="1" thickBot="1" x14ac:dyDescent="0.25">
      <c r="A74" s="14"/>
      <c r="B74" s="27" t="s">
        <v>2</v>
      </c>
      <c r="C74" s="29" t="s">
        <v>3</v>
      </c>
      <c r="D74" s="30"/>
      <c r="E74" s="29" t="s">
        <v>4</v>
      </c>
      <c r="F74" s="30"/>
      <c r="G74" s="31" t="s">
        <v>625</v>
      </c>
      <c r="H74" s="33" t="s">
        <v>5</v>
      </c>
      <c r="I74" s="25"/>
    </row>
    <row r="75" spans="1:9" ht="15.75" thickBot="1" x14ac:dyDescent="0.25">
      <c r="A75" s="14"/>
      <c r="B75" s="28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  <c r="I75" s="25"/>
    </row>
    <row r="76" spans="1:9" x14ac:dyDescent="0.2">
      <c r="A76" s="14"/>
      <c r="B76" s="18" t="s">
        <v>7</v>
      </c>
      <c r="C76" s="19">
        <f>SUM(C77:C171)</f>
        <v>401</v>
      </c>
      <c r="D76" s="19">
        <f>SUM(D77:D171)</f>
        <v>360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-0.10224438902743142</v>
      </c>
      <c r="H76" s="20">
        <f t="shared" ref="H76:H109" si="17">+IF(OR(AND(E76=""),(G76="")),"",E76*G76)</f>
        <v>-0.10224438902743142</v>
      </c>
      <c r="I76" s="25"/>
    </row>
    <row r="77" spans="1:9" s="25" customFormat="1" x14ac:dyDescent="0.2">
      <c r="A77" s="21"/>
      <c r="B77" s="22" t="s">
        <v>62</v>
      </c>
      <c r="C77" s="23">
        <v>2</v>
      </c>
      <c r="D77" s="23">
        <v>3</v>
      </c>
      <c r="E77" s="24">
        <f t="shared" si="15"/>
        <v>4.9875311720698253E-3</v>
      </c>
      <c r="F77" s="24">
        <f t="shared" si="16"/>
        <v>8.3333333333333332E-3</v>
      </c>
      <c r="G77" s="24">
        <f t="shared" ref="G77:G110" si="18">+IF(AND(C77=0,D77=0)," ",IF(C77=0,1,IF(D77=0,-1,(D77-C77)/C77)))</f>
        <v>0.5</v>
      </c>
      <c r="H77" s="24">
        <f t="shared" si="17"/>
        <v>2.4937655860349127E-3</v>
      </c>
    </row>
    <row r="78" spans="1:9" s="25" customFormat="1" ht="25.5" x14ac:dyDescent="0.2">
      <c r="A78" s="21"/>
      <c r="B78" s="22" t="s">
        <v>63</v>
      </c>
      <c r="C78" s="23">
        <v>0</v>
      </c>
      <c r="D78" s="23">
        <v>14</v>
      </c>
      <c r="E78" s="24" t="str">
        <f t="shared" si="15"/>
        <v/>
      </c>
      <c r="F78" s="24">
        <f t="shared" si="16"/>
        <v>3.888888888888889E-2</v>
      </c>
      <c r="G78" s="24">
        <f t="shared" si="18"/>
        <v>1</v>
      </c>
      <c r="H78" s="24" t="str">
        <f t="shared" si="17"/>
        <v/>
      </c>
    </row>
    <row r="79" spans="1:9" s="25" customFormat="1" x14ac:dyDescent="0.2">
      <c r="A79" s="21"/>
      <c r="B79" s="22" t="s">
        <v>64</v>
      </c>
      <c r="C79" s="23">
        <v>0</v>
      </c>
      <c r="D79" s="23">
        <v>0</v>
      </c>
      <c r="E79" s="24" t="str">
        <f t="shared" si="15"/>
        <v/>
      </c>
      <c r="F79" s="24" t="str">
        <f t="shared" si="16"/>
        <v/>
      </c>
      <c r="G79" s="24" t="str">
        <f t="shared" si="18"/>
        <v xml:space="preserve"> </v>
      </c>
      <c r="H79" s="24" t="str">
        <f t="shared" si="17"/>
        <v/>
      </c>
    </row>
    <row r="80" spans="1:9" s="25" customFormat="1" x14ac:dyDescent="0.2">
      <c r="A80" s="21"/>
      <c r="B80" s="22" t="s">
        <v>65</v>
      </c>
      <c r="C80" s="23">
        <v>4</v>
      </c>
      <c r="D80" s="23">
        <v>9</v>
      </c>
      <c r="E80" s="24">
        <f t="shared" si="15"/>
        <v>9.9750623441396506E-3</v>
      </c>
      <c r="F80" s="24">
        <f t="shared" si="16"/>
        <v>2.5000000000000001E-2</v>
      </c>
      <c r="G80" s="24">
        <f t="shared" si="18"/>
        <v>1.25</v>
      </c>
      <c r="H80" s="24">
        <f t="shared" si="17"/>
        <v>1.2468827930174564E-2</v>
      </c>
    </row>
    <row r="81" spans="1:8" s="25" customFormat="1" ht="25.5" x14ac:dyDescent="0.2">
      <c r="A81" s="21"/>
      <c r="B81" s="22" t="s">
        <v>66</v>
      </c>
      <c r="C81" s="23">
        <v>60</v>
      </c>
      <c r="D81" s="23">
        <v>81</v>
      </c>
      <c r="E81" s="24">
        <f t="shared" si="15"/>
        <v>0.14962593516209477</v>
      </c>
      <c r="F81" s="24">
        <f t="shared" si="16"/>
        <v>0.22500000000000001</v>
      </c>
      <c r="G81" s="24">
        <f t="shared" si="18"/>
        <v>0.35</v>
      </c>
      <c r="H81" s="24">
        <f t="shared" si="17"/>
        <v>5.2369077306733167E-2</v>
      </c>
    </row>
    <row r="82" spans="1:8" s="25" customFormat="1" x14ac:dyDescent="0.2">
      <c r="A82" s="21"/>
      <c r="B82" s="22" t="s">
        <v>67</v>
      </c>
      <c r="C82" s="23">
        <v>0</v>
      </c>
      <c r="D82" s="23">
        <v>0</v>
      </c>
      <c r="E82" s="24" t="str">
        <f t="shared" si="15"/>
        <v/>
      </c>
      <c r="F82" s="24" t="str">
        <f t="shared" si="16"/>
        <v/>
      </c>
      <c r="G82" s="24" t="str">
        <f t="shared" si="18"/>
        <v xml:space="preserve"> </v>
      </c>
      <c r="H82" s="24" t="str">
        <f t="shared" si="17"/>
        <v/>
      </c>
    </row>
    <row r="83" spans="1:8" s="25" customFormat="1" x14ac:dyDescent="0.2">
      <c r="A83" s="21"/>
      <c r="B83" s="22" t="s">
        <v>68</v>
      </c>
      <c r="C83" s="23">
        <v>1</v>
      </c>
      <c r="D83" s="23">
        <v>1</v>
      </c>
      <c r="E83" s="24">
        <f t="shared" si="15"/>
        <v>2.4937655860349127E-3</v>
      </c>
      <c r="F83" s="24">
        <f t="shared" si="16"/>
        <v>2.7777777777777779E-3</v>
      </c>
      <c r="G83" s="24">
        <f t="shared" si="18"/>
        <v>0</v>
      </c>
      <c r="H83" s="24">
        <f t="shared" si="17"/>
        <v>0</v>
      </c>
    </row>
    <row r="84" spans="1:8" s="25" customFormat="1" x14ac:dyDescent="0.2">
      <c r="A84" s="21" t="s">
        <v>641</v>
      </c>
      <c r="B84" s="22" t="s">
        <v>643</v>
      </c>
      <c r="C84" s="23"/>
      <c r="D84" s="23">
        <v>0</v>
      </c>
      <c r="E84" s="24" t="str">
        <f t="shared" ref="E84" si="19">+IF(C84=0,"",C84/C$76)</f>
        <v/>
      </c>
      <c r="F84" s="24" t="str">
        <f t="shared" ref="F84" si="20">+IF(D84=0,"",D84/D$76)</f>
        <v/>
      </c>
      <c r="G84" s="24" t="str">
        <f t="shared" ref="G84" si="21">+IF(AND(C84=0,D84=0)," ",IF(C84=0,1,IF(D84=0,-1,(D84-C84)/C84)))</f>
        <v xml:space="preserve"> </v>
      </c>
      <c r="H84" s="24" t="str">
        <f t="shared" ref="H84" si="22">+IF(OR(AND(E84=""),(G84="")),"",E84*G84)</f>
        <v/>
      </c>
    </row>
    <row r="85" spans="1:8" s="25" customFormat="1" x14ac:dyDescent="0.2">
      <c r="A85" s="21"/>
      <c r="B85" s="22" t="s">
        <v>69</v>
      </c>
      <c r="C85" s="23">
        <v>1</v>
      </c>
      <c r="D85" s="23">
        <v>2</v>
      </c>
      <c r="E85" s="24">
        <f t="shared" si="15"/>
        <v>2.4937655860349127E-3</v>
      </c>
      <c r="F85" s="24">
        <f t="shared" si="16"/>
        <v>5.5555555555555558E-3</v>
      </c>
      <c r="G85" s="24">
        <f t="shared" si="18"/>
        <v>1</v>
      </c>
      <c r="H85" s="24">
        <f t="shared" si="17"/>
        <v>2.4937655860349127E-3</v>
      </c>
    </row>
    <row r="86" spans="1:8" s="25" customFormat="1" x14ac:dyDescent="0.2">
      <c r="A86" s="21"/>
      <c r="B86" s="22" t="s">
        <v>70</v>
      </c>
      <c r="C86" s="23">
        <v>0</v>
      </c>
      <c r="D86" s="23">
        <v>0</v>
      </c>
      <c r="E86" s="24" t="str">
        <f t="shared" si="15"/>
        <v/>
      </c>
      <c r="F86" s="24" t="str">
        <f t="shared" si="16"/>
        <v/>
      </c>
      <c r="G86" s="24" t="str">
        <f t="shared" si="18"/>
        <v xml:space="preserve"> </v>
      </c>
      <c r="H86" s="24" t="str">
        <f t="shared" si="17"/>
        <v/>
      </c>
    </row>
    <row r="87" spans="1:8" s="25" customFormat="1" x14ac:dyDescent="0.2">
      <c r="A87" s="21"/>
      <c r="B87" s="22" t="s">
        <v>71</v>
      </c>
      <c r="C87" s="23">
        <v>8</v>
      </c>
      <c r="D87" s="23">
        <v>4</v>
      </c>
      <c r="E87" s="24">
        <f t="shared" si="15"/>
        <v>1.9950124688279301E-2</v>
      </c>
      <c r="F87" s="24">
        <f t="shared" si="16"/>
        <v>1.1111111111111112E-2</v>
      </c>
      <c r="G87" s="24">
        <f t="shared" si="18"/>
        <v>-0.5</v>
      </c>
      <c r="H87" s="24">
        <f t="shared" si="17"/>
        <v>-9.9750623441396506E-3</v>
      </c>
    </row>
    <row r="88" spans="1:8" s="25" customFormat="1" x14ac:dyDescent="0.2">
      <c r="A88" s="21"/>
      <c r="B88" s="22" t="s">
        <v>72</v>
      </c>
      <c r="C88" s="23">
        <v>0</v>
      </c>
      <c r="D88" s="23">
        <v>0</v>
      </c>
      <c r="E88" s="24" t="str">
        <f t="shared" si="15"/>
        <v/>
      </c>
      <c r="F88" s="24" t="str">
        <f t="shared" si="16"/>
        <v/>
      </c>
      <c r="G88" s="24" t="str">
        <f t="shared" si="18"/>
        <v xml:space="preserve"> </v>
      </c>
      <c r="H88" s="24" t="str">
        <f t="shared" si="17"/>
        <v/>
      </c>
    </row>
    <row r="89" spans="1:8" s="25" customFormat="1" x14ac:dyDescent="0.2">
      <c r="A89" s="21"/>
      <c r="B89" s="22" t="s">
        <v>73</v>
      </c>
      <c r="C89" s="23">
        <v>2</v>
      </c>
      <c r="D89" s="23">
        <v>3</v>
      </c>
      <c r="E89" s="24">
        <f t="shared" si="15"/>
        <v>4.9875311720698253E-3</v>
      </c>
      <c r="F89" s="24">
        <f t="shared" si="16"/>
        <v>8.3333333333333332E-3</v>
      </c>
      <c r="G89" s="24">
        <f t="shared" si="18"/>
        <v>0.5</v>
      </c>
      <c r="H89" s="24">
        <f t="shared" si="17"/>
        <v>2.4937655860349127E-3</v>
      </c>
    </row>
    <row r="90" spans="1:8" s="25" customFormat="1" x14ac:dyDescent="0.2">
      <c r="A90" s="21"/>
      <c r="B90" s="22" t="s">
        <v>74</v>
      </c>
      <c r="C90" s="23">
        <v>0</v>
      </c>
      <c r="D90" s="23">
        <v>0</v>
      </c>
      <c r="E90" s="24" t="str">
        <f t="shared" si="15"/>
        <v/>
      </c>
      <c r="F90" s="24" t="str">
        <f t="shared" si="16"/>
        <v/>
      </c>
      <c r="G90" s="24" t="str">
        <f t="shared" si="18"/>
        <v xml:space="preserve"> </v>
      </c>
      <c r="H90" s="24" t="str">
        <f t="shared" si="17"/>
        <v/>
      </c>
    </row>
    <row r="91" spans="1:8" s="25" customFormat="1" x14ac:dyDescent="0.2">
      <c r="A91" s="21"/>
      <c r="B91" s="22" t="s">
        <v>75</v>
      </c>
      <c r="C91" s="23">
        <v>16</v>
      </c>
      <c r="D91" s="23">
        <v>3</v>
      </c>
      <c r="E91" s="24">
        <f t="shared" si="15"/>
        <v>3.9900249376558602E-2</v>
      </c>
      <c r="F91" s="24">
        <f t="shared" si="16"/>
        <v>8.3333333333333332E-3</v>
      </c>
      <c r="G91" s="24">
        <f t="shared" si="18"/>
        <v>-0.8125</v>
      </c>
      <c r="H91" s="24">
        <f t="shared" si="17"/>
        <v>-3.2418952618453865E-2</v>
      </c>
    </row>
    <row r="92" spans="1:8" s="25" customFormat="1" x14ac:dyDescent="0.2">
      <c r="A92" s="21"/>
      <c r="B92" s="22" t="s">
        <v>76</v>
      </c>
      <c r="C92" s="23">
        <v>3</v>
      </c>
      <c r="D92" s="23">
        <v>37</v>
      </c>
      <c r="E92" s="24">
        <f t="shared" si="15"/>
        <v>7.481296758104738E-3</v>
      </c>
      <c r="F92" s="24">
        <f t="shared" si="16"/>
        <v>0.10277777777777777</v>
      </c>
      <c r="G92" s="24">
        <f t="shared" si="18"/>
        <v>11.333333333333334</v>
      </c>
      <c r="H92" s="24">
        <f t="shared" si="17"/>
        <v>8.4788029925187039E-2</v>
      </c>
    </row>
    <row r="93" spans="1:8" s="25" customFormat="1" x14ac:dyDescent="0.2">
      <c r="A93" s="21" t="s">
        <v>641</v>
      </c>
      <c r="B93" s="22" t="s">
        <v>645</v>
      </c>
      <c r="C93" s="23"/>
      <c r="D93" s="23">
        <v>0</v>
      </c>
      <c r="E93" s="24" t="str">
        <f t="shared" ref="E93" si="23">+IF(C93=0,"",C93/C$76)</f>
        <v/>
      </c>
      <c r="F93" s="24" t="str">
        <f t="shared" ref="F93" si="24">+IF(D93=0,"",D93/D$76)</f>
        <v/>
      </c>
      <c r="G93" s="24" t="str">
        <f t="shared" ref="G93" si="25">+IF(AND(C93=0,D93=0)," ",IF(C93=0,1,IF(D93=0,-1,(D93-C93)/C93)))</f>
        <v xml:space="preserve"> </v>
      </c>
      <c r="H93" s="24" t="str">
        <f t="shared" ref="H93" si="26">+IF(OR(AND(E93=""),(G93="")),"",E93*G93)</f>
        <v/>
      </c>
    </row>
    <row r="94" spans="1:8" s="25" customFormat="1" x14ac:dyDescent="0.2">
      <c r="A94" s="21"/>
      <c r="B94" s="22" t="s">
        <v>77</v>
      </c>
      <c r="C94" s="23">
        <v>2</v>
      </c>
      <c r="D94" s="23">
        <v>9</v>
      </c>
      <c r="E94" s="24">
        <f t="shared" si="15"/>
        <v>4.9875311720698253E-3</v>
      </c>
      <c r="F94" s="24">
        <f t="shared" si="16"/>
        <v>2.5000000000000001E-2</v>
      </c>
      <c r="G94" s="24">
        <f t="shared" si="18"/>
        <v>3.5</v>
      </c>
      <c r="H94" s="24">
        <f t="shared" si="17"/>
        <v>1.7456359102244388E-2</v>
      </c>
    </row>
    <row r="95" spans="1:8" s="25" customFormat="1" x14ac:dyDescent="0.2">
      <c r="A95" s="21"/>
      <c r="B95" s="22" t="s">
        <v>78</v>
      </c>
      <c r="C95" s="23">
        <v>2</v>
      </c>
      <c r="D95" s="23">
        <v>2</v>
      </c>
      <c r="E95" s="24">
        <f t="shared" si="15"/>
        <v>4.9875311720698253E-3</v>
      </c>
      <c r="F95" s="24">
        <f t="shared" si="16"/>
        <v>5.5555555555555558E-3</v>
      </c>
      <c r="G95" s="24">
        <f t="shared" si="18"/>
        <v>0</v>
      </c>
      <c r="H95" s="24">
        <f t="shared" si="17"/>
        <v>0</v>
      </c>
    </row>
    <row r="96" spans="1:8" s="25" customFormat="1" x14ac:dyDescent="0.2">
      <c r="A96" s="21"/>
      <c r="B96" s="22" t="s">
        <v>79</v>
      </c>
      <c r="C96" s="23">
        <v>5</v>
      </c>
      <c r="D96" s="23">
        <v>6</v>
      </c>
      <c r="E96" s="24">
        <f t="shared" si="15"/>
        <v>1.2468827930174564E-2</v>
      </c>
      <c r="F96" s="24">
        <f t="shared" si="16"/>
        <v>1.6666666666666666E-2</v>
      </c>
      <c r="G96" s="24">
        <f t="shared" si="18"/>
        <v>0.2</v>
      </c>
      <c r="H96" s="24">
        <f t="shared" si="17"/>
        <v>2.4937655860349131E-3</v>
      </c>
    </row>
    <row r="97" spans="1:8" s="25" customFormat="1" x14ac:dyDescent="0.2">
      <c r="A97" s="21"/>
      <c r="B97" s="22" t="s">
        <v>80</v>
      </c>
      <c r="C97" s="23">
        <v>2</v>
      </c>
      <c r="D97" s="23">
        <v>6</v>
      </c>
      <c r="E97" s="24">
        <f t="shared" si="15"/>
        <v>4.9875311720698253E-3</v>
      </c>
      <c r="F97" s="24">
        <f t="shared" si="16"/>
        <v>1.6666666666666666E-2</v>
      </c>
      <c r="G97" s="24">
        <f t="shared" si="18"/>
        <v>2</v>
      </c>
      <c r="H97" s="24">
        <f t="shared" si="17"/>
        <v>9.9750623441396506E-3</v>
      </c>
    </row>
    <row r="98" spans="1:8" s="25" customFormat="1" x14ac:dyDescent="0.2">
      <c r="A98" s="21"/>
      <c r="B98" s="22" t="s">
        <v>81</v>
      </c>
      <c r="C98" s="23">
        <v>5</v>
      </c>
      <c r="D98" s="23">
        <v>0</v>
      </c>
      <c r="E98" s="24">
        <f t="shared" si="15"/>
        <v>1.2468827930174564E-2</v>
      </c>
      <c r="F98" s="24" t="str">
        <f t="shared" si="16"/>
        <v/>
      </c>
      <c r="G98" s="24">
        <f t="shared" si="18"/>
        <v>-1</v>
      </c>
      <c r="H98" s="24">
        <f t="shared" si="17"/>
        <v>-1.2468827930174564E-2</v>
      </c>
    </row>
    <row r="99" spans="1:8" s="25" customFormat="1" x14ac:dyDescent="0.2">
      <c r="A99" s="21"/>
      <c r="B99" s="22" t="s">
        <v>82</v>
      </c>
      <c r="C99" s="23">
        <v>2</v>
      </c>
      <c r="D99" s="23">
        <v>2</v>
      </c>
      <c r="E99" s="24">
        <f t="shared" si="15"/>
        <v>4.9875311720698253E-3</v>
      </c>
      <c r="F99" s="24">
        <f t="shared" si="16"/>
        <v>5.5555555555555558E-3</v>
      </c>
      <c r="G99" s="24">
        <f t="shared" si="18"/>
        <v>0</v>
      </c>
      <c r="H99" s="24">
        <f t="shared" si="17"/>
        <v>0</v>
      </c>
    </row>
    <row r="100" spans="1:8" s="25" customFormat="1" x14ac:dyDescent="0.2">
      <c r="A100" s="21"/>
      <c r="B100" s="22" t="s">
        <v>83</v>
      </c>
      <c r="C100" s="23">
        <v>0</v>
      </c>
      <c r="D100" s="23">
        <v>1</v>
      </c>
      <c r="E100" s="24" t="str">
        <f t="shared" si="15"/>
        <v/>
      </c>
      <c r="F100" s="24">
        <f t="shared" si="16"/>
        <v>2.7777777777777779E-3</v>
      </c>
      <c r="G100" s="24">
        <f t="shared" si="18"/>
        <v>1</v>
      </c>
      <c r="H100" s="24" t="str">
        <f t="shared" si="17"/>
        <v/>
      </c>
    </row>
    <row r="101" spans="1:8" s="25" customFormat="1" x14ac:dyDescent="0.2">
      <c r="A101" s="21"/>
      <c r="B101" s="22" t="s">
        <v>84</v>
      </c>
      <c r="C101" s="23">
        <v>0</v>
      </c>
      <c r="D101" s="23">
        <v>0</v>
      </c>
      <c r="E101" s="24" t="str">
        <f t="shared" si="15"/>
        <v/>
      </c>
      <c r="F101" s="24" t="str">
        <f t="shared" si="16"/>
        <v/>
      </c>
      <c r="G101" s="24" t="str">
        <f t="shared" si="18"/>
        <v xml:space="preserve"> </v>
      </c>
      <c r="H101" s="24" t="str">
        <f t="shared" si="17"/>
        <v/>
      </c>
    </row>
    <row r="102" spans="1:8" s="25" customFormat="1" x14ac:dyDescent="0.2">
      <c r="A102" s="21"/>
      <c r="B102" s="22" t="s">
        <v>85</v>
      </c>
      <c r="C102" s="23">
        <v>13</v>
      </c>
      <c r="D102" s="23">
        <v>13</v>
      </c>
      <c r="E102" s="24">
        <f t="shared" si="15"/>
        <v>3.2418952618453865E-2</v>
      </c>
      <c r="F102" s="24">
        <f t="shared" si="16"/>
        <v>3.6111111111111108E-2</v>
      </c>
      <c r="G102" s="24">
        <f t="shared" si="18"/>
        <v>0</v>
      </c>
      <c r="H102" s="24">
        <f t="shared" si="17"/>
        <v>0</v>
      </c>
    </row>
    <row r="103" spans="1:8" s="25" customFormat="1" x14ac:dyDescent="0.2">
      <c r="A103" s="21"/>
      <c r="B103" s="22" t="s">
        <v>86</v>
      </c>
      <c r="C103" s="23">
        <v>0</v>
      </c>
      <c r="D103" s="23">
        <v>1</v>
      </c>
      <c r="E103" s="24" t="str">
        <f t="shared" si="15"/>
        <v/>
      </c>
      <c r="F103" s="24">
        <f t="shared" si="16"/>
        <v>2.7777777777777779E-3</v>
      </c>
      <c r="G103" s="24">
        <f t="shared" si="18"/>
        <v>1</v>
      </c>
      <c r="H103" s="24" t="str">
        <f t="shared" si="17"/>
        <v/>
      </c>
    </row>
    <row r="104" spans="1:8" s="25" customFormat="1" x14ac:dyDescent="0.2">
      <c r="A104" s="21"/>
      <c r="B104" s="22" t="s">
        <v>87</v>
      </c>
      <c r="C104" s="23">
        <v>0</v>
      </c>
      <c r="D104" s="23">
        <v>0</v>
      </c>
      <c r="E104" s="24" t="str">
        <f t="shared" si="15"/>
        <v/>
      </c>
      <c r="F104" s="24" t="str">
        <f t="shared" si="16"/>
        <v/>
      </c>
      <c r="G104" s="24" t="str">
        <f t="shared" si="18"/>
        <v xml:space="preserve"> </v>
      </c>
      <c r="H104" s="24" t="str">
        <f t="shared" si="17"/>
        <v/>
      </c>
    </row>
    <row r="105" spans="1:8" s="25" customFormat="1" x14ac:dyDescent="0.2">
      <c r="A105" s="21"/>
      <c r="B105" s="22" t="s">
        <v>88</v>
      </c>
      <c r="C105" s="23">
        <v>0</v>
      </c>
      <c r="D105" s="23">
        <v>0</v>
      </c>
      <c r="E105" s="24" t="str">
        <f t="shared" si="15"/>
        <v/>
      </c>
      <c r="F105" s="24" t="str">
        <f t="shared" si="16"/>
        <v/>
      </c>
      <c r="G105" s="24" t="str">
        <f t="shared" si="18"/>
        <v xml:space="preserve"> </v>
      </c>
      <c r="H105" s="24" t="str">
        <f t="shared" si="17"/>
        <v/>
      </c>
    </row>
    <row r="106" spans="1:8" s="25" customFormat="1" x14ac:dyDescent="0.2">
      <c r="A106" s="21"/>
      <c r="B106" s="22" t="s">
        <v>89</v>
      </c>
      <c r="C106" s="23">
        <v>5</v>
      </c>
      <c r="D106" s="23">
        <v>3</v>
      </c>
      <c r="E106" s="24">
        <f t="shared" si="15"/>
        <v>1.2468827930174564E-2</v>
      </c>
      <c r="F106" s="24">
        <f t="shared" si="16"/>
        <v>8.3333333333333332E-3</v>
      </c>
      <c r="G106" s="24">
        <f t="shared" si="18"/>
        <v>-0.4</v>
      </c>
      <c r="H106" s="24">
        <f t="shared" si="17"/>
        <v>-4.9875311720698262E-3</v>
      </c>
    </row>
    <row r="107" spans="1:8" s="25" customFormat="1" x14ac:dyDescent="0.2">
      <c r="A107" s="21"/>
      <c r="B107" s="22" t="s">
        <v>90</v>
      </c>
      <c r="C107" s="23">
        <v>7</v>
      </c>
      <c r="D107" s="23">
        <v>7</v>
      </c>
      <c r="E107" s="24">
        <f t="shared" si="15"/>
        <v>1.7456359102244388E-2</v>
      </c>
      <c r="F107" s="24">
        <f t="shared" si="16"/>
        <v>1.9444444444444445E-2</v>
      </c>
      <c r="G107" s="24">
        <f t="shared" si="18"/>
        <v>0</v>
      </c>
      <c r="H107" s="24">
        <f t="shared" si="17"/>
        <v>0</v>
      </c>
    </row>
    <row r="108" spans="1:8" s="25" customFormat="1" x14ac:dyDescent="0.2">
      <c r="A108" s="21"/>
      <c r="B108" s="22" t="s">
        <v>91</v>
      </c>
      <c r="C108" s="23">
        <v>0</v>
      </c>
      <c r="D108" s="23">
        <v>0</v>
      </c>
      <c r="E108" s="24" t="str">
        <f t="shared" si="15"/>
        <v/>
      </c>
      <c r="F108" s="24" t="str">
        <f t="shared" si="16"/>
        <v/>
      </c>
      <c r="G108" s="24" t="str">
        <f t="shared" si="18"/>
        <v xml:space="preserve"> </v>
      </c>
      <c r="H108" s="24" t="str">
        <f t="shared" si="17"/>
        <v/>
      </c>
    </row>
    <row r="109" spans="1:8" s="25" customFormat="1" x14ac:dyDescent="0.2">
      <c r="A109" s="21"/>
      <c r="B109" s="22" t="s">
        <v>92</v>
      </c>
      <c r="C109" s="23">
        <v>4</v>
      </c>
      <c r="D109" s="23">
        <v>3</v>
      </c>
      <c r="E109" s="24">
        <f t="shared" si="15"/>
        <v>9.9750623441396506E-3</v>
      </c>
      <c r="F109" s="24">
        <f t="shared" si="16"/>
        <v>8.3333333333333332E-3</v>
      </c>
      <c r="G109" s="24">
        <f t="shared" si="18"/>
        <v>-0.25</v>
      </c>
      <c r="H109" s="24">
        <f t="shared" si="17"/>
        <v>-2.4937655860349127E-3</v>
      </c>
    </row>
    <row r="110" spans="1:8" s="25" customFormat="1" x14ac:dyDescent="0.2">
      <c r="A110" s="21"/>
      <c r="B110" s="22" t="s">
        <v>93</v>
      </c>
      <c r="C110" s="23">
        <v>0</v>
      </c>
      <c r="D110" s="23">
        <v>0</v>
      </c>
      <c r="E110" s="24" t="str">
        <f t="shared" ref="E110:E142" si="27">+IF(C110=0,"",C110/C$76)</f>
        <v/>
      </c>
      <c r="F110" s="24" t="str">
        <f t="shared" ref="F110:F142" si="28">+IF(D110=0,"",D110/D$76)</f>
        <v/>
      </c>
      <c r="G110" s="24" t="str">
        <f t="shared" si="18"/>
        <v xml:space="preserve"> </v>
      </c>
      <c r="H110" s="24" t="str">
        <f t="shared" ref="H110:H142" si="29">+IF(OR(AND(E110=""),(G110="")),"",E110*G110)</f>
        <v/>
      </c>
    </row>
    <row r="111" spans="1:8" s="25" customFormat="1" x14ac:dyDescent="0.2">
      <c r="A111" s="21"/>
      <c r="B111" s="22" t="s">
        <v>94</v>
      </c>
      <c r="C111" s="23">
        <v>0</v>
      </c>
      <c r="D111" s="23">
        <v>0</v>
      </c>
      <c r="E111" s="24" t="str">
        <f t="shared" si="27"/>
        <v/>
      </c>
      <c r="F111" s="24" t="str">
        <f t="shared" si="28"/>
        <v/>
      </c>
      <c r="G111" s="24" t="str">
        <f t="shared" ref="G111:G143" si="30">+IF(AND(C111=0,D111=0)," ",IF(C111=0,1,IF(D111=0,-1,(D111-C111)/C111)))</f>
        <v xml:space="preserve"> </v>
      </c>
      <c r="H111" s="24" t="str">
        <f t="shared" si="29"/>
        <v/>
      </c>
    </row>
    <row r="112" spans="1:8" s="25" customFormat="1" x14ac:dyDescent="0.2">
      <c r="A112" s="21"/>
      <c r="B112" s="22" t="s">
        <v>95</v>
      </c>
      <c r="C112" s="23">
        <v>3</v>
      </c>
      <c r="D112" s="23">
        <v>0</v>
      </c>
      <c r="E112" s="24">
        <f t="shared" si="27"/>
        <v>7.481296758104738E-3</v>
      </c>
      <c r="F112" s="24" t="str">
        <f t="shared" si="28"/>
        <v/>
      </c>
      <c r="G112" s="24">
        <f t="shared" si="30"/>
        <v>-1</v>
      </c>
      <c r="H112" s="24">
        <f t="shared" si="29"/>
        <v>-7.481296758104738E-3</v>
      </c>
    </row>
    <row r="113" spans="1:8" s="25" customFormat="1" x14ac:dyDescent="0.2">
      <c r="A113" s="21"/>
      <c r="B113" s="22" t="s">
        <v>96</v>
      </c>
      <c r="C113" s="23">
        <v>0</v>
      </c>
      <c r="D113" s="23">
        <v>0</v>
      </c>
      <c r="E113" s="24" t="str">
        <f t="shared" si="27"/>
        <v/>
      </c>
      <c r="F113" s="24" t="str">
        <f t="shared" si="28"/>
        <v/>
      </c>
      <c r="G113" s="24" t="str">
        <f t="shared" si="30"/>
        <v xml:space="preserve"> </v>
      </c>
      <c r="H113" s="24" t="str">
        <f t="shared" si="29"/>
        <v/>
      </c>
    </row>
    <row r="114" spans="1:8" s="25" customFormat="1" x14ac:dyDescent="0.2">
      <c r="A114" s="21"/>
      <c r="B114" s="22" t="s">
        <v>97</v>
      </c>
      <c r="C114" s="23">
        <v>11</v>
      </c>
      <c r="D114" s="23">
        <v>8</v>
      </c>
      <c r="E114" s="24">
        <f t="shared" si="27"/>
        <v>2.7431421446384038E-2</v>
      </c>
      <c r="F114" s="24">
        <f t="shared" si="28"/>
        <v>2.2222222222222223E-2</v>
      </c>
      <c r="G114" s="24">
        <f t="shared" si="30"/>
        <v>-0.27272727272727271</v>
      </c>
      <c r="H114" s="24">
        <f t="shared" si="29"/>
        <v>-7.4812967581047371E-3</v>
      </c>
    </row>
    <row r="115" spans="1:8" s="25" customFormat="1" ht="25.5" x14ac:dyDescent="0.2">
      <c r="A115" s="21"/>
      <c r="B115" s="22" t="s">
        <v>98</v>
      </c>
      <c r="C115" s="23">
        <v>8</v>
      </c>
      <c r="D115" s="23">
        <v>4</v>
      </c>
      <c r="E115" s="24">
        <f t="shared" si="27"/>
        <v>1.9950124688279301E-2</v>
      </c>
      <c r="F115" s="24">
        <f t="shared" si="28"/>
        <v>1.1111111111111112E-2</v>
      </c>
      <c r="G115" s="24">
        <f t="shared" si="30"/>
        <v>-0.5</v>
      </c>
      <c r="H115" s="24">
        <f t="shared" si="29"/>
        <v>-9.9750623441396506E-3</v>
      </c>
    </row>
    <row r="116" spans="1:8" s="25" customFormat="1" ht="25.5" x14ac:dyDescent="0.2">
      <c r="A116" s="21"/>
      <c r="B116" s="22" t="s">
        <v>99</v>
      </c>
      <c r="C116" s="23">
        <v>39</v>
      </c>
      <c r="D116" s="23">
        <v>6</v>
      </c>
      <c r="E116" s="24">
        <f t="shared" si="27"/>
        <v>9.7256857855361589E-2</v>
      </c>
      <c r="F116" s="24">
        <f t="shared" si="28"/>
        <v>1.6666666666666666E-2</v>
      </c>
      <c r="G116" s="24">
        <f t="shared" si="30"/>
        <v>-0.84615384615384615</v>
      </c>
      <c r="H116" s="24">
        <f t="shared" si="29"/>
        <v>-8.2294264339152115E-2</v>
      </c>
    </row>
    <row r="117" spans="1:8" s="25" customFormat="1" x14ac:dyDescent="0.2">
      <c r="A117" s="21"/>
      <c r="B117" s="22" t="s">
        <v>100</v>
      </c>
      <c r="C117" s="23">
        <v>0</v>
      </c>
      <c r="D117" s="23">
        <v>1</v>
      </c>
      <c r="E117" s="24" t="str">
        <f t="shared" si="27"/>
        <v/>
      </c>
      <c r="F117" s="24">
        <f t="shared" si="28"/>
        <v>2.7777777777777779E-3</v>
      </c>
      <c r="G117" s="24">
        <f t="shared" si="30"/>
        <v>1</v>
      </c>
      <c r="H117" s="24" t="str">
        <f t="shared" si="29"/>
        <v/>
      </c>
    </row>
    <row r="118" spans="1:8" s="25" customFormat="1" x14ac:dyDescent="0.2">
      <c r="A118" s="21"/>
      <c r="B118" s="22" t="s">
        <v>101</v>
      </c>
      <c r="C118" s="23">
        <v>0</v>
      </c>
      <c r="D118" s="23">
        <v>3</v>
      </c>
      <c r="E118" s="24" t="str">
        <f t="shared" si="27"/>
        <v/>
      </c>
      <c r="F118" s="24">
        <f t="shared" si="28"/>
        <v>8.3333333333333332E-3</v>
      </c>
      <c r="G118" s="24">
        <f t="shared" si="30"/>
        <v>1</v>
      </c>
      <c r="H118" s="24" t="str">
        <f t="shared" si="29"/>
        <v/>
      </c>
    </row>
    <row r="119" spans="1:8" s="25" customFormat="1" x14ac:dyDescent="0.2">
      <c r="A119" s="21"/>
      <c r="B119" s="22" t="s">
        <v>102</v>
      </c>
      <c r="C119" s="23">
        <v>2</v>
      </c>
      <c r="D119" s="23">
        <v>0</v>
      </c>
      <c r="E119" s="24">
        <f t="shared" si="27"/>
        <v>4.9875311720698253E-3</v>
      </c>
      <c r="F119" s="24" t="str">
        <f t="shared" si="28"/>
        <v/>
      </c>
      <c r="G119" s="24">
        <f t="shared" si="30"/>
        <v>-1</v>
      </c>
      <c r="H119" s="24">
        <f t="shared" si="29"/>
        <v>-4.9875311720698253E-3</v>
      </c>
    </row>
    <row r="120" spans="1:8" s="25" customFormat="1" x14ac:dyDescent="0.2">
      <c r="A120" s="21"/>
      <c r="B120" s="22" t="s">
        <v>103</v>
      </c>
      <c r="C120" s="23">
        <v>0</v>
      </c>
      <c r="D120" s="23">
        <v>0</v>
      </c>
      <c r="E120" s="24" t="str">
        <f t="shared" si="27"/>
        <v/>
      </c>
      <c r="F120" s="24" t="str">
        <f t="shared" si="28"/>
        <v/>
      </c>
      <c r="G120" s="24" t="str">
        <f t="shared" si="30"/>
        <v xml:space="preserve"> </v>
      </c>
      <c r="H120" s="24" t="str">
        <f t="shared" si="29"/>
        <v/>
      </c>
    </row>
    <row r="121" spans="1:8" s="25" customFormat="1" x14ac:dyDescent="0.2">
      <c r="A121" s="21"/>
      <c r="B121" s="22" t="s">
        <v>104</v>
      </c>
      <c r="C121" s="23">
        <v>0</v>
      </c>
      <c r="D121" s="23">
        <v>0</v>
      </c>
      <c r="E121" s="24" t="str">
        <f t="shared" si="27"/>
        <v/>
      </c>
      <c r="F121" s="24" t="str">
        <f t="shared" si="28"/>
        <v/>
      </c>
      <c r="G121" s="24" t="str">
        <f t="shared" si="30"/>
        <v xml:space="preserve"> </v>
      </c>
      <c r="H121" s="24" t="str">
        <f t="shared" si="29"/>
        <v/>
      </c>
    </row>
    <row r="122" spans="1:8" s="25" customFormat="1" ht="25.5" x14ac:dyDescent="0.2">
      <c r="A122" s="21"/>
      <c r="B122" s="22" t="s">
        <v>105</v>
      </c>
      <c r="C122" s="23">
        <v>0</v>
      </c>
      <c r="D122" s="23">
        <v>0</v>
      </c>
      <c r="E122" s="24" t="str">
        <f t="shared" si="27"/>
        <v/>
      </c>
      <c r="F122" s="24" t="str">
        <f t="shared" si="28"/>
        <v/>
      </c>
      <c r="G122" s="24" t="str">
        <f t="shared" si="30"/>
        <v xml:space="preserve"> </v>
      </c>
      <c r="H122" s="24" t="str">
        <f t="shared" si="29"/>
        <v/>
      </c>
    </row>
    <row r="123" spans="1:8" s="25" customFormat="1" x14ac:dyDescent="0.2">
      <c r="A123" s="21"/>
      <c r="B123" s="22" t="s">
        <v>106</v>
      </c>
      <c r="C123" s="23">
        <v>1</v>
      </c>
      <c r="D123" s="23">
        <v>0</v>
      </c>
      <c r="E123" s="24">
        <f t="shared" si="27"/>
        <v>2.4937655860349127E-3</v>
      </c>
      <c r="F123" s="24" t="str">
        <f t="shared" si="28"/>
        <v/>
      </c>
      <c r="G123" s="24">
        <f t="shared" si="30"/>
        <v>-1</v>
      </c>
      <c r="H123" s="24">
        <f t="shared" si="29"/>
        <v>-2.4937655860349127E-3</v>
      </c>
    </row>
    <row r="124" spans="1:8" s="25" customFormat="1" x14ac:dyDescent="0.2">
      <c r="A124" s="21"/>
      <c r="B124" s="22" t="s">
        <v>107</v>
      </c>
      <c r="C124" s="23">
        <v>1</v>
      </c>
      <c r="D124" s="23">
        <v>2</v>
      </c>
      <c r="E124" s="24">
        <f t="shared" si="27"/>
        <v>2.4937655860349127E-3</v>
      </c>
      <c r="F124" s="24">
        <f t="shared" si="28"/>
        <v>5.5555555555555558E-3</v>
      </c>
      <c r="G124" s="24">
        <f t="shared" si="30"/>
        <v>1</v>
      </c>
      <c r="H124" s="24">
        <f t="shared" si="29"/>
        <v>2.4937655860349127E-3</v>
      </c>
    </row>
    <row r="125" spans="1:8" s="25" customFormat="1" x14ac:dyDescent="0.2">
      <c r="A125" s="21"/>
      <c r="B125" s="22" t="s">
        <v>108</v>
      </c>
      <c r="C125" s="23">
        <v>0</v>
      </c>
      <c r="D125" s="23">
        <v>0</v>
      </c>
      <c r="E125" s="24" t="str">
        <f t="shared" si="27"/>
        <v/>
      </c>
      <c r="F125" s="24" t="str">
        <f t="shared" si="28"/>
        <v/>
      </c>
      <c r="G125" s="24" t="str">
        <f t="shared" si="30"/>
        <v xml:space="preserve"> </v>
      </c>
      <c r="H125" s="24" t="str">
        <f t="shared" si="29"/>
        <v/>
      </c>
    </row>
    <row r="126" spans="1:8" s="25" customFormat="1" x14ac:dyDescent="0.2">
      <c r="A126" s="21"/>
      <c r="B126" s="22" t="s">
        <v>109</v>
      </c>
      <c r="C126" s="23">
        <v>2</v>
      </c>
      <c r="D126" s="23">
        <v>3</v>
      </c>
      <c r="E126" s="24">
        <f t="shared" si="27"/>
        <v>4.9875311720698253E-3</v>
      </c>
      <c r="F126" s="24">
        <f t="shared" si="28"/>
        <v>8.3333333333333332E-3</v>
      </c>
      <c r="G126" s="24">
        <f t="shared" si="30"/>
        <v>0.5</v>
      </c>
      <c r="H126" s="24">
        <f t="shared" si="29"/>
        <v>2.4937655860349127E-3</v>
      </c>
    </row>
    <row r="127" spans="1:8" s="25" customFormat="1" x14ac:dyDescent="0.2">
      <c r="A127" s="21"/>
      <c r="B127" s="22" t="s">
        <v>110</v>
      </c>
      <c r="C127" s="23">
        <v>1</v>
      </c>
      <c r="D127" s="23">
        <v>0</v>
      </c>
      <c r="E127" s="24">
        <f t="shared" si="27"/>
        <v>2.4937655860349127E-3</v>
      </c>
      <c r="F127" s="24" t="str">
        <f t="shared" si="28"/>
        <v/>
      </c>
      <c r="G127" s="24">
        <f t="shared" si="30"/>
        <v>-1</v>
      </c>
      <c r="H127" s="24">
        <f t="shared" si="29"/>
        <v>-2.4937655860349127E-3</v>
      </c>
    </row>
    <row r="128" spans="1:8" s="25" customFormat="1" x14ac:dyDescent="0.2">
      <c r="A128" s="21"/>
      <c r="B128" s="22" t="s">
        <v>111</v>
      </c>
      <c r="C128" s="23">
        <v>6</v>
      </c>
      <c r="D128" s="23">
        <v>4</v>
      </c>
      <c r="E128" s="24">
        <f t="shared" si="27"/>
        <v>1.4962593516209476E-2</v>
      </c>
      <c r="F128" s="24">
        <f t="shared" si="28"/>
        <v>1.1111111111111112E-2</v>
      </c>
      <c r="G128" s="24">
        <f t="shared" si="30"/>
        <v>-0.33333333333333331</v>
      </c>
      <c r="H128" s="24">
        <f t="shared" si="29"/>
        <v>-4.9875311720698253E-3</v>
      </c>
    </row>
    <row r="129" spans="1:8" s="25" customFormat="1" x14ac:dyDescent="0.2">
      <c r="A129" s="21" t="s">
        <v>641</v>
      </c>
      <c r="B129" s="22" t="s">
        <v>647</v>
      </c>
      <c r="C129" s="23">
        <v>0</v>
      </c>
      <c r="D129" s="23">
        <v>0</v>
      </c>
      <c r="E129" s="24" t="str">
        <f t="shared" ref="E129" si="31">+IF(C129=0,"",C129/C$76)</f>
        <v/>
      </c>
      <c r="F129" s="24" t="str">
        <f t="shared" ref="F129" si="32">+IF(D129=0,"",D129/D$76)</f>
        <v/>
      </c>
      <c r="G129" s="24" t="str">
        <f t="shared" ref="G129" si="33">+IF(AND(C129=0,D129=0)," ",IF(C129=0,1,IF(D129=0,-1,(D129-C129)/C129)))</f>
        <v xml:space="preserve"> </v>
      </c>
      <c r="H129" s="24" t="str">
        <f t="shared" ref="H129" si="34">+IF(OR(AND(E129=""),(G129="")),"",E129*G129)</f>
        <v/>
      </c>
    </row>
    <row r="130" spans="1:8" s="25" customFormat="1" x14ac:dyDescent="0.2">
      <c r="A130" s="21"/>
      <c r="B130" s="22" t="s">
        <v>112</v>
      </c>
      <c r="C130" s="23">
        <v>16</v>
      </c>
      <c r="D130" s="23">
        <v>13</v>
      </c>
      <c r="E130" s="24">
        <f t="shared" si="27"/>
        <v>3.9900249376558602E-2</v>
      </c>
      <c r="F130" s="24">
        <f t="shared" si="28"/>
        <v>3.6111111111111108E-2</v>
      </c>
      <c r="G130" s="24">
        <f t="shared" si="30"/>
        <v>-0.1875</v>
      </c>
      <c r="H130" s="24">
        <f t="shared" si="29"/>
        <v>-7.481296758104738E-3</v>
      </c>
    </row>
    <row r="131" spans="1:8" s="25" customFormat="1" x14ac:dyDescent="0.2">
      <c r="A131" s="21"/>
      <c r="B131" s="22" t="s">
        <v>113</v>
      </c>
      <c r="C131" s="23">
        <v>0</v>
      </c>
      <c r="D131" s="23">
        <v>0</v>
      </c>
      <c r="E131" s="24" t="str">
        <f t="shared" si="27"/>
        <v/>
      </c>
      <c r="F131" s="24" t="str">
        <f t="shared" si="28"/>
        <v/>
      </c>
      <c r="G131" s="24" t="str">
        <f t="shared" si="30"/>
        <v xml:space="preserve"> </v>
      </c>
      <c r="H131" s="24" t="str">
        <f t="shared" si="29"/>
        <v/>
      </c>
    </row>
    <row r="132" spans="1:8" s="25" customFormat="1" x14ac:dyDescent="0.2">
      <c r="A132" s="21"/>
      <c r="B132" s="22" t="s">
        <v>114</v>
      </c>
      <c r="C132" s="23">
        <v>11</v>
      </c>
      <c r="D132" s="23">
        <v>20</v>
      </c>
      <c r="E132" s="24">
        <f t="shared" si="27"/>
        <v>2.7431421446384038E-2</v>
      </c>
      <c r="F132" s="24">
        <f t="shared" si="28"/>
        <v>5.5555555555555552E-2</v>
      </c>
      <c r="G132" s="24">
        <f t="shared" si="30"/>
        <v>0.81818181818181823</v>
      </c>
      <c r="H132" s="24">
        <f t="shared" si="29"/>
        <v>2.2443890274314215E-2</v>
      </c>
    </row>
    <row r="133" spans="1:8" s="25" customFormat="1" x14ac:dyDescent="0.2">
      <c r="A133" s="21"/>
      <c r="B133" s="22" t="s">
        <v>115</v>
      </c>
      <c r="C133" s="23">
        <v>6</v>
      </c>
      <c r="D133" s="23">
        <v>4</v>
      </c>
      <c r="E133" s="24">
        <f t="shared" si="27"/>
        <v>1.4962593516209476E-2</v>
      </c>
      <c r="F133" s="24">
        <f t="shared" si="28"/>
        <v>1.1111111111111112E-2</v>
      </c>
      <c r="G133" s="24">
        <f t="shared" si="30"/>
        <v>-0.33333333333333331</v>
      </c>
      <c r="H133" s="24">
        <f t="shared" si="29"/>
        <v>-4.9875311720698253E-3</v>
      </c>
    </row>
    <row r="134" spans="1:8" s="25" customFormat="1" x14ac:dyDescent="0.2">
      <c r="A134" s="21"/>
      <c r="B134" s="22" t="s">
        <v>116</v>
      </c>
      <c r="C134" s="23">
        <v>0</v>
      </c>
      <c r="D134" s="23">
        <v>0</v>
      </c>
      <c r="E134" s="24" t="str">
        <f t="shared" si="27"/>
        <v/>
      </c>
      <c r="F134" s="24" t="str">
        <f t="shared" si="28"/>
        <v/>
      </c>
      <c r="G134" s="24" t="str">
        <f t="shared" si="30"/>
        <v xml:space="preserve"> </v>
      </c>
      <c r="H134" s="24" t="str">
        <f t="shared" si="29"/>
        <v/>
      </c>
    </row>
    <row r="135" spans="1:8" s="25" customFormat="1" ht="25.5" x14ac:dyDescent="0.2">
      <c r="A135" s="21"/>
      <c r="B135" s="22" t="s">
        <v>117</v>
      </c>
      <c r="C135" s="23">
        <v>14</v>
      </c>
      <c r="D135" s="23">
        <v>31</v>
      </c>
      <c r="E135" s="24">
        <f t="shared" si="27"/>
        <v>3.4912718204488775E-2</v>
      </c>
      <c r="F135" s="24">
        <f t="shared" si="28"/>
        <v>8.611111111111111E-2</v>
      </c>
      <c r="G135" s="24">
        <f t="shared" si="30"/>
        <v>1.2142857142857142</v>
      </c>
      <c r="H135" s="24">
        <f t="shared" si="29"/>
        <v>4.2394014962593513E-2</v>
      </c>
    </row>
    <row r="136" spans="1:8" s="25" customFormat="1" ht="25.5" x14ac:dyDescent="0.2">
      <c r="A136" s="21"/>
      <c r="B136" s="22" t="s">
        <v>118</v>
      </c>
      <c r="C136" s="23">
        <v>9</v>
      </c>
      <c r="D136" s="23">
        <v>7</v>
      </c>
      <c r="E136" s="24">
        <f t="shared" si="27"/>
        <v>2.2443890274314215E-2</v>
      </c>
      <c r="F136" s="24">
        <f t="shared" si="28"/>
        <v>1.9444444444444445E-2</v>
      </c>
      <c r="G136" s="24">
        <f t="shared" si="30"/>
        <v>-0.22222222222222221</v>
      </c>
      <c r="H136" s="24">
        <f t="shared" si="29"/>
        <v>-4.9875311720698253E-3</v>
      </c>
    </row>
    <row r="137" spans="1:8" s="25" customFormat="1" x14ac:dyDescent="0.2">
      <c r="A137" s="21"/>
      <c r="B137" s="22" t="s">
        <v>119</v>
      </c>
      <c r="C137" s="23">
        <v>6</v>
      </c>
      <c r="D137" s="23">
        <v>8</v>
      </c>
      <c r="E137" s="24">
        <f t="shared" si="27"/>
        <v>1.4962593516209476E-2</v>
      </c>
      <c r="F137" s="24">
        <f t="shared" si="28"/>
        <v>2.2222222222222223E-2</v>
      </c>
      <c r="G137" s="24">
        <f t="shared" si="30"/>
        <v>0.33333333333333331</v>
      </c>
      <c r="H137" s="24">
        <f t="shared" si="29"/>
        <v>4.9875311720698253E-3</v>
      </c>
    </row>
    <row r="138" spans="1:8" s="25" customFormat="1" x14ac:dyDescent="0.2">
      <c r="A138" s="21"/>
      <c r="B138" s="22" t="s">
        <v>120</v>
      </c>
      <c r="C138" s="23">
        <v>1</v>
      </c>
      <c r="D138" s="23">
        <v>3</v>
      </c>
      <c r="E138" s="24">
        <f t="shared" si="27"/>
        <v>2.4937655860349127E-3</v>
      </c>
      <c r="F138" s="24">
        <f t="shared" si="28"/>
        <v>8.3333333333333332E-3</v>
      </c>
      <c r="G138" s="24">
        <f t="shared" si="30"/>
        <v>2</v>
      </c>
      <c r="H138" s="24">
        <f t="shared" si="29"/>
        <v>4.9875311720698253E-3</v>
      </c>
    </row>
    <row r="139" spans="1:8" s="25" customFormat="1" x14ac:dyDescent="0.2">
      <c r="A139" s="21"/>
      <c r="B139" s="22" t="s">
        <v>121</v>
      </c>
      <c r="C139" s="23">
        <v>2</v>
      </c>
      <c r="D139" s="23">
        <v>0</v>
      </c>
      <c r="E139" s="24">
        <f t="shared" si="27"/>
        <v>4.9875311720698253E-3</v>
      </c>
      <c r="F139" s="24" t="str">
        <f t="shared" si="28"/>
        <v/>
      </c>
      <c r="G139" s="24">
        <f t="shared" si="30"/>
        <v>-1</v>
      </c>
      <c r="H139" s="24">
        <f t="shared" si="29"/>
        <v>-4.9875311720698253E-3</v>
      </c>
    </row>
    <row r="140" spans="1:8" s="25" customFormat="1" x14ac:dyDescent="0.2">
      <c r="A140" s="21"/>
      <c r="B140" s="22" t="s">
        <v>122</v>
      </c>
      <c r="C140" s="23">
        <v>3</v>
      </c>
      <c r="D140" s="23">
        <v>1</v>
      </c>
      <c r="E140" s="24">
        <f t="shared" si="27"/>
        <v>7.481296758104738E-3</v>
      </c>
      <c r="F140" s="24">
        <f t="shared" si="28"/>
        <v>2.7777777777777779E-3</v>
      </c>
      <c r="G140" s="24">
        <f t="shared" si="30"/>
        <v>-0.66666666666666663</v>
      </c>
      <c r="H140" s="24">
        <f t="shared" si="29"/>
        <v>-4.9875311720698253E-3</v>
      </c>
    </row>
    <row r="141" spans="1:8" s="25" customFormat="1" x14ac:dyDescent="0.2">
      <c r="A141" s="21"/>
      <c r="B141" s="22" t="s">
        <v>123</v>
      </c>
      <c r="C141" s="23">
        <v>3</v>
      </c>
      <c r="D141" s="23">
        <v>1</v>
      </c>
      <c r="E141" s="24">
        <f t="shared" si="27"/>
        <v>7.481296758104738E-3</v>
      </c>
      <c r="F141" s="24">
        <f t="shared" si="28"/>
        <v>2.7777777777777779E-3</v>
      </c>
      <c r="G141" s="24">
        <f t="shared" si="30"/>
        <v>-0.66666666666666663</v>
      </c>
      <c r="H141" s="24">
        <f t="shared" si="29"/>
        <v>-4.9875311720698253E-3</v>
      </c>
    </row>
    <row r="142" spans="1:8" s="25" customFormat="1" x14ac:dyDescent="0.2">
      <c r="A142" s="21"/>
      <c r="B142" s="22" t="s">
        <v>124</v>
      </c>
      <c r="C142" s="23">
        <v>1</v>
      </c>
      <c r="D142" s="23">
        <v>0</v>
      </c>
      <c r="E142" s="24">
        <f t="shared" si="27"/>
        <v>2.4937655860349127E-3</v>
      </c>
      <c r="F142" s="24" t="str">
        <f t="shared" si="28"/>
        <v/>
      </c>
      <c r="G142" s="24">
        <f t="shared" si="30"/>
        <v>-1</v>
      </c>
      <c r="H142" s="24">
        <f t="shared" si="29"/>
        <v>-2.4937655860349127E-3</v>
      </c>
    </row>
    <row r="143" spans="1:8" s="25" customFormat="1" x14ac:dyDescent="0.2">
      <c r="A143" s="21"/>
      <c r="B143" s="22" t="s">
        <v>125</v>
      </c>
      <c r="C143" s="23">
        <v>3</v>
      </c>
      <c r="D143" s="23">
        <v>2</v>
      </c>
      <c r="E143" s="24">
        <f t="shared" ref="E143:E171" si="35">+IF(C143=0,"",C143/C$76)</f>
        <v>7.481296758104738E-3</v>
      </c>
      <c r="F143" s="24">
        <f t="shared" ref="F143:F171" si="36">+IF(D143=0,"",D143/D$76)</f>
        <v>5.5555555555555558E-3</v>
      </c>
      <c r="G143" s="24">
        <f t="shared" si="30"/>
        <v>-0.33333333333333331</v>
      </c>
      <c r="H143" s="24">
        <f t="shared" ref="H143:H171" si="37">+IF(OR(AND(E143=""),(G143="")),"",E143*G143)</f>
        <v>-2.4937655860349127E-3</v>
      </c>
    </row>
    <row r="144" spans="1:8" s="25" customFormat="1" x14ac:dyDescent="0.2">
      <c r="A144" s="21"/>
      <c r="B144" s="22" t="s">
        <v>126</v>
      </c>
      <c r="C144" s="23">
        <v>2</v>
      </c>
      <c r="D144" s="23">
        <v>0</v>
      </c>
      <c r="E144" s="24">
        <f t="shared" si="35"/>
        <v>4.9875311720698253E-3</v>
      </c>
      <c r="F144" s="24" t="str">
        <f t="shared" si="36"/>
        <v/>
      </c>
      <c r="G144" s="24">
        <f t="shared" ref="G144:G171" si="38">+IF(AND(C144=0,D144=0)," ",IF(C144=0,1,IF(D144=0,-1,(D144-C144)/C144)))</f>
        <v>-1</v>
      </c>
      <c r="H144" s="24">
        <f t="shared" si="37"/>
        <v>-4.9875311720698253E-3</v>
      </c>
    </row>
    <row r="145" spans="1:8" s="25" customFormat="1" ht="25.5" x14ac:dyDescent="0.2">
      <c r="A145" s="21"/>
      <c r="B145" s="22" t="s">
        <v>127</v>
      </c>
      <c r="C145" s="23">
        <v>1</v>
      </c>
      <c r="D145" s="23">
        <v>3</v>
      </c>
      <c r="E145" s="24">
        <f t="shared" si="35"/>
        <v>2.4937655860349127E-3</v>
      </c>
      <c r="F145" s="24">
        <f t="shared" si="36"/>
        <v>8.3333333333333332E-3</v>
      </c>
      <c r="G145" s="24">
        <f t="shared" si="38"/>
        <v>2</v>
      </c>
      <c r="H145" s="24">
        <f t="shared" si="37"/>
        <v>4.9875311720698253E-3</v>
      </c>
    </row>
    <row r="146" spans="1:8" s="25" customFormat="1" ht="25.5" x14ac:dyDescent="0.2">
      <c r="A146" s="21"/>
      <c r="B146" s="22" t="s">
        <v>128</v>
      </c>
      <c r="C146" s="23">
        <v>24</v>
      </c>
      <c r="D146" s="23">
        <v>4</v>
      </c>
      <c r="E146" s="24">
        <f t="shared" si="35"/>
        <v>5.9850374064837904E-2</v>
      </c>
      <c r="F146" s="24">
        <f t="shared" si="36"/>
        <v>1.1111111111111112E-2</v>
      </c>
      <c r="G146" s="24">
        <f t="shared" si="38"/>
        <v>-0.83333333333333337</v>
      </c>
      <c r="H146" s="24">
        <f t="shared" si="37"/>
        <v>-4.9875311720698257E-2</v>
      </c>
    </row>
    <row r="147" spans="1:8" s="25" customFormat="1" ht="25.5" x14ac:dyDescent="0.2">
      <c r="A147" s="21"/>
      <c r="B147" s="22" t="s">
        <v>129</v>
      </c>
      <c r="C147" s="23">
        <v>2</v>
      </c>
      <c r="D147" s="23">
        <v>1</v>
      </c>
      <c r="E147" s="24">
        <f t="shared" si="35"/>
        <v>4.9875311720698253E-3</v>
      </c>
      <c r="F147" s="24">
        <f t="shared" si="36"/>
        <v>2.7777777777777779E-3</v>
      </c>
      <c r="G147" s="24">
        <f t="shared" si="38"/>
        <v>-0.5</v>
      </c>
      <c r="H147" s="24">
        <f t="shared" si="37"/>
        <v>-2.4937655860349127E-3</v>
      </c>
    </row>
    <row r="148" spans="1:8" s="25" customFormat="1" ht="25.5" x14ac:dyDescent="0.2">
      <c r="A148" s="21"/>
      <c r="B148" s="22" t="s">
        <v>130</v>
      </c>
      <c r="C148" s="23">
        <v>7</v>
      </c>
      <c r="D148" s="23">
        <v>0</v>
      </c>
      <c r="E148" s="24">
        <f t="shared" si="35"/>
        <v>1.7456359102244388E-2</v>
      </c>
      <c r="F148" s="24" t="str">
        <f t="shared" si="36"/>
        <v/>
      </c>
      <c r="G148" s="24">
        <f t="shared" si="38"/>
        <v>-1</v>
      </c>
      <c r="H148" s="24">
        <f t="shared" si="37"/>
        <v>-1.7456359102244388E-2</v>
      </c>
    </row>
    <row r="149" spans="1:8" s="25" customFormat="1" ht="25.5" x14ac:dyDescent="0.2">
      <c r="A149" s="21"/>
      <c r="B149" s="22" t="s">
        <v>131</v>
      </c>
      <c r="C149" s="23">
        <v>0</v>
      </c>
      <c r="D149" s="23">
        <v>2</v>
      </c>
      <c r="E149" s="24" t="str">
        <f t="shared" si="35"/>
        <v/>
      </c>
      <c r="F149" s="24">
        <f t="shared" si="36"/>
        <v>5.5555555555555558E-3</v>
      </c>
      <c r="G149" s="24">
        <f t="shared" si="38"/>
        <v>1</v>
      </c>
      <c r="H149" s="24" t="str">
        <f t="shared" si="37"/>
        <v/>
      </c>
    </row>
    <row r="150" spans="1:8" s="25" customFormat="1" x14ac:dyDescent="0.2">
      <c r="A150" s="21"/>
      <c r="B150" s="22" t="s">
        <v>132</v>
      </c>
      <c r="C150" s="23">
        <v>1</v>
      </c>
      <c r="D150" s="23">
        <v>0</v>
      </c>
      <c r="E150" s="24">
        <f t="shared" si="35"/>
        <v>2.4937655860349127E-3</v>
      </c>
      <c r="F150" s="24" t="str">
        <f t="shared" si="36"/>
        <v/>
      </c>
      <c r="G150" s="24">
        <f t="shared" si="38"/>
        <v>-1</v>
      </c>
      <c r="H150" s="24">
        <f t="shared" si="37"/>
        <v>-2.4937655860349127E-3</v>
      </c>
    </row>
    <row r="151" spans="1:8" s="25" customFormat="1" x14ac:dyDescent="0.2">
      <c r="A151" s="21"/>
      <c r="B151" s="22" t="s">
        <v>133</v>
      </c>
      <c r="C151" s="23">
        <v>0</v>
      </c>
      <c r="D151" s="23">
        <v>0</v>
      </c>
      <c r="E151" s="24" t="str">
        <f t="shared" si="35"/>
        <v/>
      </c>
      <c r="F151" s="24" t="str">
        <f t="shared" si="36"/>
        <v/>
      </c>
      <c r="G151" s="24" t="str">
        <f t="shared" si="38"/>
        <v xml:space="preserve"> </v>
      </c>
      <c r="H151" s="24" t="str">
        <f t="shared" si="37"/>
        <v/>
      </c>
    </row>
    <row r="152" spans="1:8" s="25" customFormat="1" x14ac:dyDescent="0.2">
      <c r="A152" s="21"/>
      <c r="B152" s="22" t="s">
        <v>134</v>
      </c>
      <c r="C152" s="23">
        <v>0</v>
      </c>
      <c r="D152" s="23">
        <v>0</v>
      </c>
      <c r="E152" s="24" t="str">
        <f t="shared" si="35"/>
        <v/>
      </c>
      <c r="F152" s="24" t="str">
        <f t="shared" si="36"/>
        <v/>
      </c>
      <c r="G152" s="24" t="str">
        <f t="shared" si="38"/>
        <v xml:space="preserve"> </v>
      </c>
      <c r="H152" s="24" t="str">
        <f t="shared" si="37"/>
        <v/>
      </c>
    </row>
    <row r="153" spans="1:8" s="25" customFormat="1" x14ac:dyDescent="0.2">
      <c r="A153" s="21"/>
      <c r="B153" s="22" t="s">
        <v>135</v>
      </c>
      <c r="C153" s="23">
        <v>1</v>
      </c>
      <c r="D153" s="23">
        <v>0</v>
      </c>
      <c r="E153" s="24">
        <f t="shared" si="35"/>
        <v>2.4937655860349127E-3</v>
      </c>
      <c r="F153" s="24" t="str">
        <f t="shared" si="36"/>
        <v/>
      </c>
      <c r="G153" s="24">
        <f t="shared" si="38"/>
        <v>-1</v>
      </c>
      <c r="H153" s="24">
        <f t="shared" si="37"/>
        <v>-2.4937655860349127E-3</v>
      </c>
    </row>
    <row r="154" spans="1:8" s="25" customFormat="1" x14ac:dyDescent="0.2">
      <c r="A154" s="21"/>
      <c r="B154" s="22" t="s">
        <v>136</v>
      </c>
      <c r="C154" s="23">
        <v>0</v>
      </c>
      <c r="D154" s="23">
        <v>0</v>
      </c>
      <c r="E154" s="24" t="str">
        <f t="shared" si="35"/>
        <v/>
      </c>
      <c r="F154" s="24" t="str">
        <f t="shared" si="36"/>
        <v/>
      </c>
      <c r="G154" s="24" t="str">
        <f t="shared" si="38"/>
        <v xml:space="preserve"> </v>
      </c>
      <c r="H154" s="24" t="str">
        <f t="shared" si="37"/>
        <v/>
      </c>
    </row>
    <row r="155" spans="1:8" s="25" customFormat="1" x14ac:dyDescent="0.2">
      <c r="A155" s="21"/>
      <c r="B155" s="22" t="s">
        <v>137</v>
      </c>
      <c r="C155" s="23">
        <v>0</v>
      </c>
      <c r="D155" s="23">
        <v>0</v>
      </c>
      <c r="E155" s="24" t="str">
        <f t="shared" si="35"/>
        <v/>
      </c>
      <c r="F155" s="24" t="str">
        <f t="shared" si="36"/>
        <v/>
      </c>
      <c r="G155" s="24" t="str">
        <f t="shared" si="38"/>
        <v xml:space="preserve"> </v>
      </c>
      <c r="H155" s="24" t="str">
        <f t="shared" si="37"/>
        <v/>
      </c>
    </row>
    <row r="156" spans="1:8" s="25" customFormat="1" x14ac:dyDescent="0.2">
      <c r="A156" s="21"/>
      <c r="B156" s="22" t="s">
        <v>138</v>
      </c>
      <c r="C156" s="23">
        <v>2</v>
      </c>
      <c r="D156" s="23">
        <v>0</v>
      </c>
      <c r="E156" s="24">
        <f t="shared" si="35"/>
        <v>4.9875311720698253E-3</v>
      </c>
      <c r="F156" s="24" t="str">
        <f t="shared" si="36"/>
        <v/>
      </c>
      <c r="G156" s="24">
        <f t="shared" si="38"/>
        <v>-1</v>
      </c>
      <c r="H156" s="24">
        <f t="shared" si="37"/>
        <v>-4.9875311720698253E-3</v>
      </c>
    </row>
    <row r="157" spans="1:8" s="25" customFormat="1" x14ac:dyDescent="0.2">
      <c r="A157" s="21"/>
      <c r="B157" s="22" t="s">
        <v>139</v>
      </c>
      <c r="C157" s="23">
        <v>3</v>
      </c>
      <c r="D157" s="23">
        <v>8</v>
      </c>
      <c r="E157" s="24">
        <f t="shared" si="35"/>
        <v>7.481296758104738E-3</v>
      </c>
      <c r="F157" s="24">
        <f t="shared" si="36"/>
        <v>2.2222222222222223E-2</v>
      </c>
      <c r="G157" s="24">
        <f t="shared" si="38"/>
        <v>1.6666666666666667</v>
      </c>
      <c r="H157" s="24">
        <f t="shared" si="37"/>
        <v>1.2468827930174564E-2</v>
      </c>
    </row>
    <row r="158" spans="1:8" s="25" customFormat="1" x14ac:dyDescent="0.2">
      <c r="A158" s="21"/>
      <c r="B158" s="22" t="s">
        <v>140</v>
      </c>
      <c r="C158" s="23">
        <v>0</v>
      </c>
      <c r="D158" s="23">
        <v>0</v>
      </c>
      <c r="E158" s="24" t="str">
        <f t="shared" si="35"/>
        <v/>
      </c>
      <c r="F158" s="24" t="str">
        <f t="shared" si="36"/>
        <v/>
      </c>
      <c r="G158" s="24" t="str">
        <f t="shared" si="38"/>
        <v xml:space="preserve"> </v>
      </c>
      <c r="H158" s="24" t="str">
        <f t="shared" si="37"/>
        <v/>
      </c>
    </row>
    <row r="159" spans="1:8" s="25" customFormat="1" ht="25.5" x14ac:dyDescent="0.2">
      <c r="A159" s="21"/>
      <c r="B159" s="22" t="s">
        <v>141</v>
      </c>
      <c r="C159" s="23">
        <v>1</v>
      </c>
      <c r="D159" s="23">
        <v>1</v>
      </c>
      <c r="E159" s="24">
        <f t="shared" si="35"/>
        <v>2.4937655860349127E-3</v>
      </c>
      <c r="F159" s="24">
        <f t="shared" si="36"/>
        <v>2.7777777777777779E-3</v>
      </c>
      <c r="G159" s="24">
        <f t="shared" si="38"/>
        <v>0</v>
      </c>
      <c r="H159" s="24">
        <f t="shared" si="37"/>
        <v>0</v>
      </c>
    </row>
    <row r="160" spans="1:8" s="25" customFormat="1" x14ac:dyDescent="0.2">
      <c r="A160" s="21"/>
      <c r="B160" s="22" t="s">
        <v>142</v>
      </c>
      <c r="C160" s="23">
        <v>0</v>
      </c>
      <c r="D160" s="23">
        <v>0</v>
      </c>
      <c r="E160" s="24" t="str">
        <f t="shared" si="35"/>
        <v/>
      </c>
      <c r="F160" s="24" t="str">
        <f t="shared" si="36"/>
        <v/>
      </c>
      <c r="G160" s="24" t="str">
        <f t="shared" si="38"/>
        <v xml:space="preserve"> </v>
      </c>
      <c r="H160" s="24" t="str">
        <f t="shared" si="37"/>
        <v/>
      </c>
    </row>
    <row r="161" spans="1:9" s="25" customFormat="1" ht="25.5" x14ac:dyDescent="0.2">
      <c r="A161" s="21"/>
      <c r="B161" s="22" t="s">
        <v>143</v>
      </c>
      <c r="C161" s="23">
        <v>1</v>
      </c>
      <c r="D161" s="23">
        <v>1</v>
      </c>
      <c r="E161" s="24">
        <f t="shared" si="35"/>
        <v>2.4937655860349127E-3</v>
      </c>
      <c r="F161" s="24">
        <f t="shared" si="36"/>
        <v>2.7777777777777779E-3</v>
      </c>
      <c r="G161" s="24">
        <f t="shared" si="38"/>
        <v>0</v>
      </c>
      <c r="H161" s="24">
        <f t="shared" si="37"/>
        <v>0</v>
      </c>
    </row>
    <row r="162" spans="1:9" s="25" customFormat="1" x14ac:dyDescent="0.2">
      <c r="A162" s="21"/>
      <c r="B162" s="22" t="s">
        <v>144</v>
      </c>
      <c r="C162" s="23">
        <v>20</v>
      </c>
      <c r="D162" s="23">
        <v>1</v>
      </c>
      <c r="E162" s="24">
        <f t="shared" si="35"/>
        <v>4.9875311720698257E-2</v>
      </c>
      <c r="F162" s="24">
        <f t="shared" si="36"/>
        <v>2.7777777777777779E-3</v>
      </c>
      <c r="G162" s="24">
        <f t="shared" si="38"/>
        <v>-0.95</v>
      </c>
      <c r="H162" s="24">
        <f t="shared" si="37"/>
        <v>-4.738154613466334E-2</v>
      </c>
    </row>
    <row r="163" spans="1:9" s="25" customFormat="1" x14ac:dyDescent="0.2">
      <c r="A163" s="21"/>
      <c r="B163" s="22" t="s">
        <v>145</v>
      </c>
      <c r="C163" s="23">
        <v>0</v>
      </c>
      <c r="D163" s="23">
        <v>0</v>
      </c>
      <c r="E163" s="24" t="str">
        <f t="shared" si="35"/>
        <v/>
      </c>
      <c r="F163" s="24" t="str">
        <f t="shared" si="36"/>
        <v/>
      </c>
      <c r="G163" s="24" t="str">
        <f t="shared" si="38"/>
        <v xml:space="preserve"> </v>
      </c>
      <c r="H163" s="24" t="str">
        <f t="shared" si="37"/>
        <v/>
      </c>
    </row>
    <row r="164" spans="1:9" s="25" customFormat="1" x14ac:dyDescent="0.2">
      <c r="A164" s="21"/>
      <c r="B164" s="22" t="s">
        <v>146</v>
      </c>
      <c r="C164" s="23">
        <v>0</v>
      </c>
      <c r="D164" s="23">
        <v>0</v>
      </c>
      <c r="E164" s="24" t="str">
        <f t="shared" si="35"/>
        <v/>
      </c>
      <c r="F164" s="24" t="str">
        <f t="shared" si="36"/>
        <v/>
      </c>
      <c r="G164" s="24" t="str">
        <f t="shared" si="38"/>
        <v xml:space="preserve"> </v>
      </c>
      <c r="H164" s="24" t="str">
        <f t="shared" si="37"/>
        <v/>
      </c>
    </row>
    <row r="165" spans="1:9" s="25" customFormat="1" x14ac:dyDescent="0.2">
      <c r="A165" s="21"/>
      <c r="B165" s="22" t="s">
        <v>147</v>
      </c>
      <c r="C165" s="23">
        <v>1</v>
      </c>
      <c r="D165" s="23">
        <v>0</v>
      </c>
      <c r="E165" s="24">
        <f t="shared" si="35"/>
        <v>2.4937655860349127E-3</v>
      </c>
      <c r="F165" s="24" t="str">
        <f t="shared" si="36"/>
        <v/>
      </c>
      <c r="G165" s="24">
        <f t="shared" si="38"/>
        <v>-1</v>
      </c>
      <c r="H165" s="24">
        <f t="shared" si="37"/>
        <v>-2.4937655860349127E-3</v>
      </c>
    </row>
    <row r="166" spans="1:9" s="25" customFormat="1" x14ac:dyDescent="0.2">
      <c r="A166" s="21"/>
      <c r="B166" s="22" t="s">
        <v>148</v>
      </c>
      <c r="C166" s="23">
        <v>0</v>
      </c>
      <c r="D166" s="23">
        <v>0</v>
      </c>
      <c r="E166" s="24" t="str">
        <f t="shared" si="35"/>
        <v/>
      </c>
      <c r="F166" s="24" t="str">
        <f t="shared" si="36"/>
        <v/>
      </c>
      <c r="G166" s="24" t="str">
        <f t="shared" si="38"/>
        <v xml:space="preserve"> </v>
      </c>
      <c r="H166" s="24" t="str">
        <f t="shared" si="37"/>
        <v/>
      </c>
    </row>
    <row r="167" spans="1:9" s="25" customFormat="1" x14ac:dyDescent="0.2">
      <c r="A167" s="21"/>
      <c r="B167" s="22" t="s">
        <v>149</v>
      </c>
      <c r="C167" s="23">
        <v>3</v>
      </c>
      <c r="D167" s="23">
        <v>0</v>
      </c>
      <c r="E167" s="24">
        <f t="shared" si="35"/>
        <v>7.481296758104738E-3</v>
      </c>
      <c r="F167" s="24" t="str">
        <f t="shared" si="36"/>
        <v/>
      </c>
      <c r="G167" s="24">
        <f t="shared" si="38"/>
        <v>-1</v>
      </c>
      <c r="H167" s="24">
        <f t="shared" si="37"/>
        <v>-7.481296758104738E-3</v>
      </c>
    </row>
    <row r="168" spans="1:9" s="25" customFormat="1" x14ac:dyDescent="0.2">
      <c r="A168" s="21"/>
      <c r="B168" s="22" t="s">
        <v>150</v>
      </c>
      <c r="C168" s="23">
        <v>38</v>
      </c>
      <c r="D168" s="23">
        <v>7</v>
      </c>
      <c r="E168" s="24">
        <f t="shared" si="35"/>
        <v>9.4763092269326679E-2</v>
      </c>
      <c r="F168" s="24">
        <f t="shared" si="36"/>
        <v>1.9444444444444445E-2</v>
      </c>
      <c r="G168" s="24">
        <f t="shared" si="38"/>
        <v>-0.81578947368421051</v>
      </c>
      <c r="H168" s="24">
        <f t="shared" si="37"/>
        <v>-7.7306733167082295E-2</v>
      </c>
    </row>
    <row r="169" spans="1:9" s="25" customFormat="1" ht="25.5" x14ac:dyDescent="0.2">
      <c r="A169" s="21"/>
      <c r="B169" s="22" t="s">
        <v>151</v>
      </c>
      <c r="C169" s="23">
        <v>1</v>
      </c>
      <c r="D169" s="23">
        <v>1</v>
      </c>
      <c r="E169" s="24">
        <f t="shared" si="35"/>
        <v>2.4937655860349127E-3</v>
      </c>
      <c r="F169" s="24">
        <f t="shared" si="36"/>
        <v>2.7777777777777779E-3</v>
      </c>
      <c r="G169" s="24">
        <f t="shared" si="38"/>
        <v>0</v>
      </c>
      <c r="H169" s="24">
        <f t="shared" si="37"/>
        <v>0</v>
      </c>
    </row>
    <row r="170" spans="1:9" s="25" customFormat="1" ht="25.5" x14ac:dyDescent="0.2">
      <c r="A170" s="21"/>
      <c r="B170" s="22" t="s">
        <v>152</v>
      </c>
      <c r="C170" s="23">
        <v>0</v>
      </c>
      <c r="D170" s="23">
        <v>0</v>
      </c>
      <c r="E170" s="24" t="str">
        <f t="shared" si="35"/>
        <v/>
      </c>
      <c r="F170" s="24" t="str">
        <f t="shared" si="36"/>
        <v/>
      </c>
      <c r="G170" s="24" t="str">
        <f t="shared" si="38"/>
        <v xml:space="preserve"> </v>
      </c>
      <c r="H170" s="24" t="str">
        <f t="shared" si="37"/>
        <v/>
      </c>
    </row>
    <row r="171" spans="1:9" s="25" customFormat="1" x14ac:dyDescent="0.2">
      <c r="A171" s="21"/>
      <c r="B171" s="22" t="s">
        <v>153</v>
      </c>
      <c r="C171" s="23">
        <v>0</v>
      </c>
      <c r="D171" s="23">
        <v>0</v>
      </c>
      <c r="E171" s="24" t="str">
        <f t="shared" si="35"/>
        <v/>
      </c>
      <c r="F171" s="24" t="str">
        <f t="shared" si="36"/>
        <v/>
      </c>
      <c r="G171" s="24" t="str">
        <f t="shared" si="38"/>
        <v xml:space="preserve"> </v>
      </c>
      <c r="H171" s="24" t="str">
        <f t="shared" si="37"/>
        <v/>
      </c>
    </row>
    <row r="172" spans="1:9" x14ac:dyDescent="0.2">
      <c r="A172" s="11"/>
      <c r="I172" s="25"/>
    </row>
    <row r="173" spans="1:9" x14ac:dyDescent="0.2">
      <c r="A173" s="11"/>
      <c r="I173" s="25"/>
    </row>
    <row r="174" spans="1:9" ht="15.75" thickBot="1" x14ac:dyDescent="0.25">
      <c r="A174" s="11"/>
      <c r="I174" s="25"/>
    </row>
    <row r="175" spans="1:9" ht="29.25" customHeight="1" thickBot="1" x14ac:dyDescent="0.25">
      <c r="A175" s="14"/>
      <c r="B175" s="27" t="s">
        <v>2</v>
      </c>
      <c r="C175" s="29" t="s">
        <v>3</v>
      </c>
      <c r="D175" s="30"/>
      <c r="E175" s="29" t="s">
        <v>4</v>
      </c>
      <c r="F175" s="30"/>
      <c r="G175" s="31" t="s">
        <v>625</v>
      </c>
      <c r="H175" s="33" t="s">
        <v>5</v>
      </c>
      <c r="I175" s="25"/>
    </row>
    <row r="176" spans="1:9" ht="15.75" thickBot="1" x14ac:dyDescent="0.25">
      <c r="A176" s="14"/>
      <c r="B176" s="28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  <c r="I176" s="25"/>
    </row>
    <row r="177" spans="1:9" ht="25.5" x14ac:dyDescent="0.2">
      <c r="A177" s="14"/>
      <c r="B177" s="18" t="s">
        <v>8</v>
      </c>
      <c r="C177" s="19">
        <f>SUM(C178:C350)</f>
        <v>2004</v>
      </c>
      <c r="D177" s="19">
        <f>SUM(D178:D350)</f>
        <v>1183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-0.40968063872255489</v>
      </c>
      <c r="H177" s="20">
        <f t="shared" ref="H177:H210" si="41">+IF(OR(AND(E177=""),(G177="")),"",E177*G177)</f>
        <v>-0.40968063872255489</v>
      </c>
      <c r="I177" s="25"/>
    </row>
    <row r="178" spans="1:9" s="25" customFormat="1" x14ac:dyDescent="0.2">
      <c r="A178" s="21"/>
      <c r="B178" s="22" t="s">
        <v>154</v>
      </c>
      <c r="C178" s="23">
        <v>0</v>
      </c>
      <c r="D178" s="23">
        <v>1</v>
      </c>
      <c r="E178" s="24" t="str">
        <f t="shared" si="39"/>
        <v/>
      </c>
      <c r="F178" s="24">
        <f t="shared" si="40"/>
        <v>8.4530853761622987E-4</v>
      </c>
      <c r="G178" s="24">
        <f t="shared" ref="G178:G211" si="42">+IF(AND(C178=0,D178=0)," ",IF(C178=0,1,IF(D178=0,-1,(D178-C178)/C178)))</f>
        <v>1</v>
      </c>
      <c r="H178" s="24" t="str">
        <f t="shared" si="41"/>
        <v/>
      </c>
    </row>
    <row r="179" spans="1:9" s="25" customFormat="1" x14ac:dyDescent="0.2">
      <c r="A179" s="21"/>
      <c r="B179" s="22" t="s">
        <v>155</v>
      </c>
      <c r="C179" s="23">
        <v>0</v>
      </c>
      <c r="D179" s="23">
        <v>0</v>
      </c>
      <c r="E179" s="24" t="str">
        <f t="shared" si="39"/>
        <v/>
      </c>
      <c r="F179" s="24" t="str">
        <f t="shared" si="40"/>
        <v/>
      </c>
      <c r="G179" s="24" t="str">
        <f t="shared" si="42"/>
        <v xml:space="preserve"> </v>
      </c>
      <c r="H179" s="24" t="str">
        <f t="shared" si="41"/>
        <v/>
      </c>
    </row>
    <row r="180" spans="1:9" s="25" customFormat="1" ht="38.25" x14ac:dyDescent="0.2">
      <c r="A180" s="21"/>
      <c r="B180" s="22" t="s">
        <v>156</v>
      </c>
      <c r="C180" s="23">
        <v>3</v>
      </c>
      <c r="D180" s="23">
        <v>2</v>
      </c>
      <c r="E180" s="24">
        <f t="shared" si="39"/>
        <v>1.4970059880239522E-3</v>
      </c>
      <c r="F180" s="24">
        <f t="shared" si="40"/>
        <v>1.6906170752324597E-3</v>
      </c>
      <c r="G180" s="24">
        <f t="shared" si="42"/>
        <v>-0.33333333333333331</v>
      </c>
      <c r="H180" s="24">
        <f t="shared" si="41"/>
        <v>-4.9900199600798399E-4</v>
      </c>
    </row>
    <row r="181" spans="1:9" s="25" customFormat="1" x14ac:dyDescent="0.2">
      <c r="A181" s="21"/>
      <c r="B181" s="22" t="s">
        <v>157</v>
      </c>
      <c r="C181" s="23">
        <v>0</v>
      </c>
      <c r="D181" s="23">
        <v>0</v>
      </c>
      <c r="E181" s="24" t="str">
        <f t="shared" si="39"/>
        <v/>
      </c>
      <c r="F181" s="24" t="str">
        <f t="shared" si="40"/>
        <v/>
      </c>
      <c r="G181" s="24" t="str">
        <f t="shared" si="42"/>
        <v xml:space="preserve"> </v>
      </c>
      <c r="H181" s="24" t="str">
        <f t="shared" si="41"/>
        <v/>
      </c>
    </row>
    <row r="182" spans="1:9" s="25" customFormat="1" ht="25.5" x14ac:dyDescent="0.2">
      <c r="A182" s="21"/>
      <c r="B182" s="22" t="s">
        <v>158</v>
      </c>
      <c r="C182" s="23">
        <v>3</v>
      </c>
      <c r="D182" s="23">
        <v>1</v>
      </c>
      <c r="E182" s="24">
        <f t="shared" si="39"/>
        <v>1.4970059880239522E-3</v>
      </c>
      <c r="F182" s="24">
        <f t="shared" si="40"/>
        <v>8.4530853761622987E-4</v>
      </c>
      <c r="G182" s="24">
        <f t="shared" si="42"/>
        <v>-0.66666666666666663</v>
      </c>
      <c r="H182" s="24">
        <f t="shared" si="41"/>
        <v>-9.9800399201596798E-4</v>
      </c>
    </row>
    <row r="183" spans="1:9" s="25" customFormat="1" ht="25.5" x14ac:dyDescent="0.2">
      <c r="A183" s="21" t="s">
        <v>641</v>
      </c>
      <c r="B183" s="22" t="s">
        <v>644</v>
      </c>
      <c r="C183" s="23"/>
      <c r="D183" s="23">
        <v>0</v>
      </c>
      <c r="E183" s="24" t="str">
        <f t="shared" ref="E183" si="43">+IF(C183=0,"",C183/C$177)</f>
        <v/>
      </c>
      <c r="F183" s="24" t="str">
        <f t="shared" ref="F183" si="44">+IF(D183=0,"",D183/D$177)</f>
        <v/>
      </c>
      <c r="G183" s="24" t="str">
        <f t="shared" ref="G183" si="45">+IF(AND(C183=0,D183=0)," ",IF(C183=0,1,IF(D183=0,-1,(D183-C183)/C183)))</f>
        <v xml:space="preserve"> </v>
      </c>
      <c r="H183" s="24" t="str">
        <f t="shared" ref="H183" si="46">+IF(OR(AND(E183=""),(G183="")),"",E183*G183)</f>
        <v/>
      </c>
    </row>
    <row r="184" spans="1:9" s="25" customFormat="1" x14ac:dyDescent="0.2">
      <c r="A184" s="21"/>
      <c r="B184" s="22" t="s">
        <v>159</v>
      </c>
      <c r="C184" s="23">
        <v>761</v>
      </c>
      <c r="D184" s="23">
        <v>29</v>
      </c>
      <c r="E184" s="24">
        <f t="shared" si="39"/>
        <v>0.37974051896207583</v>
      </c>
      <c r="F184" s="24">
        <f t="shared" si="40"/>
        <v>2.4513947590870666E-2</v>
      </c>
      <c r="G184" s="24">
        <f t="shared" si="42"/>
        <v>-0.96189224704336396</v>
      </c>
      <c r="H184" s="24">
        <f t="shared" si="41"/>
        <v>-0.3652694610778443</v>
      </c>
    </row>
    <row r="185" spans="1:9" s="25" customFormat="1" x14ac:dyDescent="0.2">
      <c r="A185" s="21"/>
      <c r="B185" s="22" t="s">
        <v>160</v>
      </c>
      <c r="C185" s="23">
        <v>0</v>
      </c>
      <c r="D185" s="23">
        <v>0</v>
      </c>
      <c r="E185" s="24" t="str">
        <f t="shared" si="39"/>
        <v/>
      </c>
      <c r="F185" s="24" t="str">
        <f t="shared" si="40"/>
        <v/>
      </c>
      <c r="G185" s="24" t="str">
        <f t="shared" si="42"/>
        <v xml:space="preserve"> </v>
      </c>
      <c r="H185" s="24" t="str">
        <f t="shared" si="41"/>
        <v/>
      </c>
    </row>
    <row r="186" spans="1:9" s="25" customFormat="1" x14ac:dyDescent="0.2">
      <c r="A186" s="21"/>
      <c r="B186" s="22" t="s">
        <v>161</v>
      </c>
      <c r="C186" s="23">
        <v>7</v>
      </c>
      <c r="D186" s="23">
        <v>6</v>
      </c>
      <c r="E186" s="24">
        <f t="shared" si="39"/>
        <v>3.4930139720558881E-3</v>
      </c>
      <c r="F186" s="24">
        <f t="shared" si="40"/>
        <v>5.0718512256973797E-3</v>
      </c>
      <c r="G186" s="24">
        <f t="shared" si="42"/>
        <v>-0.14285714285714285</v>
      </c>
      <c r="H186" s="24">
        <f t="shared" si="41"/>
        <v>-4.9900199600798399E-4</v>
      </c>
    </row>
    <row r="187" spans="1:9" s="25" customFormat="1" x14ac:dyDescent="0.2">
      <c r="A187" s="21"/>
      <c r="B187" s="22" t="s">
        <v>162</v>
      </c>
      <c r="C187" s="23">
        <v>3</v>
      </c>
      <c r="D187" s="23">
        <v>0</v>
      </c>
      <c r="E187" s="24">
        <f t="shared" si="39"/>
        <v>1.4970059880239522E-3</v>
      </c>
      <c r="F187" s="24" t="str">
        <f t="shared" si="40"/>
        <v/>
      </c>
      <c r="G187" s="24">
        <f t="shared" si="42"/>
        <v>-1</v>
      </c>
      <c r="H187" s="24">
        <f t="shared" si="41"/>
        <v>-1.4970059880239522E-3</v>
      </c>
    </row>
    <row r="188" spans="1:9" s="25" customFormat="1" x14ac:dyDescent="0.2">
      <c r="A188" s="21"/>
      <c r="B188" s="22" t="s">
        <v>163</v>
      </c>
      <c r="C188" s="23">
        <v>0</v>
      </c>
      <c r="D188" s="23">
        <v>0</v>
      </c>
      <c r="E188" s="24" t="str">
        <f t="shared" si="39"/>
        <v/>
      </c>
      <c r="F188" s="24" t="str">
        <f t="shared" si="40"/>
        <v/>
      </c>
      <c r="G188" s="24" t="str">
        <f t="shared" si="42"/>
        <v xml:space="preserve"> </v>
      </c>
      <c r="H188" s="24" t="str">
        <f t="shared" si="41"/>
        <v/>
      </c>
    </row>
    <row r="189" spans="1:9" s="25" customFormat="1" ht="25.5" x14ac:dyDescent="0.2">
      <c r="A189" s="21"/>
      <c r="B189" s="22" t="s">
        <v>164</v>
      </c>
      <c r="C189" s="23">
        <v>0</v>
      </c>
      <c r="D189" s="23">
        <v>0</v>
      </c>
      <c r="E189" s="24" t="str">
        <f t="shared" si="39"/>
        <v/>
      </c>
      <c r="F189" s="24" t="str">
        <f t="shared" si="40"/>
        <v/>
      </c>
      <c r="G189" s="24" t="str">
        <f t="shared" si="42"/>
        <v xml:space="preserve"> </v>
      </c>
      <c r="H189" s="24" t="str">
        <f t="shared" si="41"/>
        <v/>
      </c>
    </row>
    <row r="190" spans="1:9" s="25" customFormat="1" x14ac:dyDescent="0.2">
      <c r="A190" s="21"/>
      <c r="B190" s="22" t="s">
        <v>165</v>
      </c>
      <c r="C190" s="23">
        <v>0</v>
      </c>
      <c r="D190" s="23">
        <v>1</v>
      </c>
      <c r="E190" s="24" t="str">
        <f t="shared" si="39"/>
        <v/>
      </c>
      <c r="F190" s="24">
        <f t="shared" si="40"/>
        <v>8.4530853761622987E-4</v>
      </c>
      <c r="G190" s="24">
        <f t="shared" si="42"/>
        <v>1</v>
      </c>
      <c r="H190" s="24" t="str">
        <f t="shared" si="41"/>
        <v/>
      </c>
    </row>
    <row r="191" spans="1:9" s="25" customFormat="1" x14ac:dyDescent="0.2">
      <c r="A191" s="21"/>
      <c r="B191" s="22" t="s">
        <v>166</v>
      </c>
      <c r="C191" s="23">
        <v>54</v>
      </c>
      <c r="D191" s="23">
        <v>0</v>
      </c>
      <c r="E191" s="24">
        <f t="shared" si="39"/>
        <v>2.6946107784431138E-2</v>
      </c>
      <c r="F191" s="24" t="str">
        <f t="shared" si="40"/>
        <v/>
      </c>
      <c r="G191" s="24">
        <f t="shared" si="42"/>
        <v>-1</v>
      </c>
      <c r="H191" s="24">
        <f t="shared" si="41"/>
        <v>-2.6946107784431138E-2</v>
      </c>
    </row>
    <row r="192" spans="1:9" s="25" customFormat="1" x14ac:dyDescent="0.2">
      <c r="A192" s="21"/>
      <c r="B192" s="22" t="s">
        <v>167</v>
      </c>
      <c r="C192" s="23">
        <v>25</v>
      </c>
      <c r="D192" s="23">
        <v>18</v>
      </c>
      <c r="E192" s="24">
        <f t="shared" si="39"/>
        <v>1.2475049900199601E-2</v>
      </c>
      <c r="F192" s="24">
        <f t="shared" si="40"/>
        <v>1.5215553677092139E-2</v>
      </c>
      <c r="G192" s="24">
        <f t="shared" si="42"/>
        <v>-0.28000000000000003</v>
      </c>
      <c r="H192" s="24">
        <f t="shared" si="41"/>
        <v>-3.4930139720558886E-3</v>
      </c>
    </row>
    <row r="193" spans="1:8" s="25" customFormat="1" ht="25.5" x14ac:dyDescent="0.2">
      <c r="A193" s="21"/>
      <c r="B193" s="22" t="s">
        <v>168</v>
      </c>
      <c r="C193" s="23">
        <v>4</v>
      </c>
      <c r="D193" s="23">
        <v>7</v>
      </c>
      <c r="E193" s="24">
        <f t="shared" si="39"/>
        <v>1.996007984031936E-3</v>
      </c>
      <c r="F193" s="24">
        <f t="shared" si="40"/>
        <v>5.9171597633136093E-3</v>
      </c>
      <c r="G193" s="24">
        <f t="shared" si="42"/>
        <v>0.75</v>
      </c>
      <c r="H193" s="24">
        <f t="shared" si="41"/>
        <v>1.497005988023952E-3</v>
      </c>
    </row>
    <row r="194" spans="1:8" s="25" customFormat="1" ht="25.5" x14ac:dyDescent="0.2">
      <c r="A194" s="21"/>
      <c r="B194" s="22" t="s">
        <v>169</v>
      </c>
      <c r="C194" s="23">
        <v>1</v>
      </c>
      <c r="D194" s="23">
        <v>0</v>
      </c>
      <c r="E194" s="24">
        <f t="shared" si="39"/>
        <v>4.9900199600798399E-4</v>
      </c>
      <c r="F194" s="24" t="str">
        <f t="shared" si="40"/>
        <v/>
      </c>
      <c r="G194" s="24">
        <f t="shared" si="42"/>
        <v>-1</v>
      </c>
      <c r="H194" s="24">
        <f t="shared" si="41"/>
        <v>-4.9900199600798399E-4</v>
      </c>
    </row>
    <row r="195" spans="1:8" s="25" customFormat="1" x14ac:dyDescent="0.2">
      <c r="A195" s="21"/>
      <c r="B195" s="22" t="s">
        <v>170</v>
      </c>
      <c r="C195" s="23">
        <v>0</v>
      </c>
      <c r="D195" s="23">
        <v>0</v>
      </c>
      <c r="E195" s="24" t="str">
        <f t="shared" si="39"/>
        <v/>
      </c>
      <c r="F195" s="24" t="str">
        <f t="shared" si="40"/>
        <v/>
      </c>
      <c r="G195" s="24" t="str">
        <f t="shared" si="42"/>
        <v xml:space="preserve"> </v>
      </c>
      <c r="H195" s="24" t="str">
        <f t="shared" si="41"/>
        <v/>
      </c>
    </row>
    <row r="196" spans="1:8" s="25" customFormat="1" x14ac:dyDescent="0.2">
      <c r="A196" s="21"/>
      <c r="B196" s="22" t="s">
        <v>171</v>
      </c>
      <c r="C196" s="23">
        <v>1</v>
      </c>
      <c r="D196" s="23">
        <v>3</v>
      </c>
      <c r="E196" s="24">
        <f t="shared" si="39"/>
        <v>4.9900199600798399E-4</v>
      </c>
      <c r="F196" s="24">
        <f t="shared" si="40"/>
        <v>2.5359256128486898E-3</v>
      </c>
      <c r="G196" s="24">
        <f t="shared" si="42"/>
        <v>2</v>
      </c>
      <c r="H196" s="24">
        <f t="shared" si="41"/>
        <v>9.9800399201596798E-4</v>
      </c>
    </row>
    <row r="197" spans="1:8" s="25" customFormat="1" x14ac:dyDescent="0.2">
      <c r="A197" s="21"/>
      <c r="B197" s="22" t="s">
        <v>172</v>
      </c>
      <c r="C197" s="23">
        <v>0</v>
      </c>
      <c r="D197" s="23">
        <v>0</v>
      </c>
      <c r="E197" s="24" t="str">
        <f t="shared" si="39"/>
        <v/>
      </c>
      <c r="F197" s="24" t="str">
        <f t="shared" si="40"/>
        <v/>
      </c>
      <c r="G197" s="24" t="str">
        <f t="shared" si="42"/>
        <v xml:space="preserve"> </v>
      </c>
      <c r="H197" s="24" t="str">
        <f t="shared" si="41"/>
        <v/>
      </c>
    </row>
    <row r="198" spans="1:8" s="25" customFormat="1" ht="25.5" x14ac:dyDescent="0.2">
      <c r="A198" s="21"/>
      <c r="B198" s="22" t="s">
        <v>173</v>
      </c>
      <c r="C198" s="23">
        <v>21</v>
      </c>
      <c r="D198" s="23">
        <v>6</v>
      </c>
      <c r="E198" s="24">
        <f t="shared" si="39"/>
        <v>1.0479041916167664E-2</v>
      </c>
      <c r="F198" s="24">
        <f t="shared" si="40"/>
        <v>5.0718512256973797E-3</v>
      </c>
      <c r="G198" s="24">
        <f t="shared" si="42"/>
        <v>-0.7142857142857143</v>
      </c>
      <c r="H198" s="24">
        <f t="shared" si="41"/>
        <v>-7.4850299401197605E-3</v>
      </c>
    </row>
    <row r="199" spans="1:8" s="25" customFormat="1" x14ac:dyDescent="0.2">
      <c r="A199" s="21"/>
      <c r="B199" s="22" t="s">
        <v>174</v>
      </c>
      <c r="C199" s="23">
        <v>10</v>
      </c>
      <c r="D199" s="23">
        <v>4</v>
      </c>
      <c r="E199" s="24">
        <f t="shared" si="39"/>
        <v>4.9900199600798403E-3</v>
      </c>
      <c r="F199" s="24">
        <f t="shared" si="40"/>
        <v>3.3812341504649195E-3</v>
      </c>
      <c r="G199" s="24">
        <f t="shared" si="42"/>
        <v>-0.6</v>
      </c>
      <c r="H199" s="24">
        <f t="shared" si="41"/>
        <v>-2.9940119760479039E-3</v>
      </c>
    </row>
    <row r="200" spans="1:8" s="25" customFormat="1" x14ac:dyDescent="0.2">
      <c r="A200" s="21"/>
      <c r="B200" s="22" t="s">
        <v>175</v>
      </c>
      <c r="C200" s="23">
        <v>1</v>
      </c>
      <c r="D200" s="23">
        <v>1</v>
      </c>
      <c r="E200" s="24">
        <f t="shared" si="39"/>
        <v>4.9900199600798399E-4</v>
      </c>
      <c r="F200" s="24">
        <f t="shared" si="40"/>
        <v>8.4530853761622987E-4</v>
      </c>
      <c r="G200" s="24">
        <f t="shared" si="42"/>
        <v>0</v>
      </c>
      <c r="H200" s="24">
        <f t="shared" si="41"/>
        <v>0</v>
      </c>
    </row>
    <row r="201" spans="1:8" s="25" customFormat="1" x14ac:dyDescent="0.2">
      <c r="A201" s="21"/>
      <c r="B201" s="22" t="s">
        <v>176</v>
      </c>
      <c r="C201" s="23">
        <v>0</v>
      </c>
      <c r="D201" s="23">
        <v>0</v>
      </c>
      <c r="E201" s="24" t="str">
        <f t="shared" si="39"/>
        <v/>
      </c>
      <c r="F201" s="24" t="str">
        <f t="shared" si="40"/>
        <v/>
      </c>
      <c r="G201" s="24" t="str">
        <f t="shared" si="42"/>
        <v xml:space="preserve"> </v>
      </c>
      <c r="H201" s="24" t="str">
        <f t="shared" si="41"/>
        <v/>
      </c>
    </row>
    <row r="202" spans="1:8" s="25" customFormat="1" x14ac:dyDescent="0.2">
      <c r="A202" s="21"/>
      <c r="B202" s="22" t="s">
        <v>177</v>
      </c>
      <c r="C202" s="23">
        <v>2</v>
      </c>
      <c r="D202" s="23">
        <v>0</v>
      </c>
      <c r="E202" s="24">
        <f t="shared" si="39"/>
        <v>9.9800399201596798E-4</v>
      </c>
      <c r="F202" s="24" t="str">
        <f t="shared" si="40"/>
        <v/>
      </c>
      <c r="G202" s="24">
        <f t="shared" si="42"/>
        <v>-1</v>
      </c>
      <c r="H202" s="24">
        <f t="shared" si="41"/>
        <v>-9.9800399201596798E-4</v>
      </c>
    </row>
    <row r="203" spans="1:8" s="25" customFormat="1" x14ac:dyDescent="0.2">
      <c r="A203" s="21"/>
      <c r="B203" s="22" t="s">
        <v>178</v>
      </c>
      <c r="C203" s="23">
        <v>0</v>
      </c>
      <c r="D203" s="23">
        <v>0</v>
      </c>
      <c r="E203" s="24" t="str">
        <f t="shared" si="39"/>
        <v/>
      </c>
      <c r="F203" s="24" t="str">
        <f t="shared" si="40"/>
        <v/>
      </c>
      <c r="G203" s="24" t="str">
        <f t="shared" si="42"/>
        <v xml:space="preserve"> </v>
      </c>
      <c r="H203" s="24" t="str">
        <f t="shared" si="41"/>
        <v/>
      </c>
    </row>
    <row r="204" spans="1:8" s="25" customFormat="1" x14ac:dyDescent="0.2">
      <c r="A204" s="21"/>
      <c r="B204" s="22" t="s">
        <v>179</v>
      </c>
      <c r="C204" s="23">
        <v>198</v>
      </c>
      <c r="D204" s="23">
        <v>274</v>
      </c>
      <c r="E204" s="24">
        <f t="shared" si="39"/>
        <v>9.880239520958084E-2</v>
      </c>
      <c r="F204" s="24">
        <f t="shared" si="40"/>
        <v>0.231614539306847</v>
      </c>
      <c r="G204" s="24">
        <f t="shared" si="42"/>
        <v>0.38383838383838381</v>
      </c>
      <c r="H204" s="24">
        <f t="shared" si="41"/>
        <v>3.7924151696606782E-2</v>
      </c>
    </row>
    <row r="205" spans="1:8" s="25" customFormat="1" ht="25.5" x14ac:dyDescent="0.2">
      <c r="A205" s="21"/>
      <c r="B205" s="22" t="s">
        <v>180</v>
      </c>
      <c r="C205" s="23">
        <v>46</v>
      </c>
      <c r="D205" s="23">
        <v>73</v>
      </c>
      <c r="E205" s="24">
        <f t="shared" si="39"/>
        <v>2.2954091816367265E-2</v>
      </c>
      <c r="F205" s="24">
        <f t="shared" si="40"/>
        <v>6.1707523245984781E-2</v>
      </c>
      <c r="G205" s="24">
        <f t="shared" si="42"/>
        <v>0.58695652173913049</v>
      </c>
      <c r="H205" s="24">
        <f t="shared" si="41"/>
        <v>1.3473053892215569E-2</v>
      </c>
    </row>
    <row r="206" spans="1:8" s="25" customFormat="1" x14ac:dyDescent="0.2">
      <c r="A206" s="21" t="s">
        <v>641</v>
      </c>
      <c r="B206" s="22" t="s">
        <v>646</v>
      </c>
      <c r="C206" s="23"/>
      <c r="D206" s="23">
        <v>0</v>
      </c>
      <c r="E206" s="24" t="str">
        <f t="shared" ref="E206" si="47">+IF(C206=0,"",C206/C$177)</f>
        <v/>
      </c>
      <c r="F206" s="24" t="str">
        <f t="shared" ref="F206" si="48">+IF(D206=0,"",D206/D$177)</f>
        <v/>
      </c>
      <c r="G206" s="24" t="str">
        <f t="shared" ref="G206" si="49">+IF(AND(C206=0,D206=0)," ",IF(C206=0,1,IF(D206=0,-1,(D206-C206)/C206)))</f>
        <v xml:space="preserve"> </v>
      </c>
      <c r="H206" s="24" t="str">
        <f t="shared" ref="H206" si="50">+IF(OR(AND(E206=""),(G206="")),"",E206*G206)</f>
        <v/>
      </c>
    </row>
    <row r="207" spans="1:8" s="25" customFormat="1" x14ac:dyDescent="0.2">
      <c r="A207" s="21"/>
      <c r="B207" s="22" t="s">
        <v>181</v>
      </c>
      <c r="C207" s="23">
        <v>13</v>
      </c>
      <c r="D207" s="23">
        <v>22</v>
      </c>
      <c r="E207" s="24">
        <f t="shared" si="39"/>
        <v>6.4870259481037921E-3</v>
      </c>
      <c r="F207" s="24">
        <f t="shared" si="40"/>
        <v>1.8596787827557058E-2</v>
      </c>
      <c r="G207" s="24">
        <f t="shared" si="42"/>
        <v>0.69230769230769229</v>
      </c>
      <c r="H207" s="24">
        <f t="shared" si="41"/>
        <v>4.4910179640718561E-3</v>
      </c>
    </row>
    <row r="208" spans="1:8" s="25" customFormat="1" x14ac:dyDescent="0.2">
      <c r="A208" s="21"/>
      <c r="B208" s="22" t="s">
        <v>182</v>
      </c>
      <c r="C208" s="23">
        <v>6</v>
      </c>
      <c r="D208" s="23">
        <v>3</v>
      </c>
      <c r="E208" s="24">
        <f t="shared" si="39"/>
        <v>2.9940119760479044E-3</v>
      </c>
      <c r="F208" s="24">
        <f t="shared" si="40"/>
        <v>2.5359256128486898E-3</v>
      </c>
      <c r="G208" s="24">
        <f t="shared" si="42"/>
        <v>-0.5</v>
      </c>
      <c r="H208" s="24">
        <f t="shared" si="41"/>
        <v>-1.4970059880239522E-3</v>
      </c>
    </row>
    <row r="209" spans="1:8" s="25" customFormat="1" x14ac:dyDescent="0.2">
      <c r="A209" s="21"/>
      <c r="B209" s="22" t="s">
        <v>183</v>
      </c>
      <c r="C209" s="23">
        <v>26</v>
      </c>
      <c r="D209" s="23">
        <v>0</v>
      </c>
      <c r="E209" s="24">
        <f t="shared" si="39"/>
        <v>1.2974051896207584E-2</v>
      </c>
      <c r="F209" s="24" t="str">
        <f t="shared" si="40"/>
        <v/>
      </c>
      <c r="G209" s="24">
        <f t="shared" si="42"/>
        <v>-1</v>
      </c>
      <c r="H209" s="24">
        <f t="shared" si="41"/>
        <v>-1.2974051896207584E-2</v>
      </c>
    </row>
    <row r="210" spans="1:8" s="25" customFormat="1" x14ac:dyDescent="0.2">
      <c r="A210" s="21"/>
      <c r="B210" s="22" t="s">
        <v>184</v>
      </c>
      <c r="C210" s="23">
        <v>1</v>
      </c>
      <c r="D210" s="23">
        <v>42</v>
      </c>
      <c r="E210" s="24">
        <f t="shared" si="39"/>
        <v>4.9900199600798399E-4</v>
      </c>
      <c r="F210" s="24">
        <f t="shared" si="40"/>
        <v>3.5502958579881658E-2</v>
      </c>
      <c r="G210" s="24">
        <f t="shared" si="42"/>
        <v>41</v>
      </c>
      <c r="H210" s="24">
        <f t="shared" si="41"/>
        <v>2.0459081836327345E-2</v>
      </c>
    </row>
    <row r="211" spans="1:8" s="25" customFormat="1" x14ac:dyDescent="0.2">
      <c r="A211" s="21"/>
      <c r="B211" s="22" t="s">
        <v>185</v>
      </c>
      <c r="C211" s="23">
        <v>5</v>
      </c>
      <c r="D211" s="23">
        <v>1</v>
      </c>
      <c r="E211" s="24">
        <f t="shared" ref="E211:E241" si="51">+IF(C211=0,"",C211/C$177)</f>
        <v>2.4950099800399202E-3</v>
      </c>
      <c r="F211" s="24">
        <f t="shared" ref="F211:F241" si="52">+IF(D211=0,"",D211/D$177)</f>
        <v>8.4530853761622987E-4</v>
      </c>
      <c r="G211" s="24">
        <f t="shared" si="42"/>
        <v>-0.8</v>
      </c>
      <c r="H211" s="24">
        <f t="shared" ref="H211:H241" si="53">+IF(OR(AND(E211=""),(G211="")),"",E211*G211)</f>
        <v>-1.9960079840319364E-3</v>
      </c>
    </row>
    <row r="212" spans="1:8" s="25" customFormat="1" x14ac:dyDescent="0.2">
      <c r="A212" s="21"/>
      <c r="B212" s="22" t="s">
        <v>186</v>
      </c>
      <c r="C212" s="23">
        <v>0</v>
      </c>
      <c r="D212" s="23">
        <v>2</v>
      </c>
      <c r="E212" s="24" t="str">
        <f t="shared" si="51"/>
        <v/>
      </c>
      <c r="F212" s="24">
        <f t="shared" si="52"/>
        <v>1.6906170752324597E-3</v>
      </c>
      <c r="G212" s="24">
        <f t="shared" ref="G212:G242" si="54">+IF(AND(C212=0,D212=0)," ",IF(C212=0,1,IF(D212=0,-1,(D212-C212)/C212)))</f>
        <v>1</v>
      </c>
      <c r="H212" s="24" t="str">
        <f t="shared" si="53"/>
        <v/>
      </c>
    </row>
    <row r="213" spans="1:8" s="25" customFormat="1" x14ac:dyDescent="0.2">
      <c r="A213" s="21"/>
      <c r="B213" s="22" t="s">
        <v>187</v>
      </c>
      <c r="C213" s="23">
        <v>0</v>
      </c>
      <c r="D213" s="23">
        <v>0</v>
      </c>
      <c r="E213" s="24" t="str">
        <f t="shared" si="51"/>
        <v/>
      </c>
      <c r="F213" s="24" t="str">
        <f t="shared" si="52"/>
        <v/>
      </c>
      <c r="G213" s="24" t="str">
        <f t="shared" si="54"/>
        <v xml:space="preserve"> </v>
      </c>
      <c r="H213" s="24" t="str">
        <f t="shared" si="53"/>
        <v/>
      </c>
    </row>
    <row r="214" spans="1:8" s="25" customFormat="1" x14ac:dyDescent="0.2">
      <c r="A214" s="21"/>
      <c r="B214" s="22" t="s">
        <v>188</v>
      </c>
      <c r="C214" s="23">
        <v>0</v>
      </c>
      <c r="D214" s="23">
        <v>0</v>
      </c>
      <c r="E214" s="24" t="str">
        <f t="shared" si="51"/>
        <v/>
      </c>
      <c r="F214" s="24" t="str">
        <f t="shared" si="52"/>
        <v/>
      </c>
      <c r="G214" s="24" t="str">
        <f t="shared" si="54"/>
        <v xml:space="preserve"> </v>
      </c>
      <c r="H214" s="24" t="str">
        <f t="shared" si="53"/>
        <v/>
      </c>
    </row>
    <row r="215" spans="1:8" s="25" customFormat="1" x14ac:dyDescent="0.2">
      <c r="A215" s="21"/>
      <c r="B215" s="22" t="s">
        <v>189</v>
      </c>
      <c r="C215" s="23">
        <v>70</v>
      </c>
      <c r="D215" s="23">
        <v>7</v>
      </c>
      <c r="E215" s="24">
        <f t="shared" si="51"/>
        <v>3.4930139720558882E-2</v>
      </c>
      <c r="F215" s="24">
        <f t="shared" si="52"/>
        <v>5.9171597633136093E-3</v>
      </c>
      <c r="G215" s="24">
        <f t="shared" si="54"/>
        <v>-0.9</v>
      </c>
      <c r="H215" s="24">
        <f t="shared" si="53"/>
        <v>-3.1437125748502992E-2</v>
      </c>
    </row>
    <row r="216" spans="1:8" s="25" customFormat="1" x14ac:dyDescent="0.2">
      <c r="A216" s="21"/>
      <c r="B216" s="22" t="s">
        <v>190</v>
      </c>
      <c r="C216" s="23">
        <v>0</v>
      </c>
      <c r="D216" s="23">
        <v>3</v>
      </c>
      <c r="E216" s="24" t="str">
        <f t="shared" si="51"/>
        <v/>
      </c>
      <c r="F216" s="24">
        <f t="shared" si="52"/>
        <v>2.5359256128486898E-3</v>
      </c>
      <c r="G216" s="24">
        <f t="shared" si="54"/>
        <v>1</v>
      </c>
      <c r="H216" s="24" t="str">
        <f t="shared" si="53"/>
        <v/>
      </c>
    </row>
    <row r="217" spans="1:8" s="25" customFormat="1" x14ac:dyDescent="0.2">
      <c r="A217" s="21"/>
      <c r="B217" s="22" t="s">
        <v>191</v>
      </c>
      <c r="C217" s="23">
        <v>0</v>
      </c>
      <c r="D217" s="23">
        <v>0</v>
      </c>
      <c r="E217" s="24" t="str">
        <f t="shared" si="51"/>
        <v/>
      </c>
      <c r="F217" s="24" t="str">
        <f t="shared" si="52"/>
        <v/>
      </c>
      <c r="G217" s="24" t="str">
        <f t="shared" si="54"/>
        <v xml:space="preserve"> </v>
      </c>
      <c r="H217" s="24" t="str">
        <f t="shared" si="53"/>
        <v/>
      </c>
    </row>
    <row r="218" spans="1:8" s="25" customFormat="1" x14ac:dyDescent="0.2">
      <c r="A218" s="21"/>
      <c r="B218" s="22" t="s">
        <v>192</v>
      </c>
      <c r="C218" s="23">
        <v>0</v>
      </c>
      <c r="D218" s="23">
        <v>0</v>
      </c>
      <c r="E218" s="24" t="str">
        <f t="shared" si="51"/>
        <v/>
      </c>
      <c r="F218" s="24" t="str">
        <f t="shared" si="52"/>
        <v/>
      </c>
      <c r="G218" s="24" t="str">
        <f t="shared" si="54"/>
        <v xml:space="preserve"> </v>
      </c>
      <c r="H218" s="24" t="str">
        <f t="shared" si="53"/>
        <v/>
      </c>
    </row>
    <row r="219" spans="1:8" s="25" customFormat="1" ht="25.5" x14ac:dyDescent="0.2">
      <c r="A219" s="21"/>
      <c r="B219" s="22" t="s">
        <v>193</v>
      </c>
      <c r="C219" s="23">
        <v>2</v>
      </c>
      <c r="D219" s="23">
        <v>10</v>
      </c>
      <c r="E219" s="24">
        <f t="shared" si="51"/>
        <v>9.9800399201596798E-4</v>
      </c>
      <c r="F219" s="24">
        <f t="shared" si="52"/>
        <v>8.4530853761623E-3</v>
      </c>
      <c r="G219" s="24">
        <f t="shared" si="54"/>
        <v>4</v>
      </c>
      <c r="H219" s="24">
        <f t="shared" si="53"/>
        <v>3.9920159680638719E-3</v>
      </c>
    </row>
    <row r="220" spans="1:8" s="25" customFormat="1" x14ac:dyDescent="0.2">
      <c r="A220" s="21"/>
      <c r="B220" s="22" t="s">
        <v>194</v>
      </c>
      <c r="C220" s="23">
        <v>0</v>
      </c>
      <c r="D220" s="23">
        <v>2</v>
      </c>
      <c r="E220" s="24" t="str">
        <f t="shared" si="51"/>
        <v/>
      </c>
      <c r="F220" s="24">
        <f t="shared" si="52"/>
        <v>1.6906170752324597E-3</v>
      </c>
      <c r="G220" s="24">
        <f t="shared" si="54"/>
        <v>1</v>
      </c>
      <c r="H220" s="24" t="str">
        <f t="shared" si="53"/>
        <v/>
      </c>
    </row>
    <row r="221" spans="1:8" s="25" customFormat="1" ht="25.5" x14ac:dyDescent="0.2">
      <c r="A221" s="21"/>
      <c r="B221" s="22" t="s">
        <v>195</v>
      </c>
      <c r="C221" s="23">
        <v>0</v>
      </c>
      <c r="D221" s="23">
        <v>0</v>
      </c>
      <c r="E221" s="24" t="str">
        <f t="shared" si="51"/>
        <v/>
      </c>
      <c r="F221" s="24" t="str">
        <f t="shared" si="52"/>
        <v/>
      </c>
      <c r="G221" s="24" t="str">
        <f t="shared" si="54"/>
        <v xml:space="preserve"> </v>
      </c>
      <c r="H221" s="24" t="str">
        <f t="shared" si="53"/>
        <v/>
      </c>
    </row>
    <row r="222" spans="1:8" s="25" customFormat="1" ht="25.5" x14ac:dyDescent="0.2">
      <c r="A222" s="21"/>
      <c r="B222" s="22" t="s">
        <v>196</v>
      </c>
      <c r="C222" s="23">
        <v>0</v>
      </c>
      <c r="D222" s="23">
        <v>34</v>
      </c>
      <c r="E222" s="24" t="str">
        <f t="shared" si="51"/>
        <v/>
      </c>
      <c r="F222" s="24">
        <f t="shared" si="52"/>
        <v>2.8740490278951817E-2</v>
      </c>
      <c r="G222" s="24">
        <f t="shared" si="54"/>
        <v>1</v>
      </c>
      <c r="H222" s="24" t="str">
        <f t="shared" si="53"/>
        <v/>
      </c>
    </row>
    <row r="223" spans="1:8" s="25" customFormat="1" x14ac:dyDescent="0.2">
      <c r="A223" s="21"/>
      <c r="B223" s="22" t="s">
        <v>197</v>
      </c>
      <c r="C223" s="23">
        <v>0</v>
      </c>
      <c r="D223" s="23">
        <v>0</v>
      </c>
      <c r="E223" s="24" t="str">
        <f t="shared" si="51"/>
        <v/>
      </c>
      <c r="F223" s="24" t="str">
        <f t="shared" si="52"/>
        <v/>
      </c>
      <c r="G223" s="24" t="str">
        <f t="shared" si="54"/>
        <v xml:space="preserve"> </v>
      </c>
      <c r="H223" s="24" t="str">
        <f t="shared" si="53"/>
        <v/>
      </c>
    </row>
    <row r="224" spans="1:8" s="25" customFormat="1" x14ac:dyDescent="0.2">
      <c r="A224" s="21"/>
      <c r="B224" s="22" t="s">
        <v>198</v>
      </c>
      <c r="C224" s="23">
        <v>0</v>
      </c>
      <c r="D224" s="23">
        <v>2</v>
      </c>
      <c r="E224" s="24" t="str">
        <f t="shared" si="51"/>
        <v/>
      </c>
      <c r="F224" s="24">
        <f t="shared" si="52"/>
        <v>1.6906170752324597E-3</v>
      </c>
      <c r="G224" s="24">
        <f t="shared" si="54"/>
        <v>1</v>
      </c>
      <c r="H224" s="24" t="str">
        <f t="shared" si="53"/>
        <v/>
      </c>
    </row>
    <row r="225" spans="1:8" s="25" customFormat="1" x14ac:dyDescent="0.2">
      <c r="A225" s="21"/>
      <c r="B225" s="22" t="s">
        <v>199</v>
      </c>
      <c r="C225" s="23">
        <v>0</v>
      </c>
      <c r="D225" s="23">
        <v>0</v>
      </c>
      <c r="E225" s="24" t="str">
        <f t="shared" si="51"/>
        <v/>
      </c>
      <c r="F225" s="24" t="str">
        <f t="shared" si="52"/>
        <v/>
      </c>
      <c r="G225" s="24" t="str">
        <f t="shared" si="54"/>
        <v xml:space="preserve"> </v>
      </c>
      <c r="H225" s="24" t="str">
        <f t="shared" si="53"/>
        <v/>
      </c>
    </row>
    <row r="226" spans="1:8" s="25" customFormat="1" x14ac:dyDescent="0.2">
      <c r="A226" s="21"/>
      <c r="B226" s="22" t="s">
        <v>200</v>
      </c>
      <c r="C226" s="23">
        <v>0</v>
      </c>
      <c r="D226" s="23">
        <v>0</v>
      </c>
      <c r="E226" s="24" t="str">
        <f t="shared" si="51"/>
        <v/>
      </c>
      <c r="F226" s="24" t="str">
        <f t="shared" si="52"/>
        <v/>
      </c>
      <c r="G226" s="24" t="str">
        <f t="shared" si="54"/>
        <v xml:space="preserve"> </v>
      </c>
      <c r="H226" s="24" t="str">
        <f t="shared" si="53"/>
        <v/>
      </c>
    </row>
    <row r="227" spans="1:8" s="25" customFormat="1" x14ac:dyDescent="0.2">
      <c r="A227" s="21"/>
      <c r="B227" s="22" t="s">
        <v>201</v>
      </c>
      <c r="C227" s="23">
        <v>0</v>
      </c>
      <c r="D227" s="23">
        <v>0</v>
      </c>
      <c r="E227" s="24" t="str">
        <f t="shared" si="51"/>
        <v/>
      </c>
      <c r="F227" s="24" t="str">
        <f t="shared" si="52"/>
        <v/>
      </c>
      <c r="G227" s="24" t="str">
        <f t="shared" si="54"/>
        <v xml:space="preserve"> </v>
      </c>
      <c r="H227" s="24" t="str">
        <f t="shared" si="53"/>
        <v/>
      </c>
    </row>
    <row r="228" spans="1:8" s="25" customFormat="1" x14ac:dyDescent="0.2">
      <c r="A228" s="21"/>
      <c r="B228" s="22" t="s">
        <v>202</v>
      </c>
      <c r="C228" s="23">
        <v>0</v>
      </c>
      <c r="D228" s="23">
        <v>0</v>
      </c>
      <c r="E228" s="24" t="str">
        <f t="shared" si="51"/>
        <v/>
      </c>
      <c r="F228" s="24" t="str">
        <f t="shared" si="52"/>
        <v/>
      </c>
      <c r="G228" s="24" t="str">
        <f t="shared" si="54"/>
        <v xml:space="preserve"> </v>
      </c>
      <c r="H228" s="24" t="str">
        <f t="shared" si="53"/>
        <v/>
      </c>
    </row>
    <row r="229" spans="1:8" s="25" customFormat="1" x14ac:dyDescent="0.2">
      <c r="A229" s="21"/>
      <c r="B229" s="22" t="s">
        <v>203</v>
      </c>
      <c r="C229" s="23">
        <v>0</v>
      </c>
      <c r="D229" s="23">
        <v>0</v>
      </c>
      <c r="E229" s="24" t="str">
        <f t="shared" si="51"/>
        <v/>
      </c>
      <c r="F229" s="24" t="str">
        <f t="shared" si="52"/>
        <v/>
      </c>
      <c r="G229" s="24" t="str">
        <f t="shared" si="54"/>
        <v xml:space="preserve"> </v>
      </c>
      <c r="H229" s="24" t="str">
        <f t="shared" si="53"/>
        <v/>
      </c>
    </row>
    <row r="230" spans="1:8" s="25" customFormat="1" x14ac:dyDescent="0.2">
      <c r="A230" s="21"/>
      <c r="B230" s="22" t="s">
        <v>204</v>
      </c>
      <c r="C230" s="23">
        <v>0</v>
      </c>
      <c r="D230" s="23">
        <v>0</v>
      </c>
      <c r="E230" s="24" t="str">
        <f t="shared" si="51"/>
        <v/>
      </c>
      <c r="F230" s="24" t="str">
        <f t="shared" si="52"/>
        <v/>
      </c>
      <c r="G230" s="24" t="str">
        <f t="shared" si="54"/>
        <v xml:space="preserve"> </v>
      </c>
      <c r="H230" s="24" t="str">
        <f t="shared" si="53"/>
        <v/>
      </c>
    </row>
    <row r="231" spans="1:8" s="25" customFormat="1" x14ac:dyDescent="0.2">
      <c r="A231" s="21"/>
      <c r="B231" s="22" t="s">
        <v>205</v>
      </c>
      <c r="C231" s="23">
        <v>330</v>
      </c>
      <c r="D231" s="23">
        <v>39</v>
      </c>
      <c r="E231" s="24">
        <f t="shared" si="51"/>
        <v>0.16467065868263472</v>
      </c>
      <c r="F231" s="24">
        <f t="shared" si="52"/>
        <v>3.2967032967032968E-2</v>
      </c>
      <c r="G231" s="24">
        <f t="shared" si="54"/>
        <v>-0.88181818181818183</v>
      </c>
      <c r="H231" s="24">
        <f t="shared" si="53"/>
        <v>-0.14520958083832336</v>
      </c>
    </row>
    <row r="232" spans="1:8" s="25" customFormat="1" x14ac:dyDescent="0.2">
      <c r="A232" s="21"/>
      <c r="B232" s="22" t="s">
        <v>206</v>
      </c>
      <c r="C232" s="23">
        <v>0</v>
      </c>
      <c r="D232" s="23">
        <v>0</v>
      </c>
      <c r="E232" s="24" t="str">
        <f t="shared" si="51"/>
        <v/>
      </c>
      <c r="F232" s="24" t="str">
        <f t="shared" si="52"/>
        <v/>
      </c>
      <c r="G232" s="24" t="str">
        <f t="shared" si="54"/>
        <v xml:space="preserve"> </v>
      </c>
      <c r="H232" s="24" t="str">
        <f t="shared" si="53"/>
        <v/>
      </c>
    </row>
    <row r="233" spans="1:8" s="25" customFormat="1" x14ac:dyDescent="0.2">
      <c r="A233" s="21"/>
      <c r="B233" s="22" t="s">
        <v>207</v>
      </c>
      <c r="C233" s="23">
        <v>0</v>
      </c>
      <c r="D233" s="23">
        <v>1</v>
      </c>
      <c r="E233" s="24" t="str">
        <f t="shared" si="51"/>
        <v/>
      </c>
      <c r="F233" s="24">
        <f t="shared" si="52"/>
        <v>8.4530853761622987E-4</v>
      </c>
      <c r="G233" s="24">
        <f t="shared" si="54"/>
        <v>1</v>
      </c>
      <c r="H233" s="24" t="str">
        <f t="shared" si="53"/>
        <v/>
      </c>
    </row>
    <row r="234" spans="1:8" s="25" customFormat="1" x14ac:dyDescent="0.2">
      <c r="A234" s="21"/>
      <c r="B234" s="22" t="s">
        <v>208</v>
      </c>
      <c r="C234" s="23">
        <v>0</v>
      </c>
      <c r="D234" s="23">
        <v>0</v>
      </c>
      <c r="E234" s="24" t="str">
        <f t="shared" si="51"/>
        <v/>
      </c>
      <c r="F234" s="24" t="str">
        <f t="shared" si="52"/>
        <v/>
      </c>
      <c r="G234" s="24" t="str">
        <f t="shared" si="54"/>
        <v xml:space="preserve"> </v>
      </c>
      <c r="H234" s="24" t="str">
        <f t="shared" si="53"/>
        <v/>
      </c>
    </row>
    <row r="235" spans="1:8" s="25" customFormat="1" x14ac:dyDescent="0.2">
      <c r="A235" s="21"/>
      <c r="B235" s="22" t="s">
        <v>209</v>
      </c>
      <c r="C235" s="23">
        <v>0</v>
      </c>
      <c r="D235" s="23">
        <v>0</v>
      </c>
      <c r="E235" s="24" t="str">
        <f t="shared" si="51"/>
        <v/>
      </c>
      <c r="F235" s="24" t="str">
        <f t="shared" si="52"/>
        <v/>
      </c>
      <c r="G235" s="24" t="str">
        <f t="shared" si="54"/>
        <v xml:space="preserve"> </v>
      </c>
      <c r="H235" s="24" t="str">
        <f t="shared" si="53"/>
        <v/>
      </c>
    </row>
    <row r="236" spans="1:8" s="25" customFormat="1" x14ac:dyDescent="0.2">
      <c r="A236" s="21"/>
      <c r="B236" s="22" t="s">
        <v>210</v>
      </c>
      <c r="C236" s="23">
        <v>0</v>
      </c>
      <c r="D236" s="23">
        <v>0</v>
      </c>
      <c r="E236" s="24" t="str">
        <f t="shared" si="51"/>
        <v/>
      </c>
      <c r="F236" s="24" t="str">
        <f t="shared" si="52"/>
        <v/>
      </c>
      <c r="G236" s="24" t="str">
        <f t="shared" si="54"/>
        <v xml:space="preserve"> </v>
      </c>
      <c r="H236" s="24" t="str">
        <f t="shared" si="53"/>
        <v/>
      </c>
    </row>
    <row r="237" spans="1:8" s="25" customFormat="1" x14ac:dyDescent="0.2">
      <c r="A237" s="21"/>
      <c r="B237" s="22" t="s">
        <v>211</v>
      </c>
      <c r="C237" s="23">
        <v>3</v>
      </c>
      <c r="D237" s="23">
        <v>0</v>
      </c>
      <c r="E237" s="24">
        <f t="shared" si="51"/>
        <v>1.4970059880239522E-3</v>
      </c>
      <c r="F237" s="24" t="str">
        <f t="shared" si="52"/>
        <v/>
      </c>
      <c r="G237" s="24">
        <f t="shared" si="54"/>
        <v>-1</v>
      </c>
      <c r="H237" s="24">
        <f t="shared" si="53"/>
        <v>-1.4970059880239522E-3</v>
      </c>
    </row>
    <row r="238" spans="1:8" s="25" customFormat="1" x14ac:dyDescent="0.2">
      <c r="A238" s="21"/>
      <c r="B238" s="22" t="s">
        <v>212</v>
      </c>
      <c r="C238" s="23">
        <v>0</v>
      </c>
      <c r="D238" s="23">
        <v>0</v>
      </c>
      <c r="E238" s="24" t="str">
        <f t="shared" si="51"/>
        <v/>
      </c>
      <c r="F238" s="24" t="str">
        <f t="shared" si="52"/>
        <v/>
      </c>
      <c r="G238" s="24" t="str">
        <f t="shared" si="54"/>
        <v xml:space="preserve"> </v>
      </c>
      <c r="H238" s="24" t="str">
        <f t="shared" si="53"/>
        <v/>
      </c>
    </row>
    <row r="239" spans="1:8" s="25" customFormat="1" x14ac:dyDescent="0.2">
      <c r="A239" s="21"/>
      <c r="B239" s="22" t="s">
        <v>626</v>
      </c>
      <c r="C239" s="23">
        <v>0</v>
      </c>
      <c r="D239" s="23">
        <v>0</v>
      </c>
      <c r="E239" s="24" t="str">
        <f t="shared" si="51"/>
        <v/>
      </c>
      <c r="F239" s="24" t="str">
        <f t="shared" si="52"/>
        <v/>
      </c>
      <c r="G239" s="24" t="str">
        <f t="shared" si="54"/>
        <v xml:space="preserve"> </v>
      </c>
      <c r="H239" s="24" t="str">
        <f t="shared" si="53"/>
        <v/>
      </c>
    </row>
    <row r="240" spans="1:8" s="25" customFormat="1" x14ac:dyDescent="0.2">
      <c r="A240" s="21"/>
      <c r="B240" s="22" t="s">
        <v>213</v>
      </c>
      <c r="C240" s="23">
        <v>0</v>
      </c>
      <c r="D240" s="23">
        <v>0</v>
      </c>
      <c r="E240" s="24" t="str">
        <f t="shared" si="51"/>
        <v/>
      </c>
      <c r="F240" s="24" t="str">
        <f t="shared" si="52"/>
        <v/>
      </c>
      <c r="G240" s="24" t="str">
        <f t="shared" si="54"/>
        <v xml:space="preserve"> </v>
      </c>
      <c r="H240" s="24" t="str">
        <f t="shared" si="53"/>
        <v/>
      </c>
    </row>
    <row r="241" spans="1:8" s="25" customFormat="1" ht="25.5" x14ac:dyDescent="0.2">
      <c r="A241" s="21"/>
      <c r="B241" s="22" t="s">
        <v>214</v>
      </c>
      <c r="C241" s="23">
        <v>0</v>
      </c>
      <c r="D241" s="23">
        <v>1</v>
      </c>
      <c r="E241" s="24" t="str">
        <f t="shared" si="51"/>
        <v/>
      </c>
      <c r="F241" s="24">
        <f t="shared" si="52"/>
        <v>8.4530853761622987E-4</v>
      </c>
      <c r="G241" s="24">
        <f t="shared" si="54"/>
        <v>1</v>
      </c>
      <c r="H241" s="24" t="str">
        <f t="shared" si="53"/>
        <v/>
      </c>
    </row>
    <row r="242" spans="1:8" s="25" customFormat="1" ht="25.5" x14ac:dyDescent="0.2">
      <c r="A242" s="21"/>
      <c r="B242" s="22" t="s">
        <v>627</v>
      </c>
      <c r="C242" s="23">
        <v>0</v>
      </c>
      <c r="D242" s="23">
        <v>0</v>
      </c>
      <c r="E242" s="24" t="str">
        <f t="shared" ref="E242:E274" si="55">+IF(C242=0,"",C242/C$177)</f>
        <v/>
      </c>
      <c r="F242" s="24" t="str">
        <f t="shared" ref="F242:F274" si="56">+IF(D242=0,"",D242/D$177)</f>
        <v/>
      </c>
      <c r="G242" s="24" t="str">
        <f t="shared" si="54"/>
        <v xml:space="preserve"> </v>
      </c>
      <c r="H242" s="24" t="str">
        <f t="shared" ref="H242:H274" si="57">+IF(OR(AND(E242=""),(G242="")),"",E242*G242)</f>
        <v/>
      </c>
    </row>
    <row r="243" spans="1:8" s="25" customFormat="1" x14ac:dyDescent="0.2">
      <c r="A243" s="21" t="s">
        <v>641</v>
      </c>
      <c r="B243" s="22" t="s">
        <v>648</v>
      </c>
      <c r="C243" s="23"/>
      <c r="D243" s="23">
        <v>0</v>
      </c>
      <c r="E243" s="24" t="str">
        <f t="shared" ref="E243" si="58">+IF(C243=0,"",C243/C$177)</f>
        <v/>
      </c>
      <c r="F243" s="24" t="str">
        <f t="shared" ref="F243" si="59">+IF(D243=0,"",D243/D$177)</f>
        <v/>
      </c>
      <c r="G243" s="24" t="str">
        <f t="shared" ref="G243" si="60">+IF(AND(C243=0,D243=0)," ",IF(C243=0,1,IF(D243=0,-1,(D243-C243)/C243)))</f>
        <v xml:space="preserve"> </v>
      </c>
      <c r="H243" s="24" t="str">
        <f t="shared" ref="H243" si="61">+IF(OR(AND(E243=""),(G243="")),"",E243*G243)</f>
        <v/>
      </c>
    </row>
    <row r="244" spans="1:8" s="25" customFormat="1" x14ac:dyDescent="0.2">
      <c r="A244" s="21"/>
      <c r="B244" s="22" t="s">
        <v>215</v>
      </c>
      <c r="C244" s="23">
        <v>8</v>
      </c>
      <c r="D244" s="23">
        <v>78</v>
      </c>
      <c r="E244" s="24">
        <f t="shared" si="55"/>
        <v>3.9920159680638719E-3</v>
      </c>
      <c r="F244" s="24">
        <f t="shared" si="56"/>
        <v>6.5934065934065936E-2</v>
      </c>
      <c r="G244" s="24">
        <f t="shared" ref="G244:G275" si="62">+IF(AND(C244=0,D244=0)," ",IF(C244=0,1,IF(D244=0,-1,(D244-C244)/C244)))</f>
        <v>8.75</v>
      </c>
      <c r="H244" s="24">
        <f t="shared" si="57"/>
        <v>3.4930139720558882E-2</v>
      </c>
    </row>
    <row r="245" spans="1:8" s="25" customFormat="1" x14ac:dyDescent="0.2">
      <c r="A245" s="21"/>
      <c r="B245" s="22" t="s">
        <v>216</v>
      </c>
      <c r="C245" s="23">
        <v>0</v>
      </c>
      <c r="D245" s="23">
        <v>0</v>
      </c>
      <c r="E245" s="24" t="str">
        <f t="shared" si="55"/>
        <v/>
      </c>
      <c r="F245" s="24" t="str">
        <f t="shared" si="56"/>
        <v/>
      </c>
      <c r="G245" s="24" t="str">
        <f t="shared" si="62"/>
        <v xml:space="preserve"> </v>
      </c>
      <c r="H245" s="24" t="str">
        <f t="shared" si="57"/>
        <v/>
      </c>
    </row>
    <row r="246" spans="1:8" s="25" customFormat="1" ht="25.5" x14ac:dyDescent="0.2">
      <c r="A246" s="21"/>
      <c r="B246" s="22" t="s">
        <v>217</v>
      </c>
      <c r="C246" s="23">
        <v>0</v>
      </c>
      <c r="D246" s="23">
        <v>0</v>
      </c>
      <c r="E246" s="24" t="str">
        <f t="shared" si="55"/>
        <v/>
      </c>
      <c r="F246" s="24" t="str">
        <f t="shared" si="56"/>
        <v/>
      </c>
      <c r="G246" s="24" t="str">
        <f t="shared" si="62"/>
        <v xml:space="preserve"> </v>
      </c>
      <c r="H246" s="24" t="str">
        <f t="shared" si="57"/>
        <v/>
      </c>
    </row>
    <row r="247" spans="1:8" s="25" customFormat="1" x14ac:dyDescent="0.2">
      <c r="A247" s="21"/>
      <c r="B247" s="22" t="s">
        <v>218</v>
      </c>
      <c r="C247" s="23">
        <v>1</v>
      </c>
      <c r="D247" s="23">
        <v>1</v>
      </c>
      <c r="E247" s="24">
        <f t="shared" si="55"/>
        <v>4.9900199600798399E-4</v>
      </c>
      <c r="F247" s="24">
        <f t="shared" si="56"/>
        <v>8.4530853761622987E-4</v>
      </c>
      <c r="G247" s="24">
        <f t="shared" si="62"/>
        <v>0</v>
      </c>
      <c r="H247" s="24">
        <f t="shared" si="57"/>
        <v>0</v>
      </c>
    </row>
    <row r="248" spans="1:8" s="25" customFormat="1" x14ac:dyDescent="0.2">
      <c r="A248" s="21"/>
      <c r="B248" s="22" t="s">
        <v>219</v>
      </c>
      <c r="C248" s="23">
        <v>0</v>
      </c>
      <c r="D248" s="23">
        <v>0</v>
      </c>
      <c r="E248" s="24" t="str">
        <f t="shared" si="55"/>
        <v/>
      </c>
      <c r="F248" s="24" t="str">
        <f t="shared" si="56"/>
        <v/>
      </c>
      <c r="G248" s="24" t="str">
        <f t="shared" si="62"/>
        <v xml:space="preserve"> </v>
      </c>
      <c r="H248" s="24" t="str">
        <f t="shared" si="57"/>
        <v/>
      </c>
    </row>
    <row r="249" spans="1:8" s="25" customFormat="1" x14ac:dyDescent="0.2">
      <c r="A249" s="21"/>
      <c r="B249" s="22" t="s">
        <v>628</v>
      </c>
      <c r="C249" s="23">
        <v>1</v>
      </c>
      <c r="D249" s="23">
        <v>0</v>
      </c>
      <c r="E249" s="24">
        <f t="shared" si="55"/>
        <v>4.9900199600798399E-4</v>
      </c>
      <c r="F249" s="24" t="str">
        <f t="shared" si="56"/>
        <v/>
      </c>
      <c r="G249" s="24">
        <f t="shared" si="62"/>
        <v>-1</v>
      </c>
      <c r="H249" s="24">
        <f t="shared" si="57"/>
        <v>-4.9900199600798399E-4</v>
      </c>
    </row>
    <row r="250" spans="1:8" s="25" customFormat="1" x14ac:dyDescent="0.2">
      <c r="A250" s="21"/>
      <c r="B250" s="22" t="s">
        <v>220</v>
      </c>
      <c r="C250" s="23">
        <v>6</v>
      </c>
      <c r="D250" s="23">
        <v>9</v>
      </c>
      <c r="E250" s="24">
        <f t="shared" si="55"/>
        <v>2.9940119760479044E-3</v>
      </c>
      <c r="F250" s="24">
        <f t="shared" si="56"/>
        <v>7.6077768385460695E-3</v>
      </c>
      <c r="G250" s="24">
        <f t="shared" si="62"/>
        <v>0.5</v>
      </c>
      <c r="H250" s="24">
        <f t="shared" si="57"/>
        <v>1.4970059880239522E-3</v>
      </c>
    </row>
    <row r="251" spans="1:8" s="25" customFormat="1" ht="25.5" x14ac:dyDescent="0.2">
      <c r="A251" s="21"/>
      <c r="B251" s="22" t="s">
        <v>221</v>
      </c>
      <c r="C251" s="23">
        <v>0</v>
      </c>
      <c r="D251" s="23">
        <v>0</v>
      </c>
      <c r="E251" s="24" t="str">
        <f t="shared" si="55"/>
        <v/>
      </c>
      <c r="F251" s="24" t="str">
        <f t="shared" si="56"/>
        <v/>
      </c>
      <c r="G251" s="24" t="str">
        <f t="shared" si="62"/>
        <v xml:space="preserve"> </v>
      </c>
      <c r="H251" s="24" t="str">
        <f t="shared" si="57"/>
        <v/>
      </c>
    </row>
    <row r="252" spans="1:8" s="25" customFormat="1" x14ac:dyDescent="0.2">
      <c r="A252" s="21"/>
      <c r="B252" s="22" t="s">
        <v>222</v>
      </c>
      <c r="C252" s="23">
        <v>0</v>
      </c>
      <c r="D252" s="23">
        <v>0</v>
      </c>
      <c r="E252" s="24" t="str">
        <f t="shared" si="55"/>
        <v/>
      </c>
      <c r="F252" s="24" t="str">
        <f t="shared" si="56"/>
        <v/>
      </c>
      <c r="G252" s="24" t="str">
        <f t="shared" si="62"/>
        <v xml:space="preserve"> </v>
      </c>
      <c r="H252" s="24" t="str">
        <f t="shared" si="57"/>
        <v/>
      </c>
    </row>
    <row r="253" spans="1:8" s="25" customFormat="1" ht="25.5" x14ac:dyDescent="0.2">
      <c r="A253" s="21"/>
      <c r="B253" s="22" t="s">
        <v>223</v>
      </c>
      <c r="C253" s="23">
        <v>0</v>
      </c>
      <c r="D253" s="23">
        <v>0</v>
      </c>
      <c r="E253" s="24" t="str">
        <f t="shared" si="55"/>
        <v/>
      </c>
      <c r="F253" s="24" t="str">
        <f t="shared" si="56"/>
        <v/>
      </c>
      <c r="G253" s="24" t="str">
        <f t="shared" si="62"/>
        <v xml:space="preserve"> </v>
      </c>
      <c r="H253" s="24" t="str">
        <f t="shared" si="57"/>
        <v/>
      </c>
    </row>
    <row r="254" spans="1:8" s="25" customFormat="1" x14ac:dyDescent="0.2">
      <c r="A254" s="21"/>
      <c r="B254" s="22" t="s">
        <v>224</v>
      </c>
      <c r="C254" s="23">
        <v>0</v>
      </c>
      <c r="D254" s="23">
        <v>1</v>
      </c>
      <c r="E254" s="24" t="str">
        <f t="shared" si="55"/>
        <v/>
      </c>
      <c r="F254" s="24">
        <f t="shared" si="56"/>
        <v>8.4530853761622987E-4</v>
      </c>
      <c r="G254" s="24">
        <f t="shared" si="62"/>
        <v>1</v>
      </c>
      <c r="H254" s="24" t="str">
        <f t="shared" si="57"/>
        <v/>
      </c>
    </row>
    <row r="255" spans="1:8" s="25" customFormat="1" x14ac:dyDescent="0.2">
      <c r="A255" s="21"/>
      <c r="B255" s="22" t="s">
        <v>225</v>
      </c>
      <c r="C255" s="23">
        <v>0</v>
      </c>
      <c r="D255" s="23">
        <v>0</v>
      </c>
      <c r="E255" s="24" t="str">
        <f t="shared" si="55"/>
        <v/>
      </c>
      <c r="F255" s="24" t="str">
        <f t="shared" si="56"/>
        <v/>
      </c>
      <c r="G255" s="24" t="str">
        <f t="shared" si="62"/>
        <v xml:space="preserve"> </v>
      </c>
      <c r="H255" s="24" t="str">
        <f t="shared" si="57"/>
        <v/>
      </c>
    </row>
    <row r="256" spans="1:8" s="25" customFormat="1" x14ac:dyDescent="0.2">
      <c r="A256" s="21"/>
      <c r="B256" s="22" t="s">
        <v>226</v>
      </c>
      <c r="C256" s="23">
        <v>1</v>
      </c>
      <c r="D256" s="23">
        <v>0</v>
      </c>
      <c r="E256" s="24">
        <f t="shared" si="55"/>
        <v>4.9900199600798399E-4</v>
      </c>
      <c r="F256" s="24" t="str">
        <f t="shared" si="56"/>
        <v/>
      </c>
      <c r="G256" s="24">
        <f t="shared" si="62"/>
        <v>-1</v>
      </c>
      <c r="H256" s="24">
        <f t="shared" si="57"/>
        <v>-4.9900199600798399E-4</v>
      </c>
    </row>
    <row r="257" spans="1:8" s="25" customFormat="1" x14ac:dyDescent="0.2">
      <c r="A257" s="21"/>
      <c r="B257" s="22" t="s">
        <v>227</v>
      </c>
      <c r="C257" s="23">
        <v>0</v>
      </c>
      <c r="D257" s="23">
        <v>0</v>
      </c>
      <c r="E257" s="24" t="str">
        <f t="shared" si="55"/>
        <v/>
      </c>
      <c r="F257" s="24" t="str">
        <f t="shared" si="56"/>
        <v/>
      </c>
      <c r="G257" s="24" t="str">
        <f t="shared" si="62"/>
        <v xml:space="preserve"> </v>
      </c>
      <c r="H257" s="24" t="str">
        <f t="shared" si="57"/>
        <v/>
      </c>
    </row>
    <row r="258" spans="1:8" s="25" customFormat="1" ht="25.5" x14ac:dyDescent="0.2">
      <c r="A258" s="21"/>
      <c r="B258" s="22" t="s">
        <v>228</v>
      </c>
      <c r="C258" s="23">
        <v>0</v>
      </c>
      <c r="D258" s="23">
        <v>0</v>
      </c>
      <c r="E258" s="24" t="str">
        <f t="shared" si="55"/>
        <v/>
      </c>
      <c r="F258" s="24" t="str">
        <f t="shared" si="56"/>
        <v/>
      </c>
      <c r="G258" s="24" t="str">
        <f t="shared" si="62"/>
        <v xml:space="preserve"> </v>
      </c>
      <c r="H258" s="24" t="str">
        <f t="shared" si="57"/>
        <v/>
      </c>
    </row>
    <row r="259" spans="1:8" s="25" customFormat="1" ht="25.5" x14ac:dyDescent="0.2">
      <c r="A259" s="21"/>
      <c r="B259" s="22" t="s">
        <v>229</v>
      </c>
      <c r="C259" s="23">
        <v>0</v>
      </c>
      <c r="D259" s="23">
        <v>3</v>
      </c>
      <c r="E259" s="24" t="str">
        <f t="shared" si="55"/>
        <v/>
      </c>
      <c r="F259" s="24">
        <f t="shared" si="56"/>
        <v>2.5359256128486898E-3</v>
      </c>
      <c r="G259" s="24">
        <f t="shared" si="62"/>
        <v>1</v>
      </c>
      <c r="H259" s="24" t="str">
        <f t="shared" si="57"/>
        <v/>
      </c>
    </row>
    <row r="260" spans="1:8" s="25" customFormat="1" x14ac:dyDescent="0.2">
      <c r="A260" s="21"/>
      <c r="B260" s="22" t="s">
        <v>230</v>
      </c>
      <c r="C260" s="23">
        <v>0</v>
      </c>
      <c r="D260" s="23">
        <v>0</v>
      </c>
      <c r="E260" s="24" t="str">
        <f t="shared" si="55"/>
        <v/>
      </c>
      <c r="F260" s="24" t="str">
        <f t="shared" si="56"/>
        <v/>
      </c>
      <c r="G260" s="24" t="str">
        <f t="shared" si="62"/>
        <v xml:space="preserve"> </v>
      </c>
      <c r="H260" s="24" t="str">
        <f t="shared" si="57"/>
        <v/>
      </c>
    </row>
    <row r="261" spans="1:8" s="25" customFormat="1" ht="25.5" x14ac:dyDescent="0.2">
      <c r="A261" s="21"/>
      <c r="B261" s="22" t="s">
        <v>231</v>
      </c>
      <c r="C261" s="23">
        <v>6</v>
      </c>
      <c r="D261" s="23">
        <v>1</v>
      </c>
      <c r="E261" s="24">
        <f t="shared" si="55"/>
        <v>2.9940119760479044E-3</v>
      </c>
      <c r="F261" s="24">
        <f t="shared" si="56"/>
        <v>8.4530853761622987E-4</v>
      </c>
      <c r="G261" s="24">
        <f t="shared" si="62"/>
        <v>-0.83333333333333337</v>
      </c>
      <c r="H261" s="24">
        <f t="shared" si="57"/>
        <v>-2.4950099800399206E-3</v>
      </c>
    </row>
    <row r="262" spans="1:8" s="25" customFormat="1" x14ac:dyDescent="0.2">
      <c r="A262" s="21"/>
      <c r="B262" s="22" t="s">
        <v>232</v>
      </c>
      <c r="C262" s="23">
        <v>1</v>
      </c>
      <c r="D262" s="23">
        <v>0</v>
      </c>
      <c r="E262" s="24">
        <f t="shared" si="55"/>
        <v>4.9900199600798399E-4</v>
      </c>
      <c r="F262" s="24" t="str">
        <f t="shared" si="56"/>
        <v/>
      </c>
      <c r="G262" s="24">
        <f t="shared" si="62"/>
        <v>-1</v>
      </c>
      <c r="H262" s="24">
        <f t="shared" si="57"/>
        <v>-4.9900199600798399E-4</v>
      </c>
    </row>
    <row r="263" spans="1:8" s="25" customFormat="1" x14ac:dyDescent="0.2">
      <c r="A263" s="21"/>
      <c r="B263" s="22" t="s">
        <v>653</v>
      </c>
      <c r="C263" s="23">
        <v>0</v>
      </c>
      <c r="D263" s="23">
        <v>0</v>
      </c>
      <c r="E263" s="24" t="str">
        <f t="shared" si="55"/>
        <v/>
      </c>
      <c r="F263" s="24" t="str">
        <f t="shared" si="56"/>
        <v/>
      </c>
      <c r="G263" s="24" t="str">
        <f t="shared" si="62"/>
        <v xml:space="preserve"> </v>
      </c>
      <c r="H263" s="24" t="str">
        <f t="shared" si="57"/>
        <v/>
      </c>
    </row>
    <row r="264" spans="1:8" s="25" customFormat="1" x14ac:dyDescent="0.2">
      <c r="A264" s="21"/>
      <c r="B264" s="22" t="s">
        <v>233</v>
      </c>
      <c r="C264" s="23">
        <v>0</v>
      </c>
      <c r="D264" s="23">
        <v>0</v>
      </c>
      <c r="E264" s="24" t="str">
        <f t="shared" si="55"/>
        <v/>
      </c>
      <c r="F264" s="24" t="str">
        <f t="shared" si="56"/>
        <v/>
      </c>
      <c r="G264" s="24" t="str">
        <f t="shared" si="62"/>
        <v xml:space="preserve"> </v>
      </c>
      <c r="H264" s="24" t="str">
        <f t="shared" si="57"/>
        <v/>
      </c>
    </row>
    <row r="265" spans="1:8" s="25" customFormat="1" ht="25.5" x14ac:dyDescent="0.2">
      <c r="A265" s="21"/>
      <c r="B265" s="22" t="s">
        <v>234</v>
      </c>
      <c r="C265" s="23">
        <v>3</v>
      </c>
      <c r="D265" s="23">
        <v>0</v>
      </c>
      <c r="E265" s="24">
        <f t="shared" si="55"/>
        <v>1.4970059880239522E-3</v>
      </c>
      <c r="F265" s="24" t="str">
        <f t="shared" si="56"/>
        <v/>
      </c>
      <c r="G265" s="24">
        <f t="shared" si="62"/>
        <v>-1</v>
      </c>
      <c r="H265" s="24">
        <f t="shared" si="57"/>
        <v>-1.4970059880239522E-3</v>
      </c>
    </row>
    <row r="266" spans="1:8" s="25" customFormat="1" x14ac:dyDescent="0.2">
      <c r="A266" s="21"/>
      <c r="B266" s="22" t="s">
        <v>235</v>
      </c>
      <c r="C266" s="23">
        <v>0</v>
      </c>
      <c r="D266" s="23">
        <v>0</v>
      </c>
      <c r="E266" s="24" t="str">
        <f t="shared" si="55"/>
        <v/>
      </c>
      <c r="F266" s="24" t="str">
        <f t="shared" si="56"/>
        <v/>
      </c>
      <c r="G266" s="24" t="str">
        <f t="shared" si="62"/>
        <v xml:space="preserve"> </v>
      </c>
      <c r="H266" s="24" t="str">
        <f t="shared" si="57"/>
        <v/>
      </c>
    </row>
    <row r="267" spans="1:8" s="25" customFormat="1" x14ac:dyDescent="0.2">
      <c r="A267" s="21"/>
      <c r="B267" s="22" t="s">
        <v>236</v>
      </c>
      <c r="C267" s="23">
        <v>0</v>
      </c>
      <c r="D267" s="23">
        <v>0</v>
      </c>
      <c r="E267" s="24" t="str">
        <f t="shared" si="55"/>
        <v/>
      </c>
      <c r="F267" s="24" t="str">
        <f t="shared" si="56"/>
        <v/>
      </c>
      <c r="G267" s="24" t="str">
        <f t="shared" si="62"/>
        <v xml:space="preserve"> </v>
      </c>
      <c r="H267" s="24" t="str">
        <f t="shared" si="57"/>
        <v/>
      </c>
    </row>
    <row r="268" spans="1:8" s="25" customFormat="1" x14ac:dyDescent="0.2">
      <c r="A268" s="21"/>
      <c r="B268" s="22" t="s">
        <v>237</v>
      </c>
      <c r="C268" s="23">
        <v>0</v>
      </c>
      <c r="D268" s="23">
        <v>2</v>
      </c>
      <c r="E268" s="24" t="str">
        <f t="shared" si="55"/>
        <v/>
      </c>
      <c r="F268" s="24">
        <f t="shared" si="56"/>
        <v>1.6906170752324597E-3</v>
      </c>
      <c r="G268" s="24">
        <f t="shared" si="62"/>
        <v>1</v>
      </c>
      <c r="H268" s="24" t="str">
        <f t="shared" si="57"/>
        <v/>
      </c>
    </row>
    <row r="269" spans="1:8" s="25" customFormat="1" x14ac:dyDescent="0.2">
      <c r="A269" s="21"/>
      <c r="B269" s="22" t="s">
        <v>238</v>
      </c>
      <c r="C269" s="23">
        <v>0</v>
      </c>
      <c r="D269" s="23">
        <v>0</v>
      </c>
      <c r="E269" s="24" t="str">
        <f t="shared" si="55"/>
        <v/>
      </c>
      <c r="F269" s="24" t="str">
        <f t="shared" si="56"/>
        <v/>
      </c>
      <c r="G269" s="24" t="str">
        <f t="shared" si="62"/>
        <v xml:space="preserve"> </v>
      </c>
      <c r="H269" s="24" t="str">
        <f t="shared" si="57"/>
        <v/>
      </c>
    </row>
    <row r="270" spans="1:8" s="25" customFormat="1" x14ac:dyDescent="0.2">
      <c r="A270" s="21"/>
      <c r="B270" s="22" t="s">
        <v>239</v>
      </c>
      <c r="C270" s="23">
        <v>9</v>
      </c>
      <c r="D270" s="23">
        <v>4</v>
      </c>
      <c r="E270" s="24">
        <f t="shared" si="55"/>
        <v>4.4910179640718561E-3</v>
      </c>
      <c r="F270" s="24">
        <f t="shared" si="56"/>
        <v>3.3812341504649195E-3</v>
      </c>
      <c r="G270" s="24">
        <f t="shared" si="62"/>
        <v>-0.55555555555555558</v>
      </c>
      <c r="H270" s="24">
        <f t="shared" si="57"/>
        <v>-2.4950099800399202E-3</v>
      </c>
    </row>
    <row r="271" spans="1:8" s="25" customFormat="1" x14ac:dyDescent="0.2">
      <c r="A271" s="21"/>
      <c r="B271" s="22" t="s">
        <v>240</v>
      </c>
      <c r="C271" s="23">
        <v>0</v>
      </c>
      <c r="D271" s="23">
        <v>0</v>
      </c>
      <c r="E271" s="24" t="str">
        <f t="shared" si="55"/>
        <v/>
      </c>
      <c r="F271" s="24" t="str">
        <f t="shared" si="56"/>
        <v/>
      </c>
      <c r="G271" s="24" t="str">
        <f t="shared" si="62"/>
        <v xml:space="preserve"> </v>
      </c>
      <c r="H271" s="24" t="str">
        <f t="shared" si="57"/>
        <v/>
      </c>
    </row>
    <row r="272" spans="1:8" s="25" customFormat="1" x14ac:dyDescent="0.2">
      <c r="A272" s="21"/>
      <c r="B272" s="22" t="s">
        <v>241</v>
      </c>
      <c r="C272" s="23">
        <v>0</v>
      </c>
      <c r="D272" s="23">
        <v>0</v>
      </c>
      <c r="E272" s="24" t="str">
        <f t="shared" si="55"/>
        <v/>
      </c>
      <c r="F272" s="24" t="str">
        <f t="shared" si="56"/>
        <v/>
      </c>
      <c r="G272" s="24" t="str">
        <f t="shared" si="62"/>
        <v xml:space="preserve"> </v>
      </c>
      <c r="H272" s="24" t="str">
        <f t="shared" si="57"/>
        <v/>
      </c>
    </row>
    <row r="273" spans="1:8" s="25" customFormat="1" x14ac:dyDescent="0.2">
      <c r="A273" s="21"/>
      <c r="B273" s="22" t="s">
        <v>242</v>
      </c>
      <c r="C273" s="23">
        <v>0</v>
      </c>
      <c r="D273" s="23">
        <v>0</v>
      </c>
      <c r="E273" s="24" t="str">
        <f t="shared" si="55"/>
        <v/>
      </c>
      <c r="F273" s="24" t="str">
        <f t="shared" si="56"/>
        <v/>
      </c>
      <c r="G273" s="24" t="str">
        <f t="shared" si="62"/>
        <v xml:space="preserve"> </v>
      </c>
      <c r="H273" s="24" t="str">
        <f t="shared" si="57"/>
        <v/>
      </c>
    </row>
    <row r="274" spans="1:8" s="25" customFormat="1" x14ac:dyDescent="0.2">
      <c r="A274" s="21"/>
      <c r="B274" s="22" t="s">
        <v>243</v>
      </c>
      <c r="C274" s="23">
        <v>28</v>
      </c>
      <c r="D274" s="23">
        <v>4</v>
      </c>
      <c r="E274" s="24">
        <f t="shared" si="55"/>
        <v>1.3972055888223553E-2</v>
      </c>
      <c r="F274" s="24">
        <f t="shared" si="56"/>
        <v>3.3812341504649195E-3</v>
      </c>
      <c r="G274" s="24">
        <f t="shared" si="62"/>
        <v>-0.8571428571428571</v>
      </c>
      <c r="H274" s="24">
        <f t="shared" si="57"/>
        <v>-1.1976047904191616E-2</v>
      </c>
    </row>
    <row r="275" spans="1:8" s="25" customFormat="1" x14ac:dyDescent="0.2">
      <c r="A275" s="21"/>
      <c r="B275" s="22" t="s">
        <v>244</v>
      </c>
      <c r="C275" s="23">
        <v>0</v>
      </c>
      <c r="D275" s="23">
        <v>1</v>
      </c>
      <c r="E275" s="24" t="str">
        <f t="shared" ref="E275:E306" si="63">+IF(C275=0,"",C275/C$177)</f>
        <v/>
      </c>
      <c r="F275" s="24">
        <f t="shared" ref="F275:F306" si="64">+IF(D275=0,"",D275/D$177)</f>
        <v>8.4530853761622987E-4</v>
      </c>
      <c r="G275" s="24">
        <f t="shared" si="62"/>
        <v>1</v>
      </c>
      <c r="H275" s="24" t="str">
        <f t="shared" ref="H275:H306" si="65">+IF(OR(AND(E275=""),(G275="")),"",E275*G275)</f>
        <v/>
      </c>
    </row>
    <row r="276" spans="1:8" s="25" customFormat="1" x14ac:dyDescent="0.2">
      <c r="A276" s="21"/>
      <c r="B276" s="22" t="s">
        <v>245</v>
      </c>
      <c r="C276" s="23">
        <v>0</v>
      </c>
      <c r="D276" s="23">
        <v>0</v>
      </c>
      <c r="E276" s="24" t="str">
        <f t="shared" si="63"/>
        <v/>
      </c>
      <c r="F276" s="24" t="str">
        <f t="shared" si="64"/>
        <v/>
      </c>
      <c r="G276" s="24" t="str">
        <f t="shared" ref="G276:G307" si="66">+IF(AND(C276=0,D276=0)," ",IF(C276=0,1,IF(D276=0,-1,(D276-C276)/C276)))</f>
        <v xml:space="preserve"> </v>
      </c>
      <c r="H276" s="24" t="str">
        <f t="shared" si="65"/>
        <v/>
      </c>
    </row>
    <row r="277" spans="1:8" s="25" customFormat="1" x14ac:dyDescent="0.2">
      <c r="A277" s="21"/>
      <c r="B277" s="22" t="s">
        <v>246</v>
      </c>
      <c r="C277" s="23">
        <v>3</v>
      </c>
      <c r="D277" s="23">
        <v>0</v>
      </c>
      <c r="E277" s="24">
        <f t="shared" si="63"/>
        <v>1.4970059880239522E-3</v>
      </c>
      <c r="F277" s="24" t="str">
        <f t="shared" si="64"/>
        <v/>
      </c>
      <c r="G277" s="24">
        <f t="shared" si="66"/>
        <v>-1</v>
      </c>
      <c r="H277" s="24">
        <f t="shared" si="65"/>
        <v>-1.4970059880239522E-3</v>
      </c>
    </row>
    <row r="278" spans="1:8" s="25" customFormat="1" x14ac:dyDescent="0.2">
      <c r="A278" s="21"/>
      <c r="B278" s="22" t="s">
        <v>247</v>
      </c>
      <c r="C278" s="23">
        <v>0</v>
      </c>
      <c r="D278" s="23">
        <v>0</v>
      </c>
      <c r="E278" s="24" t="str">
        <f t="shared" si="63"/>
        <v/>
      </c>
      <c r="F278" s="24" t="str">
        <f t="shared" si="64"/>
        <v/>
      </c>
      <c r="G278" s="24" t="str">
        <f t="shared" si="66"/>
        <v xml:space="preserve"> </v>
      </c>
      <c r="H278" s="24" t="str">
        <f t="shared" si="65"/>
        <v/>
      </c>
    </row>
    <row r="279" spans="1:8" s="25" customFormat="1" x14ac:dyDescent="0.2">
      <c r="A279" s="21"/>
      <c r="B279" s="22" t="s">
        <v>248</v>
      </c>
      <c r="C279" s="23">
        <v>0</v>
      </c>
      <c r="D279" s="23">
        <v>0</v>
      </c>
      <c r="E279" s="24" t="str">
        <f t="shared" si="63"/>
        <v/>
      </c>
      <c r="F279" s="24" t="str">
        <f t="shared" si="64"/>
        <v/>
      </c>
      <c r="G279" s="24" t="str">
        <f t="shared" si="66"/>
        <v xml:space="preserve"> </v>
      </c>
      <c r="H279" s="24" t="str">
        <f t="shared" si="65"/>
        <v/>
      </c>
    </row>
    <row r="280" spans="1:8" s="25" customFormat="1" x14ac:dyDescent="0.2">
      <c r="A280" s="21"/>
      <c r="B280" s="22" t="s">
        <v>249</v>
      </c>
      <c r="C280" s="23">
        <v>0</v>
      </c>
      <c r="D280" s="23">
        <v>0</v>
      </c>
      <c r="E280" s="24" t="str">
        <f t="shared" si="63"/>
        <v/>
      </c>
      <c r="F280" s="24" t="str">
        <f t="shared" si="64"/>
        <v/>
      </c>
      <c r="G280" s="24" t="str">
        <f t="shared" si="66"/>
        <v xml:space="preserve"> </v>
      </c>
      <c r="H280" s="24" t="str">
        <f t="shared" si="65"/>
        <v/>
      </c>
    </row>
    <row r="281" spans="1:8" s="25" customFormat="1" x14ac:dyDescent="0.2">
      <c r="A281" s="21"/>
      <c r="B281" s="22" t="s">
        <v>250</v>
      </c>
      <c r="C281" s="23">
        <v>4</v>
      </c>
      <c r="D281" s="23">
        <v>1</v>
      </c>
      <c r="E281" s="24">
        <f t="shared" si="63"/>
        <v>1.996007984031936E-3</v>
      </c>
      <c r="F281" s="24">
        <f t="shared" si="64"/>
        <v>8.4530853761622987E-4</v>
      </c>
      <c r="G281" s="24">
        <f t="shared" si="66"/>
        <v>-0.75</v>
      </c>
      <c r="H281" s="24">
        <f t="shared" si="65"/>
        <v>-1.497005988023952E-3</v>
      </c>
    </row>
    <row r="282" spans="1:8" s="25" customFormat="1" ht="25.5" x14ac:dyDescent="0.2">
      <c r="A282" s="21"/>
      <c r="B282" s="22" t="s">
        <v>251</v>
      </c>
      <c r="C282" s="23">
        <v>10</v>
      </c>
      <c r="D282" s="23">
        <v>11</v>
      </c>
      <c r="E282" s="24">
        <f t="shared" si="63"/>
        <v>4.9900199600798403E-3</v>
      </c>
      <c r="F282" s="24">
        <f t="shared" si="64"/>
        <v>9.2983939137785288E-3</v>
      </c>
      <c r="G282" s="24">
        <f t="shared" si="66"/>
        <v>0.1</v>
      </c>
      <c r="H282" s="24">
        <f t="shared" si="65"/>
        <v>4.990019960079841E-4</v>
      </c>
    </row>
    <row r="283" spans="1:8" s="25" customFormat="1" x14ac:dyDescent="0.2">
      <c r="A283" s="21"/>
      <c r="B283" s="22" t="s">
        <v>252</v>
      </c>
      <c r="C283" s="23">
        <v>1</v>
      </c>
      <c r="D283" s="23">
        <v>3</v>
      </c>
      <c r="E283" s="24">
        <f t="shared" si="63"/>
        <v>4.9900199600798399E-4</v>
      </c>
      <c r="F283" s="24">
        <f t="shared" si="64"/>
        <v>2.5359256128486898E-3</v>
      </c>
      <c r="G283" s="24">
        <f t="shared" si="66"/>
        <v>2</v>
      </c>
      <c r="H283" s="24">
        <f t="shared" si="65"/>
        <v>9.9800399201596798E-4</v>
      </c>
    </row>
    <row r="284" spans="1:8" s="25" customFormat="1" x14ac:dyDescent="0.2">
      <c r="A284" s="21"/>
      <c r="B284" s="22" t="s">
        <v>253</v>
      </c>
      <c r="C284" s="23">
        <v>0</v>
      </c>
      <c r="D284" s="23">
        <v>0</v>
      </c>
      <c r="E284" s="24" t="str">
        <f t="shared" si="63"/>
        <v/>
      </c>
      <c r="F284" s="24" t="str">
        <f t="shared" si="64"/>
        <v/>
      </c>
      <c r="G284" s="24" t="str">
        <f t="shared" si="66"/>
        <v xml:space="preserve"> </v>
      </c>
      <c r="H284" s="24" t="str">
        <f t="shared" si="65"/>
        <v/>
      </c>
    </row>
    <row r="285" spans="1:8" s="25" customFormat="1" x14ac:dyDescent="0.2">
      <c r="A285" s="21"/>
      <c r="B285" s="22" t="s">
        <v>254</v>
      </c>
      <c r="C285" s="23">
        <v>0</v>
      </c>
      <c r="D285" s="23">
        <v>0</v>
      </c>
      <c r="E285" s="24" t="str">
        <f t="shared" si="63"/>
        <v/>
      </c>
      <c r="F285" s="24" t="str">
        <f t="shared" si="64"/>
        <v/>
      </c>
      <c r="G285" s="24" t="str">
        <f t="shared" si="66"/>
        <v xml:space="preserve"> </v>
      </c>
      <c r="H285" s="24" t="str">
        <f t="shared" si="65"/>
        <v/>
      </c>
    </row>
    <row r="286" spans="1:8" s="25" customFormat="1" ht="25.5" x14ac:dyDescent="0.2">
      <c r="A286" s="21"/>
      <c r="B286" s="22" t="s">
        <v>255</v>
      </c>
      <c r="C286" s="23">
        <v>0</v>
      </c>
      <c r="D286" s="23">
        <v>0</v>
      </c>
      <c r="E286" s="24" t="str">
        <f t="shared" si="63"/>
        <v/>
      </c>
      <c r="F286" s="24" t="str">
        <f t="shared" si="64"/>
        <v/>
      </c>
      <c r="G286" s="24" t="str">
        <f t="shared" si="66"/>
        <v xml:space="preserve"> </v>
      </c>
      <c r="H286" s="24" t="str">
        <f t="shared" si="65"/>
        <v/>
      </c>
    </row>
    <row r="287" spans="1:8" s="25" customFormat="1" x14ac:dyDescent="0.2">
      <c r="A287" s="21"/>
      <c r="B287" s="22" t="s">
        <v>256</v>
      </c>
      <c r="C287" s="23">
        <v>0</v>
      </c>
      <c r="D287" s="23">
        <v>0</v>
      </c>
      <c r="E287" s="24" t="str">
        <f t="shared" si="63"/>
        <v/>
      </c>
      <c r="F287" s="24" t="str">
        <f t="shared" si="64"/>
        <v/>
      </c>
      <c r="G287" s="24" t="str">
        <f t="shared" si="66"/>
        <v xml:space="preserve"> </v>
      </c>
      <c r="H287" s="24" t="str">
        <f t="shared" si="65"/>
        <v/>
      </c>
    </row>
    <row r="288" spans="1:8" s="25" customFormat="1" x14ac:dyDescent="0.2">
      <c r="A288" s="21"/>
      <c r="B288" s="22" t="s">
        <v>257</v>
      </c>
      <c r="C288" s="23">
        <v>3</v>
      </c>
      <c r="D288" s="23">
        <v>0</v>
      </c>
      <c r="E288" s="24">
        <f t="shared" si="63"/>
        <v>1.4970059880239522E-3</v>
      </c>
      <c r="F288" s="24" t="str">
        <f t="shared" si="64"/>
        <v/>
      </c>
      <c r="G288" s="24">
        <f t="shared" si="66"/>
        <v>-1</v>
      </c>
      <c r="H288" s="24">
        <f t="shared" si="65"/>
        <v>-1.4970059880239522E-3</v>
      </c>
    </row>
    <row r="289" spans="1:8" s="25" customFormat="1" x14ac:dyDescent="0.2">
      <c r="A289" s="21"/>
      <c r="B289" s="22" t="s">
        <v>258</v>
      </c>
      <c r="C289" s="23">
        <v>3</v>
      </c>
      <c r="D289" s="23">
        <v>2</v>
      </c>
      <c r="E289" s="24">
        <f t="shared" si="63"/>
        <v>1.4970059880239522E-3</v>
      </c>
      <c r="F289" s="24">
        <f t="shared" si="64"/>
        <v>1.6906170752324597E-3</v>
      </c>
      <c r="G289" s="24">
        <f t="shared" si="66"/>
        <v>-0.33333333333333331</v>
      </c>
      <c r="H289" s="24">
        <f t="shared" si="65"/>
        <v>-4.9900199600798399E-4</v>
      </c>
    </row>
    <row r="290" spans="1:8" s="25" customFormat="1" x14ac:dyDescent="0.2">
      <c r="A290" s="21"/>
      <c r="B290" s="22" t="s">
        <v>259</v>
      </c>
      <c r="C290" s="23">
        <v>0</v>
      </c>
      <c r="D290" s="23">
        <v>0</v>
      </c>
      <c r="E290" s="24" t="str">
        <f t="shared" si="63"/>
        <v/>
      </c>
      <c r="F290" s="24" t="str">
        <f t="shared" si="64"/>
        <v/>
      </c>
      <c r="G290" s="24" t="str">
        <f t="shared" si="66"/>
        <v xml:space="preserve"> </v>
      </c>
      <c r="H290" s="24" t="str">
        <f t="shared" si="65"/>
        <v/>
      </c>
    </row>
    <row r="291" spans="1:8" s="25" customFormat="1" x14ac:dyDescent="0.2">
      <c r="A291" s="21"/>
      <c r="B291" s="22" t="s">
        <v>260</v>
      </c>
      <c r="C291" s="23">
        <v>0</v>
      </c>
      <c r="D291" s="23">
        <v>0</v>
      </c>
      <c r="E291" s="24" t="str">
        <f t="shared" si="63"/>
        <v/>
      </c>
      <c r="F291" s="24" t="str">
        <f t="shared" si="64"/>
        <v/>
      </c>
      <c r="G291" s="24" t="str">
        <f t="shared" si="66"/>
        <v xml:space="preserve"> </v>
      </c>
      <c r="H291" s="24" t="str">
        <f t="shared" si="65"/>
        <v/>
      </c>
    </row>
    <row r="292" spans="1:8" s="25" customFormat="1" x14ac:dyDescent="0.2">
      <c r="A292" s="21"/>
      <c r="B292" s="22" t="s">
        <v>261</v>
      </c>
      <c r="C292" s="23">
        <v>0</v>
      </c>
      <c r="D292" s="23">
        <v>0</v>
      </c>
      <c r="E292" s="24" t="str">
        <f t="shared" si="63"/>
        <v/>
      </c>
      <c r="F292" s="24" t="str">
        <f t="shared" si="64"/>
        <v/>
      </c>
      <c r="G292" s="24" t="str">
        <f t="shared" si="66"/>
        <v xml:space="preserve"> </v>
      </c>
      <c r="H292" s="24" t="str">
        <f t="shared" si="65"/>
        <v/>
      </c>
    </row>
    <row r="293" spans="1:8" s="25" customFormat="1" x14ac:dyDescent="0.2">
      <c r="A293" s="21"/>
      <c r="B293" s="22" t="s">
        <v>262</v>
      </c>
      <c r="C293" s="23">
        <v>0</v>
      </c>
      <c r="D293" s="23">
        <v>1</v>
      </c>
      <c r="E293" s="24" t="str">
        <f t="shared" si="63"/>
        <v/>
      </c>
      <c r="F293" s="24">
        <f t="shared" si="64"/>
        <v>8.4530853761622987E-4</v>
      </c>
      <c r="G293" s="24">
        <f t="shared" si="66"/>
        <v>1</v>
      </c>
      <c r="H293" s="24" t="str">
        <f t="shared" si="65"/>
        <v/>
      </c>
    </row>
    <row r="294" spans="1:8" s="25" customFormat="1" x14ac:dyDescent="0.2">
      <c r="A294" s="21"/>
      <c r="B294" s="22" t="s">
        <v>263</v>
      </c>
      <c r="C294" s="23">
        <v>14</v>
      </c>
      <c r="D294" s="23">
        <v>0</v>
      </c>
      <c r="E294" s="24">
        <f t="shared" si="63"/>
        <v>6.9860279441117763E-3</v>
      </c>
      <c r="F294" s="24" t="str">
        <f t="shared" si="64"/>
        <v/>
      </c>
      <c r="G294" s="24">
        <f t="shared" si="66"/>
        <v>-1</v>
      </c>
      <c r="H294" s="24">
        <f t="shared" si="65"/>
        <v>-6.9860279441117763E-3</v>
      </c>
    </row>
    <row r="295" spans="1:8" s="25" customFormat="1" x14ac:dyDescent="0.2">
      <c r="A295" s="21"/>
      <c r="B295" s="22" t="s">
        <v>264</v>
      </c>
      <c r="C295" s="23">
        <v>10</v>
      </c>
      <c r="D295" s="23">
        <v>12</v>
      </c>
      <c r="E295" s="24">
        <f t="shared" si="63"/>
        <v>4.9900199600798403E-3</v>
      </c>
      <c r="F295" s="24">
        <f t="shared" si="64"/>
        <v>1.0143702451394759E-2</v>
      </c>
      <c r="G295" s="24">
        <f t="shared" si="66"/>
        <v>0.2</v>
      </c>
      <c r="H295" s="24">
        <f t="shared" si="65"/>
        <v>9.980039920159682E-4</v>
      </c>
    </row>
    <row r="296" spans="1:8" s="25" customFormat="1" x14ac:dyDescent="0.2">
      <c r="A296" s="21"/>
      <c r="B296" s="22" t="s">
        <v>654</v>
      </c>
      <c r="C296" s="23">
        <v>0</v>
      </c>
      <c r="D296" s="23">
        <v>1</v>
      </c>
      <c r="E296" s="24" t="str">
        <f t="shared" si="63"/>
        <v/>
      </c>
      <c r="F296" s="24">
        <f t="shared" si="64"/>
        <v>8.4530853761622987E-4</v>
      </c>
      <c r="G296" s="24">
        <f t="shared" si="66"/>
        <v>1</v>
      </c>
      <c r="H296" s="24" t="str">
        <f t="shared" si="65"/>
        <v/>
      </c>
    </row>
    <row r="297" spans="1:8" s="25" customFormat="1" x14ac:dyDescent="0.2">
      <c r="A297" s="21"/>
      <c r="B297" s="22" t="s">
        <v>265</v>
      </c>
      <c r="C297" s="23">
        <v>0</v>
      </c>
      <c r="D297" s="23">
        <v>1</v>
      </c>
      <c r="E297" s="24" t="str">
        <f t="shared" si="63"/>
        <v/>
      </c>
      <c r="F297" s="24">
        <f t="shared" si="64"/>
        <v>8.4530853761622987E-4</v>
      </c>
      <c r="G297" s="24">
        <f t="shared" si="66"/>
        <v>1</v>
      </c>
      <c r="H297" s="24" t="str">
        <f t="shared" si="65"/>
        <v/>
      </c>
    </row>
    <row r="298" spans="1:8" s="25" customFormat="1" x14ac:dyDescent="0.2">
      <c r="A298" s="21"/>
      <c r="B298" s="22" t="s">
        <v>266</v>
      </c>
      <c r="C298" s="23">
        <v>0</v>
      </c>
      <c r="D298" s="23">
        <v>0</v>
      </c>
      <c r="E298" s="24" t="str">
        <f t="shared" si="63"/>
        <v/>
      </c>
      <c r="F298" s="24" t="str">
        <f t="shared" si="64"/>
        <v/>
      </c>
      <c r="G298" s="24" t="str">
        <f t="shared" si="66"/>
        <v xml:space="preserve"> </v>
      </c>
      <c r="H298" s="24" t="str">
        <f t="shared" si="65"/>
        <v/>
      </c>
    </row>
    <row r="299" spans="1:8" s="25" customFormat="1" ht="25.5" x14ac:dyDescent="0.2">
      <c r="A299" s="21"/>
      <c r="B299" s="22" t="s">
        <v>267</v>
      </c>
      <c r="C299" s="23">
        <v>4</v>
      </c>
      <c r="D299" s="23">
        <v>1</v>
      </c>
      <c r="E299" s="24">
        <f t="shared" si="63"/>
        <v>1.996007984031936E-3</v>
      </c>
      <c r="F299" s="24">
        <f t="shared" si="64"/>
        <v>8.4530853761622987E-4</v>
      </c>
      <c r="G299" s="24">
        <f t="shared" si="66"/>
        <v>-0.75</v>
      </c>
      <c r="H299" s="24">
        <f t="shared" si="65"/>
        <v>-1.497005988023952E-3</v>
      </c>
    </row>
    <row r="300" spans="1:8" s="25" customFormat="1" x14ac:dyDescent="0.2">
      <c r="A300" s="21"/>
      <c r="B300" s="22" t="s">
        <v>268</v>
      </c>
      <c r="C300" s="23">
        <v>0</v>
      </c>
      <c r="D300" s="23">
        <v>2</v>
      </c>
      <c r="E300" s="24" t="str">
        <f t="shared" si="63"/>
        <v/>
      </c>
      <c r="F300" s="24">
        <f t="shared" si="64"/>
        <v>1.6906170752324597E-3</v>
      </c>
      <c r="G300" s="24">
        <f t="shared" si="66"/>
        <v>1</v>
      </c>
      <c r="H300" s="24" t="str">
        <f t="shared" si="65"/>
        <v/>
      </c>
    </row>
    <row r="301" spans="1:8" s="25" customFormat="1" x14ac:dyDescent="0.2">
      <c r="A301" s="21"/>
      <c r="B301" s="22" t="s">
        <v>629</v>
      </c>
      <c r="C301" s="23">
        <v>0</v>
      </c>
      <c r="D301" s="23">
        <v>0</v>
      </c>
      <c r="E301" s="24" t="str">
        <f t="shared" si="63"/>
        <v/>
      </c>
      <c r="F301" s="24" t="str">
        <f t="shared" si="64"/>
        <v/>
      </c>
      <c r="G301" s="24" t="str">
        <f t="shared" si="66"/>
        <v xml:space="preserve"> </v>
      </c>
      <c r="H301" s="24" t="str">
        <f t="shared" si="65"/>
        <v/>
      </c>
    </row>
    <row r="302" spans="1:8" s="25" customFormat="1" x14ac:dyDescent="0.2">
      <c r="A302" s="21"/>
      <c r="B302" s="22" t="s">
        <v>269</v>
      </c>
      <c r="C302" s="23">
        <v>0</v>
      </c>
      <c r="D302" s="23">
        <v>0</v>
      </c>
      <c r="E302" s="24" t="str">
        <f t="shared" si="63"/>
        <v/>
      </c>
      <c r="F302" s="24" t="str">
        <f t="shared" si="64"/>
        <v/>
      </c>
      <c r="G302" s="24" t="str">
        <f t="shared" si="66"/>
        <v xml:space="preserve"> </v>
      </c>
      <c r="H302" s="24" t="str">
        <f t="shared" si="65"/>
        <v/>
      </c>
    </row>
    <row r="303" spans="1:8" s="25" customFormat="1" x14ac:dyDescent="0.2">
      <c r="A303" s="21"/>
      <c r="B303" s="22" t="s">
        <v>270</v>
      </c>
      <c r="C303" s="23">
        <v>0</v>
      </c>
      <c r="D303" s="23">
        <v>1</v>
      </c>
      <c r="E303" s="24" t="str">
        <f t="shared" si="63"/>
        <v/>
      </c>
      <c r="F303" s="24">
        <f t="shared" si="64"/>
        <v>8.4530853761622987E-4</v>
      </c>
      <c r="G303" s="24">
        <f t="shared" si="66"/>
        <v>1</v>
      </c>
      <c r="H303" s="24" t="str">
        <f t="shared" si="65"/>
        <v/>
      </c>
    </row>
    <row r="304" spans="1:8" s="25" customFormat="1" ht="25.5" x14ac:dyDescent="0.2">
      <c r="A304" s="21"/>
      <c r="B304" s="22" t="s">
        <v>271</v>
      </c>
      <c r="C304" s="23">
        <v>0</v>
      </c>
      <c r="D304" s="23">
        <v>0</v>
      </c>
      <c r="E304" s="24" t="str">
        <f t="shared" si="63"/>
        <v/>
      </c>
      <c r="F304" s="24" t="str">
        <f t="shared" si="64"/>
        <v/>
      </c>
      <c r="G304" s="24" t="str">
        <f t="shared" si="66"/>
        <v xml:space="preserve"> </v>
      </c>
      <c r="H304" s="24" t="str">
        <f t="shared" si="65"/>
        <v/>
      </c>
    </row>
    <row r="305" spans="1:8" s="25" customFormat="1" x14ac:dyDescent="0.2">
      <c r="A305" s="21"/>
      <c r="B305" s="22" t="s">
        <v>272</v>
      </c>
      <c r="C305" s="23">
        <v>0</v>
      </c>
      <c r="D305" s="23">
        <v>0</v>
      </c>
      <c r="E305" s="24" t="str">
        <f t="shared" si="63"/>
        <v/>
      </c>
      <c r="F305" s="24" t="str">
        <f t="shared" si="64"/>
        <v/>
      </c>
      <c r="G305" s="24" t="str">
        <f t="shared" si="66"/>
        <v xml:space="preserve"> </v>
      </c>
      <c r="H305" s="24" t="str">
        <f t="shared" si="65"/>
        <v/>
      </c>
    </row>
    <row r="306" spans="1:8" s="25" customFormat="1" x14ac:dyDescent="0.2">
      <c r="A306" s="21"/>
      <c r="B306" s="22" t="s">
        <v>273</v>
      </c>
      <c r="C306" s="23">
        <v>65</v>
      </c>
      <c r="D306" s="23">
        <v>5</v>
      </c>
      <c r="E306" s="24">
        <f t="shared" si="63"/>
        <v>3.2435129740518959E-2</v>
      </c>
      <c r="F306" s="24">
        <f t="shared" si="64"/>
        <v>4.22654268808115E-3</v>
      </c>
      <c r="G306" s="24">
        <f t="shared" si="66"/>
        <v>-0.92307692307692313</v>
      </c>
      <c r="H306" s="24">
        <f t="shared" si="65"/>
        <v>-2.9940119760479042E-2</v>
      </c>
    </row>
    <row r="307" spans="1:8" s="25" customFormat="1" x14ac:dyDescent="0.2">
      <c r="A307" s="21"/>
      <c r="B307" s="22" t="s">
        <v>274</v>
      </c>
      <c r="C307" s="23">
        <v>0</v>
      </c>
      <c r="D307" s="23">
        <v>0</v>
      </c>
      <c r="E307" s="24" t="str">
        <f t="shared" ref="E307:E338" si="67">+IF(C307=0,"",C307/C$177)</f>
        <v/>
      </c>
      <c r="F307" s="24" t="str">
        <f t="shared" ref="F307:F338" si="68">+IF(D307=0,"",D307/D$177)</f>
        <v/>
      </c>
      <c r="G307" s="24" t="str">
        <f t="shared" si="66"/>
        <v xml:space="preserve"> </v>
      </c>
      <c r="H307" s="24" t="str">
        <f t="shared" ref="H307:H338" si="69">+IF(OR(AND(E307=""),(G307="")),"",E307*G307)</f>
        <v/>
      </c>
    </row>
    <row r="308" spans="1:8" s="25" customFormat="1" ht="25.5" x14ac:dyDescent="0.2">
      <c r="A308" s="21"/>
      <c r="B308" s="22" t="s">
        <v>275</v>
      </c>
      <c r="C308" s="23">
        <v>2</v>
      </c>
      <c r="D308" s="23">
        <v>0</v>
      </c>
      <c r="E308" s="24">
        <f t="shared" si="67"/>
        <v>9.9800399201596798E-4</v>
      </c>
      <c r="F308" s="24" t="str">
        <f t="shared" si="68"/>
        <v/>
      </c>
      <c r="G308" s="24">
        <f t="shared" ref="G308:G339" si="70">+IF(AND(C308=0,D308=0)," ",IF(C308=0,1,IF(D308=0,-1,(D308-C308)/C308)))</f>
        <v>-1</v>
      </c>
      <c r="H308" s="24">
        <f t="shared" si="69"/>
        <v>-9.9800399201596798E-4</v>
      </c>
    </row>
    <row r="309" spans="1:8" s="25" customFormat="1" x14ac:dyDescent="0.2">
      <c r="A309" s="21"/>
      <c r="B309" s="22" t="s">
        <v>276</v>
      </c>
      <c r="C309" s="23">
        <v>0</v>
      </c>
      <c r="D309" s="23">
        <v>0</v>
      </c>
      <c r="E309" s="24" t="str">
        <f t="shared" si="67"/>
        <v/>
      </c>
      <c r="F309" s="24" t="str">
        <f t="shared" si="68"/>
        <v/>
      </c>
      <c r="G309" s="24" t="str">
        <f t="shared" si="70"/>
        <v xml:space="preserve"> </v>
      </c>
      <c r="H309" s="24" t="str">
        <f t="shared" si="69"/>
        <v/>
      </c>
    </row>
    <row r="310" spans="1:8" s="25" customFormat="1" ht="25.5" x14ac:dyDescent="0.2">
      <c r="A310" s="21"/>
      <c r="B310" s="22" t="s">
        <v>277</v>
      </c>
      <c r="C310" s="23">
        <v>0</v>
      </c>
      <c r="D310" s="23">
        <v>1</v>
      </c>
      <c r="E310" s="24" t="str">
        <f t="shared" si="67"/>
        <v/>
      </c>
      <c r="F310" s="24">
        <f t="shared" si="68"/>
        <v>8.4530853761622987E-4</v>
      </c>
      <c r="G310" s="24">
        <f t="shared" si="70"/>
        <v>1</v>
      </c>
      <c r="H310" s="24" t="str">
        <f t="shared" si="69"/>
        <v/>
      </c>
    </row>
    <row r="311" spans="1:8" s="25" customFormat="1" x14ac:dyDescent="0.2">
      <c r="A311" s="21"/>
      <c r="B311" s="22" t="s">
        <v>278</v>
      </c>
      <c r="C311" s="23">
        <v>9</v>
      </c>
      <c r="D311" s="23">
        <v>2</v>
      </c>
      <c r="E311" s="24">
        <f t="shared" si="67"/>
        <v>4.4910179640718561E-3</v>
      </c>
      <c r="F311" s="24">
        <f t="shared" si="68"/>
        <v>1.6906170752324597E-3</v>
      </c>
      <c r="G311" s="24">
        <f t="shared" si="70"/>
        <v>-0.77777777777777779</v>
      </c>
      <c r="H311" s="24">
        <f t="shared" si="69"/>
        <v>-3.4930139720558881E-3</v>
      </c>
    </row>
    <row r="312" spans="1:8" s="25" customFormat="1" x14ac:dyDescent="0.2">
      <c r="A312" s="21"/>
      <c r="B312" s="22" t="s">
        <v>279</v>
      </c>
      <c r="C312" s="23">
        <v>10</v>
      </c>
      <c r="D312" s="23">
        <v>5</v>
      </c>
      <c r="E312" s="24">
        <f t="shared" si="67"/>
        <v>4.9900199600798403E-3</v>
      </c>
      <c r="F312" s="24">
        <f t="shared" si="68"/>
        <v>4.22654268808115E-3</v>
      </c>
      <c r="G312" s="24">
        <f t="shared" si="70"/>
        <v>-0.5</v>
      </c>
      <c r="H312" s="24">
        <f t="shared" si="69"/>
        <v>-2.4950099800399202E-3</v>
      </c>
    </row>
    <row r="313" spans="1:8" s="25" customFormat="1" x14ac:dyDescent="0.2">
      <c r="A313" s="21"/>
      <c r="B313" s="22" t="s">
        <v>280</v>
      </c>
      <c r="C313" s="23">
        <v>0</v>
      </c>
      <c r="D313" s="23">
        <v>0</v>
      </c>
      <c r="E313" s="24" t="str">
        <f t="shared" si="67"/>
        <v/>
      </c>
      <c r="F313" s="24" t="str">
        <f t="shared" si="68"/>
        <v/>
      </c>
      <c r="G313" s="24" t="str">
        <f t="shared" si="70"/>
        <v xml:space="preserve"> </v>
      </c>
      <c r="H313" s="24" t="str">
        <f t="shared" si="69"/>
        <v/>
      </c>
    </row>
    <row r="314" spans="1:8" s="25" customFormat="1" x14ac:dyDescent="0.2">
      <c r="A314" s="21"/>
      <c r="B314" s="22" t="s">
        <v>281</v>
      </c>
      <c r="C314" s="23">
        <v>183</v>
      </c>
      <c r="D314" s="23">
        <v>323</v>
      </c>
      <c r="E314" s="24">
        <f t="shared" si="67"/>
        <v>9.1317365269461076E-2</v>
      </c>
      <c r="F314" s="24">
        <f t="shared" si="68"/>
        <v>0.27303465765004226</v>
      </c>
      <c r="G314" s="24">
        <f t="shared" si="70"/>
        <v>0.76502732240437155</v>
      </c>
      <c r="H314" s="24">
        <f t="shared" si="69"/>
        <v>6.9860279441117765E-2</v>
      </c>
    </row>
    <row r="315" spans="1:8" s="25" customFormat="1" x14ac:dyDescent="0.2">
      <c r="A315" s="21"/>
      <c r="B315" s="22" t="s">
        <v>282</v>
      </c>
      <c r="C315" s="23">
        <v>2</v>
      </c>
      <c r="D315" s="23">
        <v>0</v>
      </c>
      <c r="E315" s="24">
        <f t="shared" si="67"/>
        <v>9.9800399201596798E-4</v>
      </c>
      <c r="F315" s="24" t="str">
        <f t="shared" si="68"/>
        <v/>
      </c>
      <c r="G315" s="24">
        <f t="shared" si="70"/>
        <v>-1</v>
      </c>
      <c r="H315" s="24">
        <f t="shared" si="69"/>
        <v>-9.9800399201596798E-4</v>
      </c>
    </row>
    <row r="316" spans="1:8" s="25" customFormat="1" ht="25.5" x14ac:dyDescent="0.2">
      <c r="A316" s="21"/>
      <c r="B316" s="22" t="s">
        <v>283</v>
      </c>
      <c r="C316" s="23">
        <v>12</v>
      </c>
      <c r="D316" s="23">
        <v>0</v>
      </c>
      <c r="E316" s="24">
        <f t="shared" si="67"/>
        <v>5.9880239520958087E-3</v>
      </c>
      <c r="F316" s="24" t="str">
        <f t="shared" si="68"/>
        <v/>
      </c>
      <c r="G316" s="24">
        <f t="shared" si="70"/>
        <v>-1</v>
      </c>
      <c r="H316" s="24">
        <f t="shared" si="69"/>
        <v>-5.9880239520958087E-3</v>
      </c>
    </row>
    <row r="317" spans="1:8" s="25" customFormat="1" x14ac:dyDescent="0.2">
      <c r="A317" s="21"/>
      <c r="B317" s="22" t="s">
        <v>284</v>
      </c>
      <c r="C317" s="23">
        <v>0</v>
      </c>
      <c r="D317" s="23">
        <v>0</v>
      </c>
      <c r="E317" s="24" t="str">
        <f t="shared" si="67"/>
        <v/>
      </c>
      <c r="F317" s="24" t="str">
        <f t="shared" si="68"/>
        <v/>
      </c>
      <c r="G317" s="24" t="str">
        <f t="shared" si="70"/>
        <v xml:space="preserve"> </v>
      </c>
      <c r="H317" s="24" t="str">
        <f t="shared" si="69"/>
        <v/>
      </c>
    </row>
    <row r="318" spans="1:8" s="25" customFormat="1" ht="38.25" x14ac:dyDescent="0.2">
      <c r="A318" s="21"/>
      <c r="B318" s="22" t="s">
        <v>285</v>
      </c>
      <c r="C318" s="23">
        <v>0</v>
      </c>
      <c r="D318" s="23">
        <v>6</v>
      </c>
      <c r="E318" s="24" t="str">
        <f t="shared" si="67"/>
        <v/>
      </c>
      <c r="F318" s="24">
        <f t="shared" si="68"/>
        <v>5.0718512256973797E-3</v>
      </c>
      <c r="G318" s="24">
        <f t="shared" si="70"/>
        <v>1</v>
      </c>
      <c r="H318" s="24" t="str">
        <f t="shared" si="69"/>
        <v/>
      </c>
    </row>
    <row r="319" spans="1:8" s="25" customFormat="1" ht="25.5" x14ac:dyDescent="0.2">
      <c r="A319" s="21"/>
      <c r="B319" s="22" t="s">
        <v>286</v>
      </c>
      <c r="C319" s="23">
        <v>0</v>
      </c>
      <c r="D319" s="23">
        <v>2</v>
      </c>
      <c r="E319" s="24" t="str">
        <f t="shared" si="67"/>
        <v/>
      </c>
      <c r="F319" s="24">
        <f t="shared" si="68"/>
        <v>1.6906170752324597E-3</v>
      </c>
      <c r="G319" s="24">
        <f t="shared" si="70"/>
        <v>1</v>
      </c>
      <c r="H319" s="24" t="str">
        <f t="shared" si="69"/>
        <v/>
      </c>
    </row>
    <row r="320" spans="1:8" s="25" customFormat="1" ht="25.5" x14ac:dyDescent="0.2">
      <c r="A320" s="21"/>
      <c r="B320" s="22" t="s">
        <v>287</v>
      </c>
      <c r="C320" s="23">
        <v>0</v>
      </c>
      <c r="D320" s="23">
        <v>0</v>
      </c>
      <c r="E320" s="24" t="str">
        <f t="shared" si="67"/>
        <v/>
      </c>
      <c r="F320" s="24" t="str">
        <f t="shared" si="68"/>
        <v/>
      </c>
      <c r="G320" s="24" t="str">
        <f t="shared" si="70"/>
        <v xml:space="preserve"> </v>
      </c>
      <c r="H320" s="24" t="str">
        <f t="shared" si="69"/>
        <v/>
      </c>
    </row>
    <row r="321" spans="1:8" s="25" customFormat="1" ht="25.5" x14ac:dyDescent="0.2">
      <c r="A321" s="21"/>
      <c r="B321" s="22" t="s">
        <v>288</v>
      </c>
      <c r="C321" s="23">
        <v>0</v>
      </c>
      <c r="D321" s="23">
        <v>0</v>
      </c>
      <c r="E321" s="24" t="str">
        <f t="shared" si="67"/>
        <v/>
      </c>
      <c r="F321" s="24" t="str">
        <f t="shared" si="68"/>
        <v/>
      </c>
      <c r="G321" s="24" t="str">
        <f t="shared" si="70"/>
        <v xml:space="preserve"> </v>
      </c>
      <c r="H321" s="24" t="str">
        <f t="shared" si="69"/>
        <v/>
      </c>
    </row>
    <row r="322" spans="1:8" s="25" customFormat="1" x14ac:dyDescent="0.2">
      <c r="A322" s="21"/>
      <c r="B322" s="22" t="s">
        <v>289</v>
      </c>
      <c r="C322" s="23">
        <v>0</v>
      </c>
      <c r="D322" s="23">
        <v>0</v>
      </c>
      <c r="E322" s="24" t="str">
        <f t="shared" si="67"/>
        <v/>
      </c>
      <c r="F322" s="24" t="str">
        <f t="shared" si="68"/>
        <v/>
      </c>
      <c r="G322" s="24" t="str">
        <f t="shared" si="70"/>
        <v xml:space="preserve"> </v>
      </c>
      <c r="H322" s="24" t="str">
        <f t="shared" si="69"/>
        <v/>
      </c>
    </row>
    <row r="323" spans="1:8" s="25" customFormat="1" x14ac:dyDescent="0.2">
      <c r="A323" s="21"/>
      <c r="B323" s="22" t="s">
        <v>290</v>
      </c>
      <c r="C323" s="23">
        <v>0</v>
      </c>
      <c r="D323" s="23">
        <v>0</v>
      </c>
      <c r="E323" s="24" t="str">
        <f t="shared" si="67"/>
        <v/>
      </c>
      <c r="F323" s="24" t="str">
        <f t="shared" si="68"/>
        <v/>
      </c>
      <c r="G323" s="24" t="str">
        <f t="shared" si="70"/>
        <v xml:space="preserve"> </v>
      </c>
      <c r="H323" s="24" t="str">
        <f t="shared" si="69"/>
        <v/>
      </c>
    </row>
    <row r="324" spans="1:8" s="25" customFormat="1" ht="25.5" x14ac:dyDescent="0.2">
      <c r="A324" s="21"/>
      <c r="B324" s="22" t="s">
        <v>291</v>
      </c>
      <c r="C324" s="23">
        <v>0</v>
      </c>
      <c r="D324" s="23">
        <v>0</v>
      </c>
      <c r="E324" s="24" t="str">
        <f t="shared" si="67"/>
        <v/>
      </c>
      <c r="F324" s="24" t="str">
        <f t="shared" si="68"/>
        <v/>
      </c>
      <c r="G324" s="24" t="str">
        <f t="shared" si="70"/>
        <v xml:space="preserve"> </v>
      </c>
      <c r="H324" s="24" t="str">
        <f t="shared" si="69"/>
        <v/>
      </c>
    </row>
    <row r="325" spans="1:8" s="25" customFormat="1" ht="25.5" x14ac:dyDescent="0.2">
      <c r="A325" s="21"/>
      <c r="B325" s="22" t="s">
        <v>292</v>
      </c>
      <c r="C325" s="23">
        <v>1</v>
      </c>
      <c r="D325" s="23">
        <v>4</v>
      </c>
      <c r="E325" s="24">
        <f t="shared" si="67"/>
        <v>4.9900199600798399E-4</v>
      </c>
      <c r="F325" s="24">
        <f t="shared" si="68"/>
        <v>3.3812341504649195E-3</v>
      </c>
      <c r="G325" s="24">
        <f t="shared" si="70"/>
        <v>3</v>
      </c>
      <c r="H325" s="24">
        <f t="shared" si="69"/>
        <v>1.497005988023952E-3</v>
      </c>
    </row>
    <row r="326" spans="1:8" s="25" customFormat="1" x14ac:dyDescent="0.2">
      <c r="A326" s="21"/>
      <c r="B326" s="22" t="s">
        <v>293</v>
      </c>
      <c r="C326" s="23">
        <v>1</v>
      </c>
      <c r="D326" s="23">
        <v>0</v>
      </c>
      <c r="E326" s="24">
        <f t="shared" si="67"/>
        <v>4.9900199600798399E-4</v>
      </c>
      <c r="F326" s="24" t="str">
        <f t="shared" si="68"/>
        <v/>
      </c>
      <c r="G326" s="24">
        <f t="shared" si="70"/>
        <v>-1</v>
      </c>
      <c r="H326" s="24">
        <f t="shared" si="69"/>
        <v>-4.9900199600798399E-4</v>
      </c>
    </row>
    <row r="327" spans="1:8" s="25" customFormat="1" ht="25.5" x14ac:dyDescent="0.2">
      <c r="A327" s="21"/>
      <c r="B327" s="22" t="s">
        <v>294</v>
      </c>
      <c r="C327" s="23">
        <v>0</v>
      </c>
      <c r="D327" s="23">
        <v>0</v>
      </c>
      <c r="E327" s="24" t="str">
        <f t="shared" si="67"/>
        <v/>
      </c>
      <c r="F327" s="24" t="str">
        <f t="shared" si="68"/>
        <v/>
      </c>
      <c r="G327" s="24" t="str">
        <f t="shared" si="70"/>
        <v xml:space="preserve"> </v>
      </c>
      <c r="H327" s="24" t="str">
        <f t="shared" si="69"/>
        <v/>
      </c>
    </row>
    <row r="328" spans="1:8" s="25" customFormat="1" x14ac:dyDescent="0.2">
      <c r="A328" s="21"/>
      <c r="B328" s="22" t="s">
        <v>295</v>
      </c>
      <c r="C328" s="23">
        <v>1</v>
      </c>
      <c r="D328" s="23">
        <v>0</v>
      </c>
      <c r="E328" s="24">
        <f t="shared" si="67"/>
        <v>4.9900199600798399E-4</v>
      </c>
      <c r="F328" s="24" t="str">
        <f t="shared" si="68"/>
        <v/>
      </c>
      <c r="G328" s="24">
        <f t="shared" si="70"/>
        <v>-1</v>
      </c>
      <c r="H328" s="24">
        <f t="shared" si="69"/>
        <v>-4.9900199600798399E-4</v>
      </c>
    </row>
    <row r="329" spans="1:8" s="25" customFormat="1" ht="38.25" x14ac:dyDescent="0.2">
      <c r="A329" s="21"/>
      <c r="B329" s="22" t="s">
        <v>296</v>
      </c>
      <c r="C329" s="23">
        <v>0</v>
      </c>
      <c r="D329" s="23">
        <v>1</v>
      </c>
      <c r="E329" s="24" t="str">
        <f t="shared" si="67"/>
        <v/>
      </c>
      <c r="F329" s="24">
        <f t="shared" si="68"/>
        <v>8.4530853761622987E-4</v>
      </c>
      <c r="G329" s="24">
        <f t="shared" si="70"/>
        <v>1</v>
      </c>
      <c r="H329" s="24" t="str">
        <f t="shared" si="69"/>
        <v/>
      </c>
    </row>
    <row r="330" spans="1:8" s="25" customFormat="1" ht="25.5" x14ac:dyDescent="0.2">
      <c r="A330" s="21"/>
      <c r="B330" s="22" t="s">
        <v>630</v>
      </c>
      <c r="C330" s="23">
        <v>2</v>
      </c>
      <c r="D330" s="23">
        <v>2</v>
      </c>
      <c r="E330" s="24">
        <f t="shared" si="67"/>
        <v>9.9800399201596798E-4</v>
      </c>
      <c r="F330" s="24">
        <f t="shared" si="68"/>
        <v>1.6906170752324597E-3</v>
      </c>
      <c r="G330" s="24">
        <f t="shared" si="70"/>
        <v>0</v>
      </c>
      <c r="H330" s="24">
        <f t="shared" si="69"/>
        <v>0</v>
      </c>
    </row>
    <row r="331" spans="1:8" s="25" customFormat="1" ht="25.5" x14ac:dyDescent="0.2">
      <c r="A331" s="21"/>
      <c r="B331" s="22" t="s">
        <v>297</v>
      </c>
      <c r="C331" s="23">
        <v>0</v>
      </c>
      <c r="D331" s="23">
        <v>0</v>
      </c>
      <c r="E331" s="24" t="str">
        <f t="shared" si="67"/>
        <v/>
      </c>
      <c r="F331" s="24" t="str">
        <f t="shared" si="68"/>
        <v/>
      </c>
      <c r="G331" s="24" t="str">
        <f t="shared" si="70"/>
        <v xml:space="preserve"> </v>
      </c>
      <c r="H331" s="24" t="str">
        <f t="shared" si="69"/>
        <v/>
      </c>
    </row>
    <row r="332" spans="1:8" s="25" customFormat="1" ht="25.5" x14ac:dyDescent="0.2">
      <c r="A332" s="21"/>
      <c r="B332" s="22" t="s">
        <v>298</v>
      </c>
      <c r="C332" s="23">
        <v>0</v>
      </c>
      <c r="D332" s="23">
        <v>0</v>
      </c>
      <c r="E332" s="24" t="str">
        <f t="shared" si="67"/>
        <v/>
      </c>
      <c r="F332" s="24" t="str">
        <f t="shared" si="68"/>
        <v/>
      </c>
      <c r="G332" s="24" t="str">
        <f t="shared" si="70"/>
        <v xml:space="preserve"> </v>
      </c>
      <c r="H332" s="24" t="str">
        <f t="shared" si="69"/>
        <v/>
      </c>
    </row>
    <row r="333" spans="1:8" s="25" customFormat="1" x14ac:dyDescent="0.2">
      <c r="A333" s="21"/>
      <c r="B333" s="22" t="s">
        <v>299</v>
      </c>
      <c r="C333" s="23">
        <v>0</v>
      </c>
      <c r="D333" s="23">
        <v>0</v>
      </c>
      <c r="E333" s="24" t="str">
        <f t="shared" si="67"/>
        <v/>
      </c>
      <c r="F333" s="24" t="str">
        <f t="shared" si="68"/>
        <v/>
      </c>
      <c r="G333" s="24" t="str">
        <f t="shared" si="70"/>
        <v xml:space="preserve"> </v>
      </c>
      <c r="H333" s="24" t="str">
        <f t="shared" si="69"/>
        <v/>
      </c>
    </row>
    <row r="334" spans="1:8" s="25" customFormat="1" ht="25.5" x14ac:dyDescent="0.2">
      <c r="A334" s="21"/>
      <c r="B334" s="22" t="s">
        <v>300</v>
      </c>
      <c r="C334" s="23">
        <v>4</v>
      </c>
      <c r="D334" s="23">
        <v>94</v>
      </c>
      <c r="E334" s="24">
        <f t="shared" si="67"/>
        <v>1.996007984031936E-3</v>
      </c>
      <c r="F334" s="24">
        <f t="shared" si="68"/>
        <v>7.945900253592561E-2</v>
      </c>
      <c r="G334" s="24">
        <f t="shared" si="70"/>
        <v>22.5</v>
      </c>
      <c r="H334" s="24">
        <f t="shared" si="69"/>
        <v>4.4910179640718556E-2</v>
      </c>
    </row>
    <row r="335" spans="1:8" s="25" customFormat="1" x14ac:dyDescent="0.2">
      <c r="A335" s="21"/>
      <c r="B335" s="22" t="s">
        <v>301</v>
      </c>
      <c r="C335" s="23">
        <v>0</v>
      </c>
      <c r="D335" s="23">
        <v>1</v>
      </c>
      <c r="E335" s="24" t="str">
        <f t="shared" si="67"/>
        <v/>
      </c>
      <c r="F335" s="24">
        <f t="shared" si="68"/>
        <v>8.4530853761622987E-4</v>
      </c>
      <c r="G335" s="24">
        <f t="shared" si="70"/>
        <v>1</v>
      </c>
      <c r="H335" s="24" t="str">
        <f t="shared" si="69"/>
        <v/>
      </c>
    </row>
    <row r="336" spans="1:8" s="25" customFormat="1" ht="25.5" x14ac:dyDescent="0.2">
      <c r="A336" s="21"/>
      <c r="B336" s="22" t="s">
        <v>302</v>
      </c>
      <c r="C336" s="23">
        <v>0</v>
      </c>
      <c r="D336" s="23">
        <v>0</v>
      </c>
      <c r="E336" s="24" t="str">
        <f t="shared" si="67"/>
        <v/>
      </c>
      <c r="F336" s="24" t="str">
        <f t="shared" si="68"/>
        <v/>
      </c>
      <c r="G336" s="24" t="str">
        <f t="shared" si="70"/>
        <v xml:space="preserve"> </v>
      </c>
      <c r="H336" s="24" t="str">
        <f t="shared" si="69"/>
        <v/>
      </c>
    </row>
    <row r="337" spans="1:9" s="25" customFormat="1" x14ac:dyDescent="0.2">
      <c r="A337" s="21"/>
      <c r="B337" s="22" t="s">
        <v>303</v>
      </c>
      <c r="C337" s="23">
        <v>0</v>
      </c>
      <c r="D337" s="23">
        <v>0</v>
      </c>
      <c r="E337" s="24" t="str">
        <f t="shared" si="67"/>
        <v/>
      </c>
      <c r="F337" s="24" t="str">
        <f t="shared" si="68"/>
        <v/>
      </c>
      <c r="G337" s="24" t="str">
        <f t="shared" si="70"/>
        <v xml:space="preserve"> </v>
      </c>
      <c r="H337" s="24" t="str">
        <f t="shared" si="69"/>
        <v/>
      </c>
    </row>
    <row r="338" spans="1:9" s="25" customFormat="1" ht="25.5" x14ac:dyDescent="0.2">
      <c r="A338" s="21"/>
      <c r="B338" s="22" t="s">
        <v>304</v>
      </c>
      <c r="C338" s="23">
        <v>0</v>
      </c>
      <c r="D338" s="23">
        <v>0</v>
      </c>
      <c r="E338" s="24" t="str">
        <f t="shared" si="67"/>
        <v/>
      </c>
      <c r="F338" s="24" t="str">
        <f t="shared" si="68"/>
        <v/>
      </c>
      <c r="G338" s="24" t="str">
        <f t="shared" si="70"/>
        <v xml:space="preserve"> </v>
      </c>
      <c r="H338" s="24" t="str">
        <f t="shared" si="69"/>
        <v/>
      </c>
    </row>
    <row r="339" spans="1:9" s="25" customFormat="1" ht="25.5" x14ac:dyDescent="0.2">
      <c r="A339" s="21"/>
      <c r="B339" s="22" t="s">
        <v>305</v>
      </c>
      <c r="C339" s="23">
        <v>0</v>
      </c>
      <c r="D339" s="23">
        <v>0</v>
      </c>
      <c r="E339" s="24" t="str">
        <f t="shared" ref="E339:E350" si="71">+IF(C339=0,"",C339/C$177)</f>
        <v/>
      </c>
      <c r="F339" s="24" t="str">
        <f t="shared" ref="F339:F350" si="72">+IF(D339=0,"",D339/D$177)</f>
        <v/>
      </c>
      <c r="G339" s="24" t="str">
        <f t="shared" si="70"/>
        <v xml:space="preserve"> </v>
      </c>
      <c r="H339" s="24" t="str">
        <f t="shared" ref="H339:H350" si="73">+IF(OR(AND(E339=""),(G339="")),"",E339*G339)</f>
        <v/>
      </c>
    </row>
    <row r="340" spans="1:9" s="25" customFormat="1" ht="25.5" x14ac:dyDescent="0.2">
      <c r="A340" s="21"/>
      <c r="B340" s="22" t="s">
        <v>306</v>
      </c>
      <c r="C340" s="23">
        <v>0</v>
      </c>
      <c r="D340" s="23">
        <v>0</v>
      </c>
      <c r="E340" s="24" t="str">
        <f t="shared" si="71"/>
        <v/>
      </c>
      <c r="F340" s="24" t="str">
        <f t="shared" si="72"/>
        <v/>
      </c>
      <c r="G340" s="24" t="str">
        <f t="shared" ref="G340:G350" si="74">+IF(AND(C340=0,D340=0)," ",IF(C340=0,1,IF(D340=0,-1,(D340-C340)/C340)))</f>
        <v xml:space="preserve"> </v>
      </c>
      <c r="H340" s="24" t="str">
        <f t="shared" si="73"/>
        <v/>
      </c>
    </row>
    <row r="341" spans="1:9" s="25" customFormat="1" ht="25.5" x14ac:dyDescent="0.2">
      <c r="A341" s="21"/>
      <c r="B341" s="22" t="s">
        <v>307</v>
      </c>
      <c r="C341" s="23">
        <v>0</v>
      </c>
      <c r="D341" s="23">
        <v>1</v>
      </c>
      <c r="E341" s="24" t="str">
        <f t="shared" si="71"/>
        <v/>
      </c>
      <c r="F341" s="24">
        <f t="shared" si="72"/>
        <v>8.4530853761622987E-4</v>
      </c>
      <c r="G341" s="24">
        <f t="shared" si="74"/>
        <v>1</v>
      </c>
      <c r="H341" s="24" t="str">
        <f t="shared" si="73"/>
        <v/>
      </c>
    </row>
    <row r="342" spans="1:9" s="25" customFormat="1" ht="25.5" x14ac:dyDescent="0.2">
      <c r="A342" s="21"/>
      <c r="B342" s="22" t="s">
        <v>308</v>
      </c>
      <c r="C342" s="23">
        <v>0</v>
      </c>
      <c r="D342" s="23">
        <v>0</v>
      </c>
      <c r="E342" s="24" t="str">
        <f t="shared" si="71"/>
        <v/>
      </c>
      <c r="F342" s="24" t="str">
        <f t="shared" si="72"/>
        <v/>
      </c>
      <c r="G342" s="24" t="str">
        <f t="shared" si="74"/>
        <v xml:space="preserve"> </v>
      </c>
      <c r="H342" s="24" t="str">
        <f t="shared" si="73"/>
        <v/>
      </c>
    </row>
    <row r="343" spans="1:9" s="25" customFormat="1" x14ac:dyDescent="0.2">
      <c r="A343" s="21" t="s">
        <v>641</v>
      </c>
      <c r="B343" s="22" t="s">
        <v>652</v>
      </c>
      <c r="C343" s="23"/>
      <c r="D343" s="23">
        <v>0</v>
      </c>
      <c r="E343" s="24" t="str">
        <f t="shared" ref="E343" si="75">+IF(C343=0,"",C343/C$177)</f>
        <v/>
      </c>
      <c r="F343" s="24" t="str">
        <f t="shared" ref="F343" si="76">+IF(D343=0,"",D343/D$177)</f>
        <v/>
      </c>
      <c r="G343" s="24" t="str">
        <f t="shared" ref="G343" si="77">+IF(AND(C343=0,D343=0)," ",IF(C343=0,1,IF(D343=0,-1,(D343-C343)/C343)))</f>
        <v xml:space="preserve"> </v>
      </c>
      <c r="H343" s="24" t="str">
        <f t="shared" ref="H343" si="78">+IF(OR(AND(E343=""),(G343="")),"",E343*G343)</f>
        <v/>
      </c>
    </row>
    <row r="344" spans="1:9" s="25" customFormat="1" ht="25.5" x14ac:dyDescent="0.2">
      <c r="A344" s="21"/>
      <c r="B344" s="22" t="s">
        <v>309</v>
      </c>
      <c r="C344" s="23">
        <v>0</v>
      </c>
      <c r="D344" s="23">
        <v>0</v>
      </c>
      <c r="E344" s="24" t="str">
        <f t="shared" si="71"/>
        <v/>
      </c>
      <c r="F344" s="24" t="str">
        <f t="shared" si="72"/>
        <v/>
      </c>
      <c r="G344" s="24" t="str">
        <f t="shared" si="74"/>
        <v xml:space="preserve"> </v>
      </c>
      <c r="H344" s="24" t="str">
        <f t="shared" si="73"/>
        <v/>
      </c>
    </row>
    <row r="345" spans="1:9" s="25" customFormat="1" x14ac:dyDescent="0.2">
      <c r="A345" s="21"/>
      <c r="B345" s="22" t="s">
        <v>310</v>
      </c>
      <c r="C345" s="23">
        <v>0</v>
      </c>
      <c r="D345" s="23">
        <v>1</v>
      </c>
      <c r="E345" s="24" t="str">
        <f t="shared" si="71"/>
        <v/>
      </c>
      <c r="F345" s="24">
        <f t="shared" si="72"/>
        <v>8.4530853761622987E-4</v>
      </c>
      <c r="G345" s="24">
        <f t="shared" si="74"/>
        <v>1</v>
      </c>
      <c r="H345" s="24" t="str">
        <f t="shared" si="73"/>
        <v/>
      </c>
    </row>
    <row r="346" spans="1:9" s="25" customFormat="1" ht="25.5" x14ac:dyDescent="0.2">
      <c r="A346" s="21"/>
      <c r="B346" s="22" t="s">
        <v>311</v>
      </c>
      <c r="C346" s="23">
        <v>0</v>
      </c>
      <c r="D346" s="23">
        <v>0</v>
      </c>
      <c r="E346" s="24" t="str">
        <f t="shared" si="71"/>
        <v/>
      </c>
      <c r="F346" s="24" t="str">
        <f t="shared" si="72"/>
        <v/>
      </c>
      <c r="G346" s="24" t="str">
        <f t="shared" si="74"/>
        <v xml:space="preserve"> </v>
      </c>
      <c r="H346" s="24" t="str">
        <f t="shared" si="73"/>
        <v/>
      </c>
    </row>
    <row r="347" spans="1:9" s="25" customFormat="1" ht="25.5" x14ac:dyDescent="0.2">
      <c r="A347" s="21"/>
      <c r="B347" s="22" t="s">
        <v>312</v>
      </c>
      <c r="C347" s="23">
        <v>0</v>
      </c>
      <c r="D347" s="23">
        <v>0</v>
      </c>
      <c r="E347" s="24" t="str">
        <f t="shared" si="71"/>
        <v/>
      </c>
      <c r="F347" s="24" t="str">
        <f t="shared" si="72"/>
        <v/>
      </c>
      <c r="G347" s="24" t="str">
        <f t="shared" si="74"/>
        <v xml:space="preserve"> </v>
      </c>
      <c r="H347" s="24" t="str">
        <f t="shared" si="73"/>
        <v/>
      </c>
    </row>
    <row r="348" spans="1:9" s="25" customFormat="1" x14ac:dyDescent="0.2">
      <c r="A348" s="21"/>
      <c r="B348" s="22" t="s">
        <v>313</v>
      </c>
      <c r="C348" s="23">
        <v>0</v>
      </c>
      <c r="D348" s="23">
        <v>0</v>
      </c>
      <c r="E348" s="24" t="str">
        <f t="shared" si="71"/>
        <v/>
      </c>
      <c r="F348" s="24" t="str">
        <f t="shared" si="72"/>
        <v/>
      </c>
      <c r="G348" s="24" t="str">
        <f t="shared" si="74"/>
        <v xml:space="preserve"> </v>
      </c>
      <c r="H348" s="24" t="str">
        <f t="shared" si="73"/>
        <v/>
      </c>
    </row>
    <row r="349" spans="1:9" s="25" customFormat="1" x14ac:dyDescent="0.2">
      <c r="A349" s="21"/>
      <c r="B349" s="22" t="s">
        <v>314</v>
      </c>
      <c r="C349" s="23">
        <v>0</v>
      </c>
      <c r="D349" s="23">
        <v>0</v>
      </c>
      <c r="E349" s="24" t="str">
        <f t="shared" si="71"/>
        <v/>
      </c>
      <c r="F349" s="24" t="str">
        <f t="shared" si="72"/>
        <v/>
      </c>
      <c r="G349" s="24" t="str">
        <f t="shared" si="74"/>
        <v xml:space="preserve"> </v>
      </c>
      <c r="H349" s="24" t="str">
        <f t="shared" si="73"/>
        <v/>
      </c>
    </row>
    <row r="350" spans="1:9" s="25" customFormat="1" ht="25.5" x14ac:dyDescent="0.2">
      <c r="A350" s="21"/>
      <c r="B350" s="22" t="s">
        <v>315</v>
      </c>
      <c r="C350" s="23">
        <v>0</v>
      </c>
      <c r="D350" s="23">
        <v>0</v>
      </c>
      <c r="E350" s="24" t="str">
        <f t="shared" si="71"/>
        <v/>
      </c>
      <c r="F350" s="24" t="str">
        <f t="shared" si="72"/>
        <v/>
      </c>
      <c r="G350" s="24" t="str">
        <f t="shared" si="74"/>
        <v xml:space="preserve"> </v>
      </c>
      <c r="H350" s="24" t="str">
        <f t="shared" si="73"/>
        <v/>
      </c>
    </row>
    <row r="351" spans="1:9" x14ac:dyDescent="0.2">
      <c r="A351" s="11"/>
      <c r="I351" s="25"/>
    </row>
    <row r="352" spans="1:9" x14ac:dyDescent="0.2">
      <c r="A352" s="11"/>
      <c r="I352" s="25"/>
    </row>
    <row r="353" spans="1:9" ht="15.75" thickBot="1" x14ac:dyDescent="0.25">
      <c r="A353" s="11"/>
      <c r="I353" s="25"/>
    </row>
    <row r="354" spans="1:9" ht="29.25" customHeight="1" thickBot="1" x14ac:dyDescent="0.25">
      <c r="A354" s="14"/>
      <c r="B354" s="27" t="s">
        <v>2</v>
      </c>
      <c r="C354" s="29" t="s">
        <v>3</v>
      </c>
      <c r="D354" s="30"/>
      <c r="E354" s="29" t="s">
        <v>4</v>
      </c>
      <c r="F354" s="30"/>
      <c r="G354" s="31" t="s">
        <v>625</v>
      </c>
      <c r="H354" s="33" t="s">
        <v>5</v>
      </c>
      <c r="I354" s="25"/>
    </row>
    <row r="355" spans="1:9" ht="15.75" thickBot="1" x14ac:dyDescent="0.25">
      <c r="A355" s="14"/>
      <c r="B355" s="28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  <c r="I355" s="25"/>
    </row>
    <row r="356" spans="1:9" x14ac:dyDescent="0.2">
      <c r="A356" s="14"/>
      <c r="B356" s="18" t="s">
        <v>9</v>
      </c>
      <c r="C356" s="19">
        <f>SUM(C357:C585)</f>
        <v>3098</v>
      </c>
      <c r="D356" s="19">
        <f>SUM(D357:D585)</f>
        <v>1883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-0.3921885087153002</v>
      </c>
      <c r="H356" s="20">
        <f t="shared" ref="H356:H420" si="81">+IF(OR(AND(E356=""),(G356="")),"",E356*G356)</f>
        <v>-0.3921885087153002</v>
      </c>
      <c r="I356" s="25"/>
    </row>
    <row r="357" spans="1:9" s="25" customFormat="1" x14ac:dyDescent="0.2">
      <c r="A357" s="21"/>
      <c r="B357" s="22" t="s">
        <v>316</v>
      </c>
      <c r="C357" s="23">
        <v>7</v>
      </c>
      <c r="D357" s="23">
        <v>4</v>
      </c>
      <c r="E357" s="24">
        <f t="shared" si="79"/>
        <v>2.2595222724338285E-3</v>
      </c>
      <c r="F357" s="24">
        <f t="shared" si="80"/>
        <v>2.1242697822623472E-3</v>
      </c>
      <c r="G357" s="24">
        <f t="shared" ref="G357:G421" si="82">+IF(AND(C357=0,D357=0)," ",IF(C357=0,1,IF(D357=0,-1,(D357-C357)/C357)))</f>
        <v>-0.42857142857142855</v>
      </c>
      <c r="H357" s="24">
        <f t="shared" si="81"/>
        <v>-9.6836668818592645E-4</v>
      </c>
    </row>
    <row r="358" spans="1:9" s="25" customFormat="1" x14ac:dyDescent="0.2">
      <c r="A358" s="21"/>
      <c r="B358" s="22" t="s">
        <v>317</v>
      </c>
      <c r="C358" s="23">
        <v>1</v>
      </c>
      <c r="D358" s="23">
        <v>1</v>
      </c>
      <c r="E358" s="24">
        <f t="shared" si="79"/>
        <v>3.2278889606197545E-4</v>
      </c>
      <c r="F358" s="24">
        <f t="shared" si="80"/>
        <v>5.3106744556558679E-4</v>
      </c>
      <c r="G358" s="24">
        <f t="shared" si="82"/>
        <v>0</v>
      </c>
      <c r="H358" s="24">
        <f t="shared" si="81"/>
        <v>0</v>
      </c>
    </row>
    <row r="359" spans="1:9" s="25" customFormat="1" x14ac:dyDescent="0.2">
      <c r="A359" s="21"/>
      <c r="B359" s="22" t="s">
        <v>318</v>
      </c>
      <c r="C359" s="23">
        <v>0</v>
      </c>
      <c r="D359" s="23">
        <v>0</v>
      </c>
      <c r="E359" s="24" t="str">
        <f t="shared" si="79"/>
        <v/>
      </c>
      <c r="F359" s="24" t="str">
        <f t="shared" si="80"/>
        <v/>
      </c>
      <c r="G359" s="24" t="str">
        <f t="shared" si="82"/>
        <v xml:space="preserve"> </v>
      </c>
      <c r="H359" s="24" t="str">
        <f t="shared" si="81"/>
        <v/>
      </c>
    </row>
    <row r="360" spans="1:9" s="25" customFormat="1" x14ac:dyDescent="0.2">
      <c r="A360" s="21"/>
      <c r="B360" s="22" t="s">
        <v>319</v>
      </c>
      <c r="C360" s="23">
        <v>1</v>
      </c>
      <c r="D360" s="23">
        <v>0</v>
      </c>
      <c r="E360" s="24">
        <f t="shared" si="79"/>
        <v>3.2278889606197545E-4</v>
      </c>
      <c r="F360" s="24" t="str">
        <f t="shared" si="80"/>
        <v/>
      </c>
      <c r="G360" s="24">
        <f t="shared" si="82"/>
        <v>-1</v>
      </c>
      <c r="H360" s="24">
        <f t="shared" si="81"/>
        <v>-3.2278889606197545E-4</v>
      </c>
    </row>
    <row r="361" spans="1:9" s="25" customFormat="1" x14ac:dyDescent="0.2">
      <c r="A361" s="21"/>
      <c r="B361" s="22" t="s">
        <v>320</v>
      </c>
      <c r="C361" s="23">
        <v>0</v>
      </c>
      <c r="D361" s="23">
        <v>0</v>
      </c>
      <c r="E361" s="24" t="str">
        <f t="shared" si="79"/>
        <v/>
      </c>
      <c r="F361" s="24" t="str">
        <f t="shared" si="80"/>
        <v/>
      </c>
      <c r="G361" s="24" t="str">
        <f t="shared" si="82"/>
        <v xml:space="preserve"> </v>
      </c>
      <c r="H361" s="24" t="str">
        <f t="shared" si="81"/>
        <v/>
      </c>
    </row>
    <row r="362" spans="1:9" s="25" customFormat="1" x14ac:dyDescent="0.2">
      <c r="A362" s="21"/>
      <c r="B362" s="22" t="s">
        <v>321</v>
      </c>
      <c r="C362" s="23">
        <v>57</v>
      </c>
      <c r="D362" s="23">
        <v>260</v>
      </c>
      <c r="E362" s="24">
        <f t="shared" si="79"/>
        <v>1.8398967075532603E-2</v>
      </c>
      <c r="F362" s="24">
        <f t="shared" si="80"/>
        <v>0.13807753584705257</v>
      </c>
      <c r="G362" s="24">
        <f t="shared" si="82"/>
        <v>3.5614035087719298</v>
      </c>
      <c r="H362" s="24">
        <f t="shared" si="81"/>
        <v>6.552614590058102E-2</v>
      </c>
    </row>
    <row r="363" spans="1:9" s="25" customFormat="1" x14ac:dyDescent="0.2">
      <c r="A363" s="21"/>
      <c r="B363" s="22" t="s">
        <v>322</v>
      </c>
      <c r="C363" s="23">
        <v>1</v>
      </c>
      <c r="D363" s="23">
        <v>2</v>
      </c>
      <c r="E363" s="24">
        <f t="shared" si="79"/>
        <v>3.2278889606197545E-4</v>
      </c>
      <c r="F363" s="24">
        <f t="shared" si="80"/>
        <v>1.0621348911311736E-3</v>
      </c>
      <c r="G363" s="24">
        <f t="shared" si="82"/>
        <v>1</v>
      </c>
      <c r="H363" s="24">
        <f t="shared" si="81"/>
        <v>3.2278889606197545E-4</v>
      </c>
    </row>
    <row r="364" spans="1:9" s="25" customFormat="1" x14ac:dyDescent="0.2">
      <c r="A364" s="21"/>
      <c r="B364" s="22" t="s">
        <v>323</v>
      </c>
      <c r="C364" s="23">
        <v>142</v>
      </c>
      <c r="D364" s="23">
        <v>1</v>
      </c>
      <c r="E364" s="24">
        <f t="shared" si="79"/>
        <v>4.5836023240800515E-2</v>
      </c>
      <c r="F364" s="24">
        <f t="shared" si="80"/>
        <v>5.3106744556558679E-4</v>
      </c>
      <c r="G364" s="24">
        <f t="shared" si="82"/>
        <v>-0.99295774647887325</v>
      </c>
      <c r="H364" s="24">
        <f t="shared" si="81"/>
        <v>-4.5513234344738543E-2</v>
      </c>
    </row>
    <row r="365" spans="1:9" s="25" customFormat="1" x14ac:dyDescent="0.2">
      <c r="A365" s="21"/>
      <c r="B365" s="22" t="s">
        <v>324</v>
      </c>
      <c r="C365" s="23">
        <v>2</v>
      </c>
      <c r="D365" s="23">
        <v>1</v>
      </c>
      <c r="E365" s="24">
        <f t="shared" si="79"/>
        <v>6.4557779212395089E-4</v>
      </c>
      <c r="F365" s="24">
        <f t="shared" si="80"/>
        <v>5.3106744556558679E-4</v>
      </c>
      <c r="G365" s="24">
        <f t="shared" si="82"/>
        <v>-0.5</v>
      </c>
      <c r="H365" s="24">
        <f t="shared" si="81"/>
        <v>-3.2278889606197545E-4</v>
      </c>
    </row>
    <row r="366" spans="1:9" s="25" customFormat="1" x14ac:dyDescent="0.2">
      <c r="A366" s="21"/>
      <c r="B366" s="22" t="s">
        <v>325</v>
      </c>
      <c r="C366" s="23">
        <v>1</v>
      </c>
      <c r="D366" s="23">
        <v>1</v>
      </c>
      <c r="E366" s="24">
        <f t="shared" si="79"/>
        <v>3.2278889606197545E-4</v>
      </c>
      <c r="F366" s="24">
        <f t="shared" si="80"/>
        <v>5.3106744556558679E-4</v>
      </c>
      <c r="G366" s="24">
        <f t="shared" si="82"/>
        <v>0</v>
      </c>
      <c r="H366" s="24">
        <f t="shared" si="81"/>
        <v>0</v>
      </c>
    </row>
    <row r="367" spans="1:9" s="25" customFormat="1" x14ac:dyDescent="0.2">
      <c r="A367" s="21"/>
      <c r="B367" s="22" t="s">
        <v>326</v>
      </c>
      <c r="C367" s="23">
        <v>0</v>
      </c>
      <c r="D367" s="23">
        <v>0</v>
      </c>
      <c r="E367" s="24" t="str">
        <f t="shared" si="79"/>
        <v/>
      </c>
      <c r="F367" s="24" t="str">
        <f t="shared" si="80"/>
        <v/>
      </c>
      <c r="G367" s="24" t="str">
        <f t="shared" si="82"/>
        <v xml:space="preserve"> </v>
      </c>
      <c r="H367" s="24" t="str">
        <f t="shared" si="81"/>
        <v/>
      </c>
    </row>
    <row r="368" spans="1:9" s="25" customFormat="1" x14ac:dyDescent="0.2">
      <c r="A368" s="21"/>
      <c r="B368" s="22" t="s">
        <v>327</v>
      </c>
      <c r="C368" s="23">
        <v>18</v>
      </c>
      <c r="D368" s="23">
        <v>174</v>
      </c>
      <c r="E368" s="24">
        <f t="shared" si="79"/>
        <v>5.8102001291155583E-3</v>
      </c>
      <c r="F368" s="24">
        <f t="shared" si="80"/>
        <v>9.2405735528412108E-2</v>
      </c>
      <c r="G368" s="24">
        <f t="shared" si="82"/>
        <v>8.6666666666666661</v>
      </c>
      <c r="H368" s="24">
        <f t="shared" si="81"/>
        <v>5.0355067785668166E-2</v>
      </c>
    </row>
    <row r="369" spans="1:8" s="25" customFormat="1" x14ac:dyDescent="0.2">
      <c r="A369" s="21"/>
      <c r="B369" s="22" t="s">
        <v>328</v>
      </c>
      <c r="C369" s="23">
        <v>10</v>
      </c>
      <c r="D369" s="23">
        <v>70</v>
      </c>
      <c r="E369" s="24">
        <f t="shared" si="79"/>
        <v>3.2278889606197547E-3</v>
      </c>
      <c r="F369" s="24">
        <f t="shared" si="80"/>
        <v>3.717472118959108E-2</v>
      </c>
      <c r="G369" s="24">
        <f t="shared" si="82"/>
        <v>6</v>
      </c>
      <c r="H369" s="24">
        <f t="shared" si="81"/>
        <v>1.9367333763718526E-2</v>
      </c>
    </row>
    <row r="370" spans="1:8" s="25" customFormat="1" x14ac:dyDescent="0.2">
      <c r="A370" s="21"/>
      <c r="B370" s="22" t="s">
        <v>329</v>
      </c>
      <c r="C370" s="23">
        <v>1</v>
      </c>
      <c r="D370" s="23">
        <v>1</v>
      </c>
      <c r="E370" s="24">
        <f t="shared" si="79"/>
        <v>3.2278889606197545E-4</v>
      </c>
      <c r="F370" s="24">
        <f t="shared" si="80"/>
        <v>5.3106744556558679E-4</v>
      </c>
      <c r="G370" s="24">
        <f t="shared" si="82"/>
        <v>0</v>
      </c>
      <c r="H370" s="24">
        <f t="shared" si="81"/>
        <v>0</v>
      </c>
    </row>
    <row r="371" spans="1:8" s="25" customFormat="1" x14ac:dyDescent="0.2">
      <c r="A371" s="21"/>
      <c r="B371" s="22" t="s">
        <v>330</v>
      </c>
      <c r="C371" s="23">
        <v>23</v>
      </c>
      <c r="D371" s="23">
        <v>6</v>
      </c>
      <c r="E371" s="24">
        <f t="shared" si="79"/>
        <v>7.424144609425436E-3</v>
      </c>
      <c r="F371" s="24">
        <f t="shared" si="80"/>
        <v>3.186404673393521E-3</v>
      </c>
      <c r="G371" s="24">
        <f t="shared" si="82"/>
        <v>-0.73913043478260865</v>
      </c>
      <c r="H371" s="24">
        <f t="shared" si="81"/>
        <v>-5.4874112330535827E-3</v>
      </c>
    </row>
    <row r="372" spans="1:8" s="25" customFormat="1" x14ac:dyDescent="0.2">
      <c r="A372" s="21"/>
      <c r="B372" s="22" t="s">
        <v>631</v>
      </c>
      <c r="C372" s="23">
        <v>16</v>
      </c>
      <c r="D372" s="23">
        <v>4</v>
      </c>
      <c r="E372" s="24">
        <f t="shared" si="79"/>
        <v>5.1646223369916072E-3</v>
      </c>
      <c r="F372" s="24">
        <f t="shared" si="80"/>
        <v>2.1242697822623472E-3</v>
      </c>
      <c r="G372" s="24">
        <f t="shared" si="82"/>
        <v>-0.75</v>
      </c>
      <c r="H372" s="24">
        <f t="shared" si="81"/>
        <v>-3.8734667527437054E-3</v>
      </c>
    </row>
    <row r="373" spans="1:8" s="25" customFormat="1" x14ac:dyDescent="0.2">
      <c r="A373" s="21"/>
      <c r="B373" s="22" t="s">
        <v>331</v>
      </c>
      <c r="C373" s="23">
        <v>0</v>
      </c>
      <c r="D373" s="23">
        <v>0</v>
      </c>
      <c r="E373" s="24" t="str">
        <f t="shared" si="79"/>
        <v/>
      </c>
      <c r="F373" s="24" t="str">
        <f t="shared" si="80"/>
        <v/>
      </c>
      <c r="G373" s="24" t="str">
        <f t="shared" si="82"/>
        <v xml:space="preserve"> </v>
      </c>
      <c r="H373" s="24" t="str">
        <f t="shared" si="81"/>
        <v/>
      </c>
    </row>
    <row r="374" spans="1:8" s="25" customFormat="1" x14ac:dyDescent="0.2">
      <c r="A374" s="21"/>
      <c r="B374" s="22" t="s">
        <v>332</v>
      </c>
      <c r="C374" s="23">
        <v>0</v>
      </c>
      <c r="D374" s="23">
        <v>0</v>
      </c>
      <c r="E374" s="24" t="str">
        <f t="shared" si="79"/>
        <v/>
      </c>
      <c r="F374" s="24" t="str">
        <f t="shared" si="80"/>
        <v/>
      </c>
      <c r="G374" s="24" t="str">
        <f t="shared" si="82"/>
        <v xml:space="preserve"> </v>
      </c>
      <c r="H374" s="24" t="str">
        <f t="shared" si="81"/>
        <v/>
      </c>
    </row>
    <row r="375" spans="1:8" s="25" customFormat="1" x14ac:dyDescent="0.2">
      <c r="A375" s="21"/>
      <c r="B375" s="22" t="s">
        <v>333</v>
      </c>
      <c r="C375" s="23">
        <v>0</v>
      </c>
      <c r="D375" s="23">
        <v>0</v>
      </c>
      <c r="E375" s="24" t="str">
        <f t="shared" si="79"/>
        <v/>
      </c>
      <c r="F375" s="24" t="str">
        <f t="shared" si="80"/>
        <v/>
      </c>
      <c r="G375" s="24" t="str">
        <f t="shared" si="82"/>
        <v xml:space="preserve"> </v>
      </c>
      <c r="H375" s="24" t="str">
        <f t="shared" si="81"/>
        <v/>
      </c>
    </row>
    <row r="376" spans="1:8" s="25" customFormat="1" x14ac:dyDescent="0.2">
      <c r="A376" s="21"/>
      <c r="B376" s="22" t="s">
        <v>334</v>
      </c>
      <c r="C376" s="23">
        <v>1078</v>
      </c>
      <c r="D376" s="23">
        <v>276</v>
      </c>
      <c r="E376" s="24">
        <f t="shared" si="79"/>
        <v>0.34796642995480953</v>
      </c>
      <c r="F376" s="24">
        <f t="shared" si="80"/>
        <v>0.14657461497610197</v>
      </c>
      <c r="G376" s="24">
        <f t="shared" si="82"/>
        <v>-0.74397031539888681</v>
      </c>
      <c r="H376" s="24">
        <f t="shared" si="81"/>
        <v>-0.25887669464170432</v>
      </c>
    </row>
    <row r="377" spans="1:8" s="25" customFormat="1" x14ac:dyDescent="0.2">
      <c r="A377" s="21"/>
      <c r="B377" s="22" t="s">
        <v>335</v>
      </c>
      <c r="C377" s="23">
        <v>0</v>
      </c>
      <c r="D377" s="23">
        <v>11</v>
      </c>
      <c r="E377" s="24" t="str">
        <f t="shared" si="79"/>
        <v/>
      </c>
      <c r="F377" s="24">
        <f t="shared" si="80"/>
        <v>5.8417419012214552E-3</v>
      </c>
      <c r="G377" s="24">
        <f t="shared" si="82"/>
        <v>1</v>
      </c>
      <c r="H377" s="24" t="str">
        <f t="shared" si="81"/>
        <v/>
      </c>
    </row>
    <row r="378" spans="1:8" s="25" customFormat="1" x14ac:dyDescent="0.2">
      <c r="A378" s="21"/>
      <c r="B378" s="22" t="s">
        <v>336</v>
      </c>
      <c r="C378" s="23">
        <v>0</v>
      </c>
      <c r="D378" s="23">
        <v>0</v>
      </c>
      <c r="E378" s="24" t="str">
        <f t="shared" si="79"/>
        <v/>
      </c>
      <c r="F378" s="24" t="str">
        <f t="shared" si="80"/>
        <v/>
      </c>
      <c r="G378" s="24" t="str">
        <f t="shared" si="82"/>
        <v xml:space="preserve"> </v>
      </c>
      <c r="H378" s="24" t="str">
        <f t="shared" si="81"/>
        <v/>
      </c>
    </row>
    <row r="379" spans="1:8" s="25" customFormat="1" x14ac:dyDescent="0.2">
      <c r="A379" s="21"/>
      <c r="B379" s="22" t="s">
        <v>337</v>
      </c>
      <c r="C379" s="23">
        <v>3</v>
      </c>
      <c r="D379" s="23">
        <v>0</v>
      </c>
      <c r="E379" s="24">
        <f t="shared" si="79"/>
        <v>9.6836668818592645E-4</v>
      </c>
      <c r="F379" s="24" t="str">
        <f t="shared" si="80"/>
        <v/>
      </c>
      <c r="G379" s="24">
        <f t="shared" si="82"/>
        <v>-1</v>
      </c>
      <c r="H379" s="24">
        <f t="shared" si="81"/>
        <v>-9.6836668818592645E-4</v>
      </c>
    </row>
    <row r="380" spans="1:8" s="25" customFormat="1" x14ac:dyDescent="0.2">
      <c r="A380" s="21"/>
      <c r="B380" s="22" t="s">
        <v>338</v>
      </c>
      <c r="C380" s="23">
        <v>27</v>
      </c>
      <c r="D380" s="23">
        <v>17</v>
      </c>
      <c r="E380" s="24">
        <f t="shared" si="79"/>
        <v>8.7153001936733383E-3</v>
      </c>
      <c r="F380" s="24">
        <f t="shared" si="80"/>
        <v>9.0281465746149762E-3</v>
      </c>
      <c r="G380" s="24">
        <f t="shared" si="82"/>
        <v>-0.37037037037037035</v>
      </c>
      <c r="H380" s="24">
        <f t="shared" si="81"/>
        <v>-3.2278889606197547E-3</v>
      </c>
    </row>
    <row r="381" spans="1:8" s="25" customFormat="1" x14ac:dyDescent="0.2">
      <c r="A381" s="21"/>
      <c r="B381" s="22" t="s">
        <v>339</v>
      </c>
      <c r="C381" s="23">
        <v>2</v>
      </c>
      <c r="D381" s="23">
        <v>0</v>
      </c>
      <c r="E381" s="24">
        <f t="shared" si="79"/>
        <v>6.4557779212395089E-4</v>
      </c>
      <c r="F381" s="24" t="str">
        <f t="shared" si="80"/>
        <v/>
      </c>
      <c r="G381" s="24">
        <f t="shared" si="82"/>
        <v>-1</v>
      </c>
      <c r="H381" s="24">
        <f t="shared" si="81"/>
        <v>-6.4557779212395089E-4</v>
      </c>
    </row>
    <row r="382" spans="1:8" s="25" customFormat="1" x14ac:dyDescent="0.2">
      <c r="A382" s="21"/>
      <c r="B382" s="22" t="s">
        <v>340</v>
      </c>
      <c r="C382" s="23">
        <v>1</v>
      </c>
      <c r="D382" s="23">
        <v>0</v>
      </c>
      <c r="E382" s="24">
        <f t="shared" si="79"/>
        <v>3.2278889606197545E-4</v>
      </c>
      <c r="F382" s="24" t="str">
        <f t="shared" si="80"/>
        <v/>
      </c>
      <c r="G382" s="24">
        <f t="shared" si="82"/>
        <v>-1</v>
      </c>
      <c r="H382" s="24">
        <f t="shared" si="81"/>
        <v>-3.2278889606197545E-4</v>
      </c>
    </row>
    <row r="383" spans="1:8" s="25" customFormat="1" x14ac:dyDescent="0.2">
      <c r="A383" s="21"/>
      <c r="B383" s="22" t="s">
        <v>341</v>
      </c>
      <c r="C383" s="23">
        <v>0</v>
      </c>
      <c r="D383" s="23">
        <v>0</v>
      </c>
      <c r="E383" s="24" t="str">
        <f t="shared" si="79"/>
        <v/>
      </c>
      <c r="F383" s="24" t="str">
        <f t="shared" si="80"/>
        <v/>
      </c>
      <c r="G383" s="24" t="str">
        <f t="shared" si="82"/>
        <v xml:space="preserve"> </v>
      </c>
      <c r="H383" s="24" t="str">
        <f t="shared" si="81"/>
        <v/>
      </c>
    </row>
    <row r="384" spans="1:8" s="25" customFormat="1" x14ac:dyDescent="0.2">
      <c r="A384" s="21"/>
      <c r="B384" s="22" t="s">
        <v>342</v>
      </c>
      <c r="C384" s="23">
        <v>1</v>
      </c>
      <c r="D384" s="23">
        <v>0</v>
      </c>
      <c r="E384" s="24">
        <f t="shared" si="79"/>
        <v>3.2278889606197545E-4</v>
      </c>
      <c r="F384" s="24" t="str">
        <f t="shared" si="80"/>
        <v/>
      </c>
      <c r="G384" s="24">
        <f t="shared" si="82"/>
        <v>-1</v>
      </c>
      <c r="H384" s="24">
        <f t="shared" si="81"/>
        <v>-3.2278889606197545E-4</v>
      </c>
    </row>
    <row r="385" spans="1:8" s="25" customFormat="1" x14ac:dyDescent="0.2">
      <c r="A385" s="21"/>
      <c r="B385" s="22" t="s">
        <v>343</v>
      </c>
      <c r="C385" s="23">
        <v>1</v>
      </c>
      <c r="D385" s="23">
        <v>2</v>
      </c>
      <c r="E385" s="24">
        <f t="shared" si="79"/>
        <v>3.2278889606197545E-4</v>
      </c>
      <c r="F385" s="24">
        <f t="shared" si="80"/>
        <v>1.0621348911311736E-3</v>
      </c>
      <c r="G385" s="24">
        <f t="shared" si="82"/>
        <v>1</v>
      </c>
      <c r="H385" s="24">
        <f t="shared" si="81"/>
        <v>3.2278889606197545E-4</v>
      </c>
    </row>
    <row r="386" spans="1:8" s="25" customFormat="1" x14ac:dyDescent="0.2">
      <c r="A386" s="21"/>
      <c r="B386" s="22" t="s">
        <v>344</v>
      </c>
      <c r="C386" s="23">
        <v>2</v>
      </c>
      <c r="D386" s="23">
        <v>0</v>
      </c>
      <c r="E386" s="24">
        <f t="shared" si="79"/>
        <v>6.4557779212395089E-4</v>
      </c>
      <c r="F386" s="24" t="str">
        <f t="shared" si="80"/>
        <v/>
      </c>
      <c r="G386" s="24">
        <f t="shared" si="82"/>
        <v>-1</v>
      </c>
      <c r="H386" s="24">
        <f t="shared" si="81"/>
        <v>-6.4557779212395089E-4</v>
      </c>
    </row>
    <row r="387" spans="1:8" s="25" customFormat="1" x14ac:dyDescent="0.2">
      <c r="A387" s="21"/>
      <c r="B387" s="22" t="s">
        <v>345</v>
      </c>
      <c r="C387" s="23">
        <v>12</v>
      </c>
      <c r="D387" s="23">
        <v>20</v>
      </c>
      <c r="E387" s="24">
        <f t="shared" si="79"/>
        <v>3.8734667527437058E-3</v>
      </c>
      <c r="F387" s="24">
        <f t="shared" si="80"/>
        <v>1.0621348911311737E-2</v>
      </c>
      <c r="G387" s="24">
        <f t="shared" si="82"/>
        <v>0.66666666666666663</v>
      </c>
      <c r="H387" s="24">
        <f t="shared" si="81"/>
        <v>2.5823111684958036E-3</v>
      </c>
    </row>
    <row r="388" spans="1:8" s="25" customFormat="1" x14ac:dyDescent="0.2">
      <c r="A388" s="21"/>
      <c r="B388" s="22" t="s">
        <v>346</v>
      </c>
      <c r="C388" s="23">
        <v>0</v>
      </c>
      <c r="D388" s="23">
        <v>0</v>
      </c>
      <c r="E388" s="24" t="str">
        <f t="shared" si="79"/>
        <v/>
      </c>
      <c r="F388" s="24" t="str">
        <f t="shared" si="80"/>
        <v/>
      </c>
      <c r="G388" s="24" t="str">
        <f t="shared" si="82"/>
        <v xml:space="preserve"> </v>
      </c>
      <c r="H388" s="24" t="str">
        <f t="shared" si="81"/>
        <v/>
      </c>
    </row>
    <row r="389" spans="1:8" s="25" customFormat="1" ht="25.5" x14ac:dyDescent="0.2">
      <c r="A389" s="21"/>
      <c r="B389" s="22" t="s">
        <v>347</v>
      </c>
      <c r="C389" s="23">
        <v>4</v>
      </c>
      <c r="D389" s="23">
        <v>3</v>
      </c>
      <c r="E389" s="24">
        <f t="shared" si="79"/>
        <v>1.2911555842479018E-3</v>
      </c>
      <c r="F389" s="24">
        <f t="shared" si="80"/>
        <v>1.5932023366967605E-3</v>
      </c>
      <c r="G389" s="24">
        <f t="shared" si="82"/>
        <v>-0.25</v>
      </c>
      <c r="H389" s="24">
        <f t="shared" si="81"/>
        <v>-3.2278889606197545E-4</v>
      </c>
    </row>
    <row r="390" spans="1:8" s="25" customFormat="1" ht="25.5" x14ac:dyDescent="0.2">
      <c r="A390" s="21"/>
      <c r="B390" s="22" t="s">
        <v>348</v>
      </c>
      <c r="C390" s="23">
        <v>125</v>
      </c>
      <c r="D390" s="23">
        <v>378</v>
      </c>
      <c r="E390" s="24">
        <f t="shared" si="79"/>
        <v>4.0348612007746934E-2</v>
      </c>
      <c r="F390" s="24">
        <f t="shared" si="80"/>
        <v>0.20074349442379183</v>
      </c>
      <c r="G390" s="24">
        <f t="shared" si="82"/>
        <v>2.024</v>
      </c>
      <c r="H390" s="24">
        <f t="shared" si="81"/>
        <v>8.1665590703679791E-2</v>
      </c>
    </row>
    <row r="391" spans="1:8" s="25" customFormat="1" x14ac:dyDescent="0.2">
      <c r="A391" s="21"/>
      <c r="B391" s="22" t="s">
        <v>349</v>
      </c>
      <c r="C391" s="23">
        <v>44</v>
      </c>
      <c r="D391" s="23">
        <v>25</v>
      </c>
      <c r="E391" s="24">
        <f t="shared" si="79"/>
        <v>1.4202711426726921E-2</v>
      </c>
      <c r="F391" s="24">
        <f t="shared" si="80"/>
        <v>1.3276686139139671E-2</v>
      </c>
      <c r="G391" s="24">
        <f t="shared" si="82"/>
        <v>-0.43181818181818182</v>
      </c>
      <c r="H391" s="24">
        <f t="shared" si="81"/>
        <v>-6.1329890251775338E-3</v>
      </c>
    </row>
    <row r="392" spans="1:8" s="25" customFormat="1" x14ac:dyDescent="0.2">
      <c r="A392" s="21"/>
      <c r="B392" s="22" t="s">
        <v>350</v>
      </c>
      <c r="C392" s="23">
        <v>0</v>
      </c>
      <c r="D392" s="23">
        <v>2</v>
      </c>
      <c r="E392" s="24" t="str">
        <f t="shared" si="79"/>
        <v/>
      </c>
      <c r="F392" s="24">
        <f t="shared" si="80"/>
        <v>1.0621348911311736E-3</v>
      </c>
      <c r="G392" s="24">
        <f t="shared" si="82"/>
        <v>1</v>
      </c>
      <c r="H392" s="24" t="str">
        <f t="shared" si="81"/>
        <v/>
      </c>
    </row>
    <row r="393" spans="1:8" s="25" customFormat="1" x14ac:dyDescent="0.2">
      <c r="A393" s="21"/>
      <c r="B393" s="22" t="s">
        <v>351</v>
      </c>
      <c r="C393" s="23">
        <v>0</v>
      </c>
      <c r="D393" s="23">
        <v>16</v>
      </c>
      <c r="E393" s="24" t="str">
        <f t="shared" si="79"/>
        <v/>
      </c>
      <c r="F393" s="24">
        <f t="shared" si="80"/>
        <v>8.4970791290493886E-3</v>
      </c>
      <c r="G393" s="24">
        <f t="shared" si="82"/>
        <v>1</v>
      </c>
      <c r="H393" s="24" t="str">
        <f t="shared" si="81"/>
        <v/>
      </c>
    </row>
    <row r="394" spans="1:8" s="25" customFormat="1" x14ac:dyDescent="0.2">
      <c r="A394" s="21"/>
      <c r="B394" s="22" t="s">
        <v>352</v>
      </c>
      <c r="C394" s="23">
        <v>2</v>
      </c>
      <c r="D394" s="23">
        <v>0</v>
      </c>
      <c r="E394" s="24">
        <f t="shared" si="79"/>
        <v>6.4557779212395089E-4</v>
      </c>
      <c r="F394" s="24" t="str">
        <f t="shared" si="80"/>
        <v/>
      </c>
      <c r="G394" s="24">
        <f t="shared" si="82"/>
        <v>-1</v>
      </c>
      <c r="H394" s="24">
        <f t="shared" si="81"/>
        <v>-6.4557779212395089E-4</v>
      </c>
    </row>
    <row r="395" spans="1:8" s="25" customFormat="1" x14ac:dyDescent="0.2">
      <c r="A395" s="21"/>
      <c r="B395" s="22" t="s">
        <v>632</v>
      </c>
      <c r="C395" s="23">
        <v>75</v>
      </c>
      <c r="D395" s="23">
        <v>1</v>
      </c>
      <c r="E395" s="24">
        <f t="shared" si="79"/>
        <v>2.420916720464816E-2</v>
      </c>
      <c r="F395" s="24">
        <f t="shared" si="80"/>
        <v>5.3106744556558679E-4</v>
      </c>
      <c r="G395" s="24">
        <f t="shared" si="82"/>
        <v>-0.98666666666666669</v>
      </c>
      <c r="H395" s="24">
        <f t="shared" si="81"/>
        <v>-2.3886378308586184E-2</v>
      </c>
    </row>
    <row r="396" spans="1:8" s="25" customFormat="1" x14ac:dyDescent="0.2">
      <c r="A396" s="21"/>
      <c r="B396" s="22" t="s">
        <v>353</v>
      </c>
      <c r="C396" s="23">
        <v>0</v>
      </c>
      <c r="D396" s="23">
        <v>0</v>
      </c>
      <c r="E396" s="24" t="str">
        <f t="shared" si="79"/>
        <v/>
      </c>
      <c r="F396" s="24" t="str">
        <f t="shared" si="80"/>
        <v/>
      </c>
      <c r="G396" s="24" t="str">
        <f t="shared" si="82"/>
        <v xml:space="preserve"> </v>
      </c>
      <c r="H396" s="24" t="str">
        <f t="shared" si="81"/>
        <v/>
      </c>
    </row>
    <row r="397" spans="1:8" s="25" customFormat="1" x14ac:dyDescent="0.2">
      <c r="A397" s="21"/>
      <c r="B397" s="22" t="s">
        <v>354</v>
      </c>
      <c r="C397" s="23">
        <v>0</v>
      </c>
      <c r="D397" s="23">
        <v>0</v>
      </c>
      <c r="E397" s="24" t="str">
        <f t="shared" si="79"/>
        <v/>
      </c>
      <c r="F397" s="24" t="str">
        <f t="shared" si="80"/>
        <v/>
      </c>
      <c r="G397" s="24" t="str">
        <f t="shared" si="82"/>
        <v xml:space="preserve"> </v>
      </c>
      <c r="H397" s="24" t="str">
        <f t="shared" si="81"/>
        <v/>
      </c>
    </row>
    <row r="398" spans="1:8" s="25" customFormat="1" x14ac:dyDescent="0.2">
      <c r="A398" s="21"/>
      <c r="B398" s="22" t="s">
        <v>355</v>
      </c>
      <c r="C398" s="23">
        <v>28</v>
      </c>
      <c r="D398" s="23">
        <v>6</v>
      </c>
      <c r="E398" s="24">
        <f t="shared" si="79"/>
        <v>9.0380890897353138E-3</v>
      </c>
      <c r="F398" s="24">
        <f t="shared" si="80"/>
        <v>3.186404673393521E-3</v>
      </c>
      <c r="G398" s="24">
        <f t="shared" si="82"/>
        <v>-0.7857142857142857</v>
      </c>
      <c r="H398" s="24">
        <f t="shared" si="81"/>
        <v>-7.1013557133634605E-3</v>
      </c>
    </row>
    <row r="399" spans="1:8" s="25" customFormat="1" x14ac:dyDescent="0.2">
      <c r="A399" s="21"/>
      <c r="B399" s="22" t="s">
        <v>356</v>
      </c>
      <c r="C399" s="23">
        <v>0</v>
      </c>
      <c r="D399" s="23">
        <v>0</v>
      </c>
      <c r="E399" s="24" t="str">
        <f t="shared" si="79"/>
        <v/>
      </c>
      <c r="F399" s="24" t="str">
        <f t="shared" si="80"/>
        <v/>
      </c>
      <c r="G399" s="24" t="str">
        <f t="shared" si="82"/>
        <v xml:space="preserve"> </v>
      </c>
      <c r="H399" s="24" t="str">
        <f t="shared" si="81"/>
        <v/>
      </c>
    </row>
    <row r="400" spans="1:8" s="25" customFormat="1" x14ac:dyDescent="0.2">
      <c r="A400" s="21"/>
      <c r="B400" s="22" t="s">
        <v>357</v>
      </c>
      <c r="C400" s="23">
        <v>4</v>
      </c>
      <c r="D400" s="23">
        <v>0</v>
      </c>
      <c r="E400" s="24">
        <f t="shared" si="79"/>
        <v>1.2911555842479018E-3</v>
      </c>
      <c r="F400" s="24" t="str">
        <f t="shared" si="80"/>
        <v/>
      </c>
      <c r="G400" s="24">
        <f t="shared" si="82"/>
        <v>-1</v>
      </c>
      <c r="H400" s="24">
        <f t="shared" si="81"/>
        <v>-1.2911555842479018E-3</v>
      </c>
    </row>
    <row r="401" spans="1:8" s="25" customFormat="1" x14ac:dyDescent="0.2">
      <c r="A401" s="21"/>
      <c r="B401" s="22" t="s">
        <v>358</v>
      </c>
      <c r="C401" s="23">
        <v>2</v>
      </c>
      <c r="D401" s="23">
        <v>0</v>
      </c>
      <c r="E401" s="24">
        <f t="shared" si="79"/>
        <v>6.4557779212395089E-4</v>
      </c>
      <c r="F401" s="24" t="str">
        <f t="shared" si="80"/>
        <v/>
      </c>
      <c r="G401" s="24">
        <f t="shared" si="82"/>
        <v>-1</v>
      </c>
      <c r="H401" s="24">
        <f t="shared" si="81"/>
        <v>-6.4557779212395089E-4</v>
      </c>
    </row>
    <row r="402" spans="1:8" s="25" customFormat="1" x14ac:dyDescent="0.2">
      <c r="A402" s="21"/>
      <c r="B402" s="22" t="s">
        <v>359</v>
      </c>
      <c r="C402" s="23">
        <v>439</v>
      </c>
      <c r="D402" s="23">
        <v>83</v>
      </c>
      <c r="E402" s="24">
        <f t="shared" si="79"/>
        <v>0.14170432537120722</v>
      </c>
      <c r="F402" s="24">
        <f t="shared" si="80"/>
        <v>4.4078597981943704E-2</v>
      </c>
      <c r="G402" s="24">
        <f t="shared" si="82"/>
        <v>-0.81093394077448744</v>
      </c>
      <c r="H402" s="24">
        <f t="shared" si="81"/>
        <v>-0.11491284699806326</v>
      </c>
    </row>
    <row r="403" spans="1:8" s="25" customFormat="1" x14ac:dyDescent="0.2">
      <c r="A403" s="21"/>
      <c r="B403" s="22" t="s">
        <v>360</v>
      </c>
      <c r="C403" s="23">
        <v>5</v>
      </c>
      <c r="D403" s="23">
        <v>0</v>
      </c>
      <c r="E403" s="24">
        <f t="shared" si="79"/>
        <v>1.6139444803098773E-3</v>
      </c>
      <c r="F403" s="24" t="str">
        <f t="shared" si="80"/>
        <v/>
      </c>
      <c r="G403" s="24">
        <f t="shared" si="82"/>
        <v>-1</v>
      </c>
      <c r="H403" s="24">
        <f t="shared" si="81"/>
        <v>-1.6139444803098773E-3</v>
      </c>
    </row>
    <row r="404" spans="1:8" s="25" customFormat="1" x14ac:dyDescent="0.2">
      <c r="A404" s="21" t="s">
        <v>641</v>
      </c>
      <c r="B404" s="22" t="s">
        <v>649</v>
      </c>
      <c r="C404" s="23"/>
      <c r="D404" s="23">
        <v>0</v>
      </c>
      <c r="E404" s="24" t="str">
        <f t="shared" ref="E404" si="83">+IF(C404=0,"",C404/C$356)</f>
        <v/>
      </c>
      <c r="F404" s="24" t="str">
        <f t="shared" ref="F404" si="84">+IF(D404=0,"",D404/D$356)</f>
        <v/>
      </c>
      <c r="G404" s="24" t="str">
        <f t="shared" ref="G404" si="85">+IF(AND(C404=0,D404=0)," ",IF(C404=0,1,IF(D404=0,-1,(D404-C404)/C404)))</f>
        <v xml:space="preserve"> </v>
      </c>
      <c r="H404" s="24" t="str">
        <f t="shared" ref="H404" si="86">+IF(OR(AND(E404=""),(G404="")),"",E404*G404)</f>
        <v/>
      </c>
    </row>
    <row r="405" spans="1:8" s="25" customFormat="1" x14ac:dyDescent="0.2">
      <c r="A405" s="21"/>
      <c r="B405" s="22" t="s">
        <v>361</v>
      </c>
      <c r="C405" s="23">
        <v>220</v>
      </c>
      <c r="D405" s="23">
        <v>21</v>
      </c>
      <c r="E405" s="24">
        <f t="shared" si="79"/>
        <v>7.1013557133634608E-2</v>
      </c>
      <c r="F405" s="24">
        <f t="shared" si="80"/>
        <v>1.1152416356877323E-2</v>
      </c>
      <c r="G405" s="24">
        <f t="shared" si="82"/>
        <v>-0.90454545454545454</v>
      </c>
      <c r="H405" s="24">
        <f t="shared" si="81"/>
        <v>-6.4234990316333118E-2</v>
      </c>
    </row>
    <row r="406" spans="1:8" s="25" customFormat="1" x14ac:dyDescent="0.2">
      <c r="A406" s="21"/>
      <c r="B406" s="22" t="s">
        <v>362</v>
      </c>
      <c r="C406" s="23">
        <v>68</v>
      </c>
      <c r="D406" s="23">
        <v>38</v>
      </c>
      <c r="E406" s="24">
        <f t="shared" si="79"/>
        <v>2.1949644932214331E-2</v>
      </c>
      <c r="F406" s="24">
        <f t="shared" si="80"/>
        <v>2.0180562931492299E-2</v>
      </c>
      <c r="G406" s="24">
        <f t="shared" si="82"/>
        <v>-0.44117647058823528</v>
      </c>
      <c r="H406" s="24">
        <f t="shared" si="81"/>
        <v>-9.6836668818592632E-3</v>
      </c>
    </row>
    <row r="407" spans="1:8" s="25" customFormat="1" x14ac:dyDescent="0.2">
      <c r="A407" s="21"/>
      <c r="B407" s="22" t="s">
        <v>363</v>
      </c>
      <c r="C407" s="23">
        <v>8</v>
      </c>
      <c r="D407" s="23">
        <v>9</v>
      </c>
      <c r="E407" s="24">
        <f t="shared" si="79"/>
        <v>2.5823111684958036E-3</v>
      </c>
      <c r="F407" s="24">
        <f t="shared" si="80"/>
        <v>4.7796070100902819E-3</v>
      </c>
      <c r="G407" s="24">
        <f t="shared" si="82"/>
        <v>0.125</v>
      </c>
      <c r="H407" s="24">
        <f t="shared" si="81"/>
        <v>3.2278889606197545E-4</v>
      </c>
    </row>
    <row r="408" spans="1:8" s="25" customFormat="1" x14ac:dyDescent="0.2">
      <c r="A408" s="21"/>
      <c r="B408" s="22" t="s">
        <v>364</v>
      </c>
      <c r="C408" s="23">
        <v>0</v>
      </c>
      <c r="D408" s="23">
        <v>0</v>
      </c>
      <c r="E408" s="24" t="str">
        <f t="shared" si="79"/>
        <v/>
      </c>
      <c r="F408" s="24" t="str">
        <f t="shared" si="80"/>
        <v/>
      </c>
      <c r="G408" s="24" t="str">
        <f t="shared" si="82"/>
        <v xml:space="preserve"> </v>
      </c>
      <c r="H408" s="24" t="str">
        <f t="shared" si="81"/>
        <v/>
      </c>
    </row>
    <row r="409" spans="1:8" s="25" customFormat="1" x14ac:dyDescent="0.2">
      <c r="A409" s="21"/>
      <c r="B409" s="22" t="s">
        <v>365</v>
      </c>
      <c r="C409" s="23">
        <v>8</v>
      </c>
      <c r="D409" s="23">
        <v>2</v>
      </c>
      <c r="E409" s="24">
        <f t="shared" si="79"/>
        <v>2.5823111684958036E-3</v>
      </c>
      <c r="F409" s="24">
        <f t="shared" si="80"/>
        <v>1.0621348911311736E-3</v>
      </c>
      <c r="G409" s="24">
        <f t="shared" si="82"/>
        <v>-0.75</v>
      </c>
      <c r="H409" s="24">
        <f t="shared" si="81"/>
        <v>-1.9367333763718527E-3</v>
      </c>
    </row>
    <row r="410" spans="1:8" s="25" customFormat="1" ht="25.5" x14ac:dyDescent="0.2">
      <c r="A410" s="21"/>
      <c r="B410" s="22" t="s">
        <v>366</v>
      </c>
      <c r="C410" s="23">
        <v>0</v>
      </c>
      <c r="D410" s="23">
        <v>1</v>
      </c>
      <c r="E410" s="24" t="str">
        <f t="shared" si="79"/>
        <v/>
      </c>
      <c r="F410" s="24">
        <f t="shared" si="80"/>
        <v>5.3106744556558679E-4</v>
      </c>
      <c r="G410" s="24">
        <f t="shared" si="82"/>
        <v>1</v>
      </c>
      <c r="H410" s="24" t="str">
        <f t="shared" si="81"/>
        <v/>
      </c>
    </row>
    <row r="411" spans="1:8" s="25" customFormat="1" x14ac:dyDescent="0.2">
      <c r="A411" s="21"/>
      <c r="B411" s="22" t="s">
        <v>367</v>
      </c>
      <c r="C411" s="23">
        <v>0</v>
      </c>
      <c r="D411" s="23">
        <v>0</v>
      </c>
      <c r="E411" s="24" t="str">
        <f t="shared" si="79"/>
        <v/>
      </c>
      <c r="F411" s="24" t="str">
        <f t="shared" si="80"/>
        <v/>
      </c>
      <c r="G411" s="24" t="str">
        <f t="shared" si="82"/>
        <v xml:space="preserve"> </v>
      </c>
      <c r="H411" s="24" t="str">
        <f t="shared" si="81"/>
        <v/>
      </c>
    </row>
    <row r="412" spans="1:8" s="25" customFormat="1" x14ac:dyDescent="0.2">
      <c r="A412" s="21"/>
      <c r="B412" s="22" t="s">
        <v>368</v>
      </c>
      <c r="C412" s="23">
        <v>40</v>
      </c>
      <c r="D412" s="23">
        <v>32</v>
      </c>
      <c r="E412" s="24">
        <f t="shared" si="79"/>
        <v>1.2911555842479019E-2</v>
      </c>
      <c r="F412" s="24">
        <f t="shared" si="80"/>
        <v>1.6994158258098777E-2</v>
      </c>
      <c r="G412" s="24">
        <f t="shared" si="82"/>
        <v>-0.2</v>
      </c>
      <c r="H412" s="24">
        <f t="shared" si="81"/>
        <v>-2.582311168495804E-3</v>
      </c>
    </row>
    <row r="413" spans="1:8" s="25" customFormat="1" x14ac:dyDescent="0.2">
      <c r="A413" s="21"/>
      <c r="B413" s="22" t="s">
        <v>369</v>
      </c>
      <c r="C413" s="23">
        <v>13</v>
      </c>
      <c r="D413" s="23">
        <v>58</v>
      </c>
      <c r="E413" s="24">
        <f t="shared" si="79"/>
        <v>4.1962556488056814E-3</v>
      </c>
      <c r="F413" s="24">
        <f t="shared" si="80"/>
        <v>3.0801911842804036E-2</v>
      </c>
      <c r="G413" s="24">
        <f t="shared" si="82"/>
        <v>3.4615384615384617</v>
      </c>
      <c r="H413" s="24">
        <f t="shared" si="81"/>
        <v>1.4525500322788898E-2</v>
      </c>
    </row>
    <row r="414" spans="1:8" s="25" customFormat="1" x14ac:dyDescent="0.2">
      <c r="A414" s="21"/>
      <c r="B414" s="22" t="s">
        <v>370</v>
      </c>
      <c r="C414" s="23">
        <v>0</v>
      </c>
      <c r="D414" s="23">
        <v>0</v>
      </c>
      <c r="E414" s="24" t="str">
        <f t="shared" si="79"/>
        <v/>
      </c>
      <c r="F414" s="24" t="str">
        <f t="shared" si="80"/>
        <v/>
      </c>
      <c r="G414" s="24" t="str">
        <f t="shared" si="82"/>
        <v xml:space="preserve"> </v>
      </c>
      <c r="H414" s="24" t="str">
        <f t="shared" si="81"/>
        <v/>
      </c>
    </row>
    <row r="415" spans="1:8" s="25" customFormat="1" ht="25.5" x14ac:dyDescent="0.2">
      <c r="A415" s="21"/>
      <c r="B415" s="22" t="s">
        <v>633</v>
      </c>
      <c r="C415" s="23">
        <v>0</v>
      </c>
      <c r="D415" s="23">
        <v>0</v>
      </c>
      <c r="E415" s="24" t="str">
        <f t="shared" si="79"/>
        <v/>
      </c>
      <c r="F415" s="24" t="str">
        <f t="shared" si="80"/>
        <v/>
      </c>
      <c r="G415" s="24" t="str">
        <f t="shared" si="82"/>
        <v xml:space="preserve"> </v>
      </c>
      <c r="H415" s="24" t="str">
        <f t="shared" si="81"/>
        <v/>
      </c>
    </row>
    <row r="416" spans="1:8" s="25" customFormat="1" ht="25.5" x14ac:dyDescent="0.2">
      <c r="A416" s="21"/>
      <c r="B416" s="22" t="s">
        <v>371</v>
      </c>
      <c r="C416" s="23">
        <v>0</v>
      </c>
      <c r="D416" s="23">
        <v>0</v>
      </c>
      <c r="E416" s="24" t="str">
        <f t="shared" si="79"/>
        <v/>
      </c>
      <c r="F416" s="24" t="str">
        <f t="shared" si="80"/>
        <v/>
      </c>
      <c r="G416" s="24" t="str">
        <f t="shared" si="82"/>
        <v xml:space="preserve"> </v>
      </c>
      <c r="H416" s="24" t="str">
        <f t="shared" si="81"/>
        <v/>
      </c>
    </row>
    <row r="417" spans="1:8" s="25" customFormat="1" x14ac:dyDescent="0.2">
      <c r="A417" s="21"/>
      <c r="B417" s="22" t="s">
        <v>372</v>
      </c>
      <c r="C417" s="23">
        <v>6</v>
      </c>
      <c r="D417" s="23">
        <v>0</v>
      </c>
      <c r="E417" s="24">
        <f t="shared" si="79"/>
        <v>1.9367333763718529E-3</v>
      </c>
      <c r="F417" s="24" t="str">
        <f t="shared" si="80"/>
        <v/>
      </c>
      <c r="G417" s="24">
        <f t="shared" si="82"/>
        <v>-1</v>
      </c>
      <c r="H417" s="24">
        <f t="shared" si="81"/>
        <v>-1.9367333763718529E-3</v>
      </c>
    </row>
    <row r="418" spans="1:8" s="25" customFormat="1" x14ac:dyDescent="0.2">
      <c r="A418" s="21"/>
      <c r="B418" s="22" t="s">
        <v>373</v>
      </c>
      <c r="C418" s="23">
        <v>6</v>
      </c>
      <c r="D418" s="23">
        <v>13</v>
      </c>
      <c r="E418" s="24">
        <f t="shared" si="79"/>
        <v>1.9367333763718529E-3</v>
      </c>
      <c r="F418" s="24">
        <f t="shared" si="80"/>
        <v>6.9038767923526286E-3</v>
      </c>
      <c r="G418" s="24">
        <f t="shared" si="82"/>
        <v>1.1666666666666667</v>
      </c>
      <c r="H418" s="24">
        <f t="shared" si="81"/>
        <v>2.2595222724338285E-3</v>
      </c>
    </row>
    <row r="419" spans="1:8" s="25" customFormat="1" x14ac:dyDescent="0.2">
      <c r="A419" s="21"/>
      <c r="B419" s="22" t="s">
        <v>374</v>
      </c>
      <c r="C419" s="23">
        <v>0</v>
      </c>
      <c r="D419" s="23">
        <v>0</v>
      </c>
      <c r="E419" s="24" t="str">
        <f t="shared" si="79"/>
        <v/>
      </c>
      <c r="F419" s="24" t="str">
        <f t="shared" si="80"/>
        <v/>
      </c>
      <c r="G419" s="24" t="str">
        <f t="shared" si="82"/>
        <v xml:space="preserve"> </v>
      </c>
      <c r="H419" s="24" t="str">
        <f t="shared" si="81"/>
        <v/>
      </c>
    </row>
    <row r="420" spans="1:8" s="25" customFormat="1" x14ac:dyDescent="0.2">
      <c r="A420" s="21"/>
      <c r="B420" s="22" t="s">
        <v>375</v>
      </c>
      <c r="C420" s="23">
        <v>2</v>
      </c>
      <c r="D420" s="23">
        <v>3</v>
      </c>
      <c r="E420" s="24">
        <f t="shared" si="79"/>
        <v>6.4557779212395089E-4</v>
      </c>
      <c r="F420" s="24">
        <f t="shared" si="80"/>
        <v>1.5932023366967605E-3</v>
      </c>
      <c r="G420" s="24">
        <f t="shared" si="82"/>
        <v>0.5</v>
      </c>
      <c r="H420" s="24">
        <f t="shared" si="81"/>
        <v>3.2278889606197545E-4</v>
      </c>
    </row>
    <row r="421" spans="1:8" s="25" customFormat="1" x14ac:dyDescent="0.2">
      <c r="A421" s="21"/>
      <c r="B421" s="22" t="s">
        <v>376</v>
      </c>
      <c r="C421" s="23">
        <v>30</v>
      </c>
      <c r="D421" s="23">
        <v>0</v>
      </c>
      <c r="E421" s="24">
        <f t="shared" ref="E421:E486" si="87">+IF(C421=0,"",C421/C$356)</f>
        <v>9.6836668818592632E-3</v>
      </c>
      <c r="F421" s="24" t="str">
        <f t="shared" ref="F421:F486" si="88">+IF(D421=0,"",D421/D$356)</f>
        <v/>
      </c>
      <c r="G421" s="24">
        <f t="shared" si="82"/>
        <v>-1</v>
      </c>
      <c r="H421" s="24">
        <f t="shared" ref="H421:H486" si="89">+IF(OR(AND(E421=""),(G421="")),"",E421*G421)</f>
        <v>-9.6836668818592632E-3</v>
      </c>
    </row>
    <row r="422" spans="1:8" s="25" customFormat="1" x14ac:dyDescent="0.2">
      <c r="A422" s="21"/>
      <c r="B422" s="22" t="s">
        <v>377</v>
      </c>
      <c r="C422" s="23">
        <v>1</v>
      </c>
      <c r="D422" s="23">
        <v>0</v>
      </c>
      <c r="E422" s="24">
        <f t="shared" si="87"/>
        <v>3.2278889606197545E-4</v>
      </c>
      <c r="F422" s="24" t="str">
        <f t="shared" si="88"/>
        <v/>
      </c>
      <c r="G422" s="24">
        <f t="shared" ref="G422:G487" si="90">+IF(AND(C422=0,D422=0)," ",IF(C422=0,1,IF(D422=0,-1,(D422-C422)/C422)))</f>
        <v>-1</v>
      </c>
      <c r="H422" s="24">
        <f t="shared" si="89"/>
        <v>-3.2278889606197545E-4</v>
      </c>
    </row>
    <row r="423" spans="1:8" s="25" customFormat="1" x14ac:dyDescent="0.2">
      <c r="A423" s="21"/>
      <c r="B423" s="22" t="s">
        <v>378</v>
      </c>
      <c r="C423" s="23">
        <v>0</v>
      </c>
      <c r="D423" s="23">
        <v>0</v>
      </c>
      <c r="E423" s="24" t="str">
        <f t="shared" si="87"/>
        <v/>
      </c>
      <c r="F423" s="24" t="str">
        <f t="shared" si="88"/>
        <v/>
      </c>
      <c r="G423" s="24" t="str">
        <f t="shared" si="90"/>
        <v xml:space="preserve"> </v>
      </c>
      <c r="H423" s="24" t="str">
        <f t="shared" si="89"/>
        <v/>
      </c>
    </row>
    <row r="424" spans="1:8" s="25" customFormat="1" x14ac:dyDescent="0.2">
      <c r="A424" s="21"/>
      <c r="B424" s="22" t="s">
        <v>379</v>
      </c>
      <c r="C424" s="23">
        <v>4</v>
      </c>
      <c r="D424" s="23">
        <v>3</v>
      </c>
      <c r="E424" s="24">
        <f t="shared" si="87"/>
        <v>1.2911555842479018E-3</v>
      </c>
      <c r="F424" s="24">
        <f t="shared" si="88"/>
        <v>1.5932023366967605E-3</v>
      </c>
      <c r="G424" s="24">
        <f t="shared" si="90"/>
        <v>-0.25</v>
      </c>
      <c r="H424" s="24">
        <f t="shared" si="89"/>
        <v>-3.2278889606197545E-4</v>
      </c>
    </row>
    <row r="425" spans="1:8" s="25" customFormat="1" x14ac:dyDescent="0.2">
      <c r="A425" s="21"/>
      <c r="B425" s="22" t="s">
        <v>380</v>
      </c>
      <c r="C425" s="23">
        <v>0</v>
      </c>
      <c r="D425" s="23">
        <v>2</v>
      </c>
      <c r="E425" s="24" t="str">
        <f t="shared" si="87"/>
        <v/>
      </c>
      <c r="F425" s="24">
        <f t="shared" si="88"/>
        <v>1.0621348911311736E-3</v>
      </c>
      <c r="G425" s="24">
        <f t="shared" si="90"/>
        <v>1</v>
      </c>
      <c r="H425" s="24" t="str">
        <f t="shared" si="89"/>
        <v/>
      </c>
    </row>
    <row r="426" spans="1:8" s="25" customFormat="1" x14ac:dyDescent="0.2">
      <c r="A426" s="21"/>
      <c r="B426" s="22" t="s">
        <v>381</v>
      </c>
      <c r="C426" s="23">
        <v>0</v>
      </c>
      <c r="D426" s="23">
        <v>0</v>
      </c>
      <c r="E426" s="24" t="str">
        <f t="shared" si="87"/>
        <v/>
      </c>
      <c r="F426" s="24" t="str">
        <f t="shared" si="88"/>
        <v/>
      </c>
      <c r="G426" s="24" t="str">
        <f t="shared" si="90"/>
        <v xml:space="preserve"> </v>
      </c>
      <c r="H426" s="24" t="str">
        <f t="shared" si="89"/>
        <v/>
      </c>
    </row>
    <row r="427" spans="1:8" s="25" customFormat="1" x14ac:dyDescent="0.2">
      <c r="A427" s="21"/>
      <c r="B427" s="22" t="s">
        <v>382</v>
      </c>
      <c r="C427" s="23">
        <v>10</v>
      </c>
      <c r="D427" s="23">
        <v>1</v>
      </c>
      <c r="E427" s="24">
        <f t="shared" si="87"/>
        <v>3.2278889606197547E-3</v>
      </c>
      <c r="F427" s="24">
        <f t="shared" si="88"/>
        <v>5.3106744556558679E-4</v>
      </c>
      <c r="G427" s="24">
        <f t="shared" si="90"/>
        <v>-0.9</v>
      </c>
      <c r="H427" s="24">
        <f t="shared" si="89"/>
        <v>-2.9051000645577791E-3</v>
      </c>
    </row>
    <row r="428" spans="1:8" s="25" customFormat="1" x14ac:dyDescent="0.2">
      <c r="A428" s="21"/>
      <c r="B428" s="22" t="s">
        <v>383</v>
      </c>
      <c r="C428" s="23">
        <v>23</v>
      </c>
      <c r="D428" s="23">
        <v>30</v>
      </c>
      <c r="E428" s="24">
        <f t="shared" si="87"/>
        <v>7.424144609425436E-3</v>
      </c>
      <c r="F428" s="24">
        <f t="shared" si="88"/>
        <v>1.5932023366967606E-2</v>
      </c>
      <c r="G428" s="24">
        <f t="shared" si="90"/>
        <v>0.30434782608695654</v>
      </c>
      <c r="H428" s="24">
        <f t="shared" si="89"/>
        <v>2.2595222724338285E-3</v>
      </c>
    </row>
    <row r="429" spans="1:8" s="25" customFormat="1" x14ac:dyDescent="0.2">
      <c r="A429" s="21"/>
      <c r="B429" s="22" t="s">
        <v>384</v>
      </c>
      <c r="C429" s="23">
        <v>0</v>
      </c>
      <c r="D429" s="23">
        <v>1</v>
      </c>
      <c r="E429" s="24" t="str">
        <f t="shared" si="87"/>
        <v/>
      </c>
      <c r="F429" s="24">
        <f t="shared" si="88"/>
        <v>5.3106744556558679E-4</v>
      </c>
      <c r="G429" s="24">
        <f t="shared" si="90"/>
        <v>1</v>
      </c>
      <c r="H429" s="24" t="str">
        <f t="shared" si="89"/>
        <v/>
      </c>
    </row>
    <row r="430" spans="1:8" s="25" customFormat="1" x14ac:dyDescent="0.2">
      <c r="A430" s="21"/>
      <c r="B430" s="22" t="s">
        <v>385</v>
      </c>
      <c r="C430" s="23">
        <v>6</v>
      </c>
      <c r="D430" s="23">
        <v>0</v>
      </c>
      <c r="E430" s="24">
        <f t="shared" si="87"/>
        <v>1.9367333763718529E-3</v>
      </c>
      <c r="F430" s="24" t="str">
        <f t="shared" si="88"/>
        <v/>
      </c>
      <c r="G430" s="24">
        <f t="shared" si="90"/>
        <v>-1</v>
      </c>
      <c r="H430" s="24">
        <f t="shared" si="89"/>
        <v>-1.9367333763718529E-3</v>
      </c>
    </row>
    <row r="431" spans="1:8" s="25" customFormat="1" x14ac:dyDescent="0.2">
      <c r="A431" s="21"/>
      <c r="B431" s="22" t="s">
        <v>386</v>
      </c>
      <c r="C431" s="23">
        <v>0</v>
      </c>
      <c r="D431" s="23">
        <v>0</v>
      </c>
      <c r="E431" s="24" t="str">
        <f t="shared" si="87"/>
        <v/>
      </c>
      <c r="F431" s="24" t="str">
        <f t="shared" si="88"/>
        <v/>
      </c>
      <c r="G431" s="24" t="str">
        <f t="shared" si="90"/>
        <v xml:space="preserve"> </v>
      </c>
      <c r="H431" s="24" t="str">
        <f t="shared" si="89"/>
        <v/>
      </c>
    </row>
    <row r="432" spans="1:8" s="25" customFormat="1" x14ac:dyDescent="0.2">
      <c r="A432" s="21"/>
      <c r="B432" s="22" t="s">
        <v>387</v>
      </c>
      <c r="C432" s="23">
        <v>12</v>
      </c>
      <c r="D432" s="23">
        <v>1</v>
      </c>
      <c r="E432" s="24">
        <f t="shared" si="87"/>
        <v>3.8734667527437058E-3</v>
      </c>
      <c r="F432" s="24">
        <f t="shared" si="88"/>
        <v>5.3106744556558679E-4</v>
      </c>
      <c r="G432" s="24">
        <f t="shared" si="90"/>
        <v>-0.91666666666666663</v>
      </c>
      <c r="H432" s="24">
        <f t="shared" si="89"/>
        <v>-3.5506778566817302E-3</v>
      </c>
    </row>
    <row r="433" spans="1:8" s="25" customFormat="1" x14ac:dyDescent="0.2">
      <c r="A433" s="21"/>
      <c r="B433" s="22" t="s">
        <v>388</v>
      </c>
      <c r="C433" s="23">
        <v>1</v>
      </c>
      <c r="D433" s="23">
        <v>6</v>
      </c>
      <c r="E433" s="24">
        <f t="shared" si="87"/>
        <v>3.2278889606197545E-4</v>
      </c>
      <c r="F433" s="24">
        <f t="shared" si="88"/>
        <v>3.186404673393521E-3</v>
      </c>
      <c r="G433" s="24">
        <f t="shared" si="90"/>
        <v>5</v>
      </c>
      <c r="H433" s="24">
        <f t="shared" si="89"/>
        <v>1.6139444803098773E-3</v>
      </c>
    </row>
    <row r="434" spans="1:8" s="25" customFormat="1" x14ac:dyDescent="0.2">
      <c r="A434" s="21"/>
      <c r="B434" s="22" t="s">
        <v>389</v>
      </c>
      <c r="C434" s="23">
        <v>0</v>
      </c>
      <c r="D434" s="23">
        <v>0</v>
      </c>
      <c r="E434" s="24" t="str">
        <f t="shared" si="87"/>
        <v/>
      </c>
      <c r="F434" s="24" t="str">
        <f t="shared" si="88"/>
        <v/>
      </c>
      <c r="G434" s="24" t="str">
        <f t="shared" si="90"/>
        <v xml:space="preserve"> </v>
      </c>
      <c r="H434" s="24" t="str">
        <f t="shared" si="89"/>
        <v/>
      </c>
    </row>
    <row r="435" spans="1:8" s="25" customFormat="1" x14ac:dyDescent="0.2">
      <c r="A435" s="21"/>
      <c r="B435" s="22" t="s">
        <v>390</v>
      </c>
      <c r="C435" s="23">
        <v>0</v>
      </c>
      <c r="D435" s="23">
        <v>0</v>
      </c>
      <c r="E435" s="24" t="str">
        <f t="shared" si="87"/>
        <v/>
      </c>
      <c r="F435" s="24" t="str">
        <f t="shared" si="88"/>
        <v/>
      </c>
      <c r="G435" s="24" t="str">
        <f t="shared" si="90"/>
        <v xml:space="preserve"> </v>
      </c>
      <c r="H435" s="24" t="str">
        <f t="shared" si="89"/>
        <v/>
      </c>
    </row>
    <row r="436" spans="1:8" s="25" customFormat="1" x14ac:dyDescent="0.2">
      <c r="A436" s="21"/>
      <c r="B436" s="22" t="s">
        <v>391</v>
      </c>
      <c r="C436" s="23">
        <v>5</v>
      </c>
      <c r="D436" s="23">
        <v>1</v>
      </c>
      <c r="E436" s="24">
        <f t="shared" si="87"/>
        <v>1.6139444803098773E-3</v>
      </c>
      <c r="F436" s="24">
        <f t="shared" si="88"/>
        <v>5.3106744556558679E-4</v>
      </c>
      <c r="G436" s="24">
        <f t="shared" si="90"/>
        <v>-0.8</v>
      </c>
      <c r="H436" s="24">
        <f t="shared" si="89"/>
        <v>-1.291155584247902E-3</v>
      </c>
    </row>
    <row r="437" spans="1:8" s="25" customFormat="1" x14ac:dyDescent="0.2">
      <c r="A437" s="21"/>
      <c r="B437" s="22" t="s">
        <v>392</v>
      </c>
      <c r="C437" s="23">
        <v>9</v>
      </c>
      <c r="D437" s="23">
        <v>4</v>
      </c>
      <c r="E437" s="24">
        <f t="shared" si="87"/>
        <v>2.9051000645577791E-3</v>
      </c>
      <c r="F437" s="24">
        <f t="shared" si="88"/>
        <v>2.1242697822623472E-3</v>
      </c>
      <c r="G437" s="24">
        <f t="shared" si="90"/>
        <v>-0.55555555555555558</v>
      </c>
      <c r="H437" s="24">
        <f t="shared" si="89"/>
        <v>-1.6139444803098773E-3</v>
      </c>
    </row>
    <row r="438" spans="1:8" s="25" customFormat="1" x14ac:dyDescent="0.2">
      <c r="A438" s="21"/>
      <c r="B438" s="22" t="s">
        <v>393</v>
      </c>
      <c r="C438" s="23">
        <v>6</v>
      </c>
      <c r="D438" s="23">
        <v>0</v>
      </c>
      <c r="E438" s="24">
        <f t="shared" si="87"/>
        <v>1.9367333763718529E-3</v>
      </c>
      <c r="F438" s="24" t="str">
        <f t="shared" si="88"/>
        <v/>
      </c>
      <c r="G438" s="24">
        <f t="shared" si="90"/>
        <v>-1</v>
      </c>
      <c r="H438" s="24">
        <f t="shared" si="89"/>
        <v>-1.9367333763718529E-3</v>
      </c>
    </row>
    <row r="439" spans="1:8" s="25" customFormat="1" x14ac:dyDescent="0.2">
      <c r="A439" s="21" t="s">
        <v>641</v>
      </c>
      <c r="B439" s="22" t="s">
        <v>650</v>
      </c>
      <c r="C439" s="23"/>
      <c r="D439" s="23">
        <v>0</v>
      </c>
      <c r="E439" s="24" t="str">
        <f t="shared" ref="E439:E440" si="91">+IF(C439=0,"",C439/C$356)</f>
        <v/>
      </c>
      <c r="F439" s="24" t="str">
        <f t="shared" ref="F439:F440" si="92">+IF(D439=0,"",D439/D$356)</f>
        <v/>
      </c>
      <c r="G439" s="24" t="str">
        <f t="shared" ref="G439:G440" si="93">+IF(AND(C439=0,D439=0)," ",IF(C439=0,1,IF(D439=0,-1,(D439-C439)/C439)))</f>
        <v xml:space="preserve"> </v>
      </c>
      <c r="H439" s="24" t="str">
        <f t="shared" ref="H439:H440" si="94">+IF(OR(AND(E439=""),(G439="")),"",E439*G439)</f>
        <v/>
      </c>
    </row>
    <row r="440" spans="1:8" s="25" customFormat="1" x14ac:dyDescent="0.2">
      <c r="A440" s="21" t="s">
        <v>641</v>
      </c>
      <c r="B440" s="22" t="s">
        <v>651</v>
      </c>
      <c r="C440" s="23"/>
      <c r="D440" s="23">
        <v>0</v>
      </c>
      <c r="E440" s="24" t="str">
        <f t="shared" si="91"/>
        <v/>
      </c>
      <c r="F440" s="24" t="str">
        <f t="shared" si="92"/>
        <v/>
      </c>
      <c r="G440" s="24" t="str">
        <f t="shared" si="93"/>
        <v xml:space="preserve"> </v>
      </c>
      <c r="H440" s="24" t="str">
        <f t="shared" si="94"/>
        <v/>
      </c>
    </row>
    <row r="441" spans="1:8" s="25" customFormat="1" ht="25.5" x14ac:dyDescent="0.2">
      <c r="A441" s="21"/>
      <c r="B441" s="22" t="s">
        <v>394</v>
      </c>
      <c r="C441" s="23">
        <v>0</v>
      </c>
      <c r="D441" s="23">
        <v>0</v>
      </c>
      <c r="E441" s="24" t="str">
        <f t="shared" si="87"/>
        <v/>
      </c>
      <c r="F441" s="24" t="str">
        <f t="shared" si="88"/>
        <v/>
      </c>
      <c r="G441" s="24" t="str">
        <f t="shared" si="90"/>
        <v xml:space="preserve"> </v>
      </c>
      <c r="H441" s="24" t="str">
        <f t="shared" si="89"/>
        <v/>
      </c>
    </row>
    <row r="442" spans="1:8" s="25" customFormat="1" ht="25.5" x14ac:dyDescent="0.2">
      <c r="A442" s="21"/>
      <c r="B442" s="22" t="s">
        <v>395</v>
      </c>
      <c r="C442" s="23">
        <v>2</v>
      </c>
      <c r="D442" s="23">
        <v>0</v>
      </c>
      <c r="E442" s="24">
        <f t="shared" si="87"/>
        <v>6.4557779212395089E-4</v>
      </c>
      <c r="F442" s="24" t="str">
        <f t="shared" si="88"/>
        <v/>
      </c>
      <c r="G442" s="24">
        <f t="shared" si="90"/>
        <v>-1</v>
      </c>
      <c r="H442" s="24">
        <f t="shared" si="89"/>
        <v>-6.4557779212395089E-4</v>
      </c>
    </row>
    <row r="443" spans="1:8" s="25" customFormat="1" x14ac:dyDescent="0.2">
      <c r="A443" s="21"/>
      <c r="B443" s="22" t="s">
        <v>396</v>
      </c>
      <c r="C443" s="23">
        <v>2</v>
      </c>
      <c r="D443" s="23">
        <v>2</v>
      </c>
      <c r="E443" s="24">
        <f t="shared" si="87"/>
        <v>6.4557779212395089E-4</v>
      </c>
      <c r="F443" s="24">
        <f t="shared" si="88"/>
        <v>1.0621348911311736E-3</v>
      </c>
      <c r="G443" s="24">
        <f t="shared" si="90"/>
        <v>0</v>
      </c>
      <c r="H443" s="24">
        <f t="shared" si="89"/>
        <v>0</v>
      </c>
    </row>
    <row r="444" spans="1:8" s="25" customFormat="1" ht="25.5" x14ac:dyDescent="0.2">
      <c r="A444" s="21"/>
      <c r="B444" s="22" t="s">
        <v>397</v>
      </c>
      <c r="C444" s="23">
        <v>0</v>
      </c>
      <c r="D444" s="23">
        <v>0</v>
      </c>
      <c r="E444" s="24" t="str">
        <f t="shared" si="87"/>
        <v/>
      </c>
      <c r="F444" s="24" t="str">
        <f t="shared" si="88"/>
        <v/>
      </c>
      <c r="G444" s="24" t="str">
        <f t="shared" si="90"/>
        <v xml:space="preserve"> </v>
      </c>
      <c r="H444" s="24" t="str">
        <f t="shared" si="89"/>
        <v/>
      </c>
    </row>
    <row r="445" spans="1:8" s="25" customFormat="1" ht="25.5" x14ac:dyDescent="0.2">
      <c r="A445" s="21"/>
      <c r="B445" s="22" t="s">
        <v>398</v>
      </c>
      <c r="C445" s="23">
        <v>0</v>
      </c>
      <c r="D445" s="23">
        <v>0</v>
      </c>
      <c r="E445" s="24" t="str">
        <f t="shared" si="87"/>
        <v/>
      </c>
      <c r="F445" s="24" t="str">
        <f t="shared" si="88"/>
        <v/>
      </c>
      <c r="G445" s="24" t="str">
        <f t="shared" si="90"/>
        <v xml:space="preserve"> </v>
      </c>
      <c r="H445" s="24" t="str">
        <f t="shared" si="89"/>
        <v/>
      </c>
    </row>
    <row r="446" spans="1:8" s="25" customFormat="1" x14ac:dyDescent="0.2">
      <c r="A446" s="21"/>
      <c r="B446" s="22" t="s">
        <v>399</v>
      </c>
      <c r="C446" s="23">
        <v>1</v>
      </c>
      <c r="D446" s="23">
        <v>1</v>
      </c>
      <c r="E446" s="24">
        <f t="shared" si="87"/>
        <v>3.2278889606197545E-4</v>
      </c>
      <c r="F446" s="24">
        <f t="shared" si="88"/>
        <v>5.3106744556558679E-4</v>
      </c>
      <c r="G446" s="24">
        <f t="shared" si="90"/>
        <v>0</v>
      </c>
      <c r="H446" s="24">
        <f t="shared" si="89"/>
        <v>0</v>
      </c>
    </row>
    <row r="447" spans="1:8" s="25" customFormat="1" x14ac:dyDescent="0.2">
      <c r="A447" s="21"/>
      <c r="B447" s="22" t="s">
        <v>400</v>
      </c>
      <c r="C447" s="23">
        <v>0</v>
      </c>
      <c r="D447" s="23">
        <v>0</v>
      </c>
      <c r="E447" s="24" t="str">
        <f t="shared" si="87"/>
        <v/>
      </c>
      <c r="F447" s="24" t="str">
        <f t="shared" si="88"/>
        <v/>
      </c>
      <c r="G447" s="24" t="str">
        <f t="shared" si="90"/>
        <v xml:space="preserve"> </v>
      </c>
      <c r="H447" s="24" t="str">
        <f t="shared" si="89"/>
        <v/>
      </c>
    </row>
    <row r="448" spans="1:8" s="25" customFormat="1" x14ac:dyDescent="0.2">
      <c r="A448" s="21"/>
      <c r="B448" s="22" t="s">
        <v>401</v>
      </c>
      <c r="C448" s="23">
        <v>0</v>
      </c>
      <c r="D448" s="23">
        <v>0</v>
      </c>
      <c r="E448" s="24" t="str">
        <f t="shared" si="87"/>
        <v/>
      </c>
      <c r="F448" s="24" t="str">
        <f t="shared" si="88"/>
        <v/>
      </c>
      <c r="G448" s="24" t="str">
        <f t="shared" si="90"/>
        <v xml:space="preserve"> </v>
      </c>
      <c r="H448" s="24" t="str">
        <f t="shared" si="89"/>
        <v/>
      </c>
    </row>
    <row r="449" spans="1:9" s="25" customFormat="1" x14ac:dyDescent="0.2">
      <c r="A449" s="21"/>
      <c r="B449" s="22" t="s">
        <v>402</v>
      </c>
      <c r="C449" s="23">
        <v>0</v>
      </c>
      <c r="D449" s="23">
        <v>0</v>
      </c>
      <c r="E449" s="24" t="str">
        <f t="shared" si="87"/>
        <v/>
      </c>
      <c r="F449" s="24" t="str">
        <f t="shared" si="88"/>
        <v/>
      </c>
      <c r="G449" s="24" t="str">
        <f t="shared" si="90"/>
        <v xml:space="preserve"> </v>
      </c>
      <c r="H449" s="24" t="str">
        <f t="shared" si="89"/>
        <v/>
      </c>
    </row>
    <row r="450" spans="1:9" s="25" customFormat="1" x14ac:dyDescent="0.2">
      <c r="A450" s="21"/>
      <c r="B450" s="22" t="s">
        <v>403</v>
      </c>
      <c r="C450" s="23">
        <v>0</v>
      </c>
      <c r="D450" s="23">
        <v>0</v>
      </c>
      <c r="E450" s="24" t="str">
        <f t="shared" si="87"/>
        <v/>
      </c>
      <c r="F450" s="24" t="str">
        <f t="shared" si="88"/>
        <v/>
      </c>
      <c r="G450" s="24" t="str">
        <f t="shared" si="90"/>
        <v xml:space="preserve"> </v>
      </c>
      <c r="H450" s="24" t="str">
        <f t="shared" si="89"/>
        <v/>
      </c>
    </row>
    <row r="451" spans="1:9" s="25" customFormat="1" x14ac:dyDescent="0.2">
      <c r="A451" s="21"/>
      <c r="B451" s="22" t="s">
        <v>404</v>
      </c>
      <c r="C451" s="23">
        <v>0</v>
      </c>
      <c r="D451" s="23">
        <v>1</v>
      </c>
      <c r="E451" s="24" t="str">
        <f t="shared" si="87"/>
        <v/>
      </c>
      <c r="F451" s="24">
        <f t="shared" si="88"/>
        <v>5.3106744556558679E-4</v>
      </c>
      <c r="G451" s="24">
        <f t="shared" si="90"/>
        <v>1</v>
      </c>
      <c r="H451" s="24" t="str">
        <f t="shared" si="89"/>
        <v/>
      </c>
    </row>
    <row r="452" spans="1:9" s="25" customFormat="1" x14ac:dyDescent="0.2">
      <c r="A452" s="21"/>
      <c r="B452" s="22" t="s">
        <v>405</v>
      </c>
      <c r="C452" s="23">
        <v>18</v>
      </c>
      <c r="D452" s="23">
        <v>3</v>
      </c>
      <c r="E452" s="24">
        <f t="shared" si="87"/>
        <v>5.8102001291155583E-3</v>
      </c>
      <c r="F452" s="24">
        <f t="shared" si="88"/>
        <v>1.5932023366967605E-3</v>
      </c>
      <c r="G452" s="24">
        <f t="shared" si="90"/>
        <v>-0.83333333333333337</v>
      </c>
      <c r="H452" s="24">
        <f t="shared" si="89"/>
        <v>-4.8418334409296325E-3</v>
      </c>
    </row>
    <row r="453" spans="1:9" s="25" customFormat="1" x14ac:dyDescent="0.2">
      <c r="A453" s="21"/>
      <c r="B453" s="22" t="s">
        <v>406</v>
      </c>
      <c r="C453" s="23">
        <v>16</v>
      </c>
      <c r="D453" s="23">
        <v>0</v>
      </c>
      <c r="E453" s="24">
        <f t="shared" si="87"/>
        <v>5.1646223369916072E-3</v>
      </c>
      <c r="F453" s="24" t="str">
        <f t="shared" si="88"/>
        <v/>
      </c>
      <c r="G453" s="24">
        <f t="shared" si="90"/>
        <v>-1</v>
      </c>
      <c r="H453" s="24">
        <f t="shared" si="89"/>
        <v>-5.1646223369916072E-3</v>
      </c>
    </row>
    <row r="454" spans="1:9" s="25" customFormat="1" x14ac:dyDescent="0.2">
      <c r="A454" s="21"/>
      <c r="B454" s="22" t="s">
        <v>407</v>
      </c>
      <c r="C454" s="23">
        <v>1</v>
      </c>
      <c r="D454" s="23">
        <v>0</v>
      </c>
      <c r="E454" s="24">
        <f t="shared" si="87"/>
        <v>3.2278889606197545E-4</v>
      </c>
      <c r="F454" s="24" t="str">
        <f t="shared" si="88"/>
        <v/>
      </c>
      <c r="G454" s="24">
        <f t="shared" si="90"/>
        <v>-1</v>
      </c>
      <c r="H454" s="24">
        <f t="shared" si="89"/>
        <v>-3.2278889606197545E-4</v>
      </c>
    </row>
    <row r="455" spans="1:9" s="25" customFormat="1" x14ac:dyDescent="0.2">
      <c r="A455" s="21"/>
      <c r="B455" s="22" t="s">
        <v>408</v>
      </c>
      <c r="C455" s="23">
        <v>125</v>
      </c>
      <c r="D455" s="23">
        <v>11</v>
      </c>
      <c r="E455" s="24">
        <f t="shared" si="87"/>
        <v>4.0348612007746934E-2</v>
      </c>
      <c r="F455" s="24">
        <f t="shared" si="88"/>
        <v>5.8417419012214552E-3</v>
      </c>
      <c r="G455" s="24">
        <f t="shared" si="90"/>
        <v>-0.91200000000000003</v>
      </c>
      <c r="H455" s="24">
        <f t="shared" si="89"/>
        <v>-3.6797934151065206E-2</v>
      </c>
    </row>
    <row r="456" spans="1:9" s="25" customFormat="1" x14ac:dyDescent="0.2">
      <c r="A456" s="21"/>
      <c r="B456" s="22" t="s">
        <v>409</v>
      </c>
      <c r="C456" s="23">
        <v>5</v>
      </c>
      <c r="D456" s="23">
        <v>0</v>
      </c>
      <c r="E456" s="24">
        <f t="shared" si="87"/>
        <v>1.6139444803098773E-3</v>
      </c>
      <c r="F456" s="24" t="str">
        <f t="shared" si="88"/>
        <v/>
      </c>
      <c r="G456" s="24">
        <f t="shared" si="90"/>
        <v>-1</v>
      </c>
      <c r="H456" s="24">
        <f t="shared" si="89"/>
        <v>-1.6139444803098773E-3</v>
      </c>
    </row>
    <row r="457" spans="1:9" s="25" customFormat="1" x14ac:dyDescent="0.2">
      <c r="A457" s="21"/>
      <c r="B457" s="22" t="s">
        <v>410</v>
      </c>
      <c r="C457" s="23">
        <v>0</v>
      </c>
      <c r="D457" s="23">
        <v>0</v>
      </c>
      <c r="E457" s="24" t="str">
        <f t="shared" si="87"/>
        <v/>
      </c>
      <c r="F457" s="24" t="str">
        <f t="shared" si="88"/>
        <v/>
      </c>
      <c r="G457" s="24" t="str">
        <f t="shared" si="90"/>
        <v xml:space="preserve"> </v>
      </c>
      <c r="H457" s="24" t="str">
        <f t="shared" si="89"/>
        <v/>
      </c>
    </row>
    <row r="458" spans="1:9" s="25" customFormat="1" x14ac:dyDescent="0.2">
      <c r="A458" s="21"/>
      <c r="B458" s="22" t="s">
        <v>411</v>
      </c>
      <c r="C458" s="23">
        <v>0</v>
      </c>
      <c r="D458" s="23">
        <v>0</v>
      </c>
      <c r="E458" s="24" t="str">
        <f t="shared" si="87"/>
        <v/>
      </c>
      <c r="F458" s="24" t="str">
        <f t="shared" si="88"/>
        <v/>
      </c>
      <c r="G458" s="24" t="str">
        <f t="shared" si="90"/>
        <v xml:space="preserve"> </v>
      </c>
      <c r="H458" s="24" t="str">
        <f t="shared" si="89"/>
        <v/>
      </c>
    </row>
    <row r="459" spans="1:9" s="25" customFormat="1" x14ac:dyDescent="0.2">
      <c r="A459" s="21"/>
      <c r="B459" s="22" t="s">
        <v>412</v>
      </c>
      <c r="C459" s="23">
        <v>0</v>
      </c>
      <c r="D459" s="23">
        <v>0</v>
      </c>
      <c r="E459" s="24" t="str">
        <f t="shared" si="87"/>
        <v/>
      </c>
      <c r="F459" s="24" t="str">
        <f t="shared" si="88"/>
        <v/>
      </c>
      <c r="G459" s="24" t="str">
        <f t="shared" si="90"/>
        <v xml:space="preserve"> </v>
      </c>
      <c r="H459" s="24" t="str">
        <f t="shared" si="89"/>
        <v/>
      </c>
    </row>
    <row r="460" spans="1:9" s="25" customFormat="1" x14ac:dyDescent="0.2">
      <c r="A460" s="21"/>
      <c r="B460" s="22" t="s">
        <v>413</v>
      </c>
      <c r="C460" s="23">
        <v>2</v>
      </c>
      <c r="D460" s="23">
        <v>0</v>
      </c>
      <c r="E460" s="24">
        <f t="shared" si="87"/>
        <v>6.4557779212395089E-4</v>
      </c>
      <c r="F460" s="24" t="str">
        <f t="shared" si="88"/>
        <v/>
      </c>
      <c r="G460" s="24">
        <f t="shared" si="90"/>
        <v>-1</v>
      </c>
      <c r="H460" s="24">
        <f t="shared" si="89"/>
        <v>-6.4557779212395089E-4</v>
      </c>
    </row>
    <row r="461" spans="1:9" s="25" customFormat="1" x14ac:dyDescent="0.2">
      <c r="A461" s="21"/>
      <c r="B461" s="22" t="s">
        <v>414</v>
      </c>
      <c r="C461" s="23">
        <v>0</v>
      </c>
      <c r="D461" s="23">
        <v>0</v>
      </c>
      <c r="E461" s="24" t="str">
        <f t="shared" si="87"/>
        <v/>
      </c>
      <c r="F461" s="24" t="str">
        <f t="shared" si="88"/>
        <v/>
      </c>
      <c r="G461" s="24" t="str">
        <f t="shared" si="90"/>
        <v xml:space="preserve"> </v>
      </c>
      <c r="H461" s="24" t="str">
        <f t="shared" si="89"/>
        <v/>
      </c>
    </row>
    <row r="462" spans="1:9" s="25" customFormat="1" x14ac:dyDescent="0.2">
      <c r="A462" s="21"/>
      <c r="B462" s="22" t="s">
        <v>415</v>
      </c>
      <c r="C462" s="23">
        <v>0</v>
      </c>
      <c r="D462" s="23">
        <v>0</v>
      </c>
      <c r="E462" s="24" t="str">
        <f t="shared" si="87"/>
        <v/>
      </c>
      <c r="F462" s="24" t="str">
        <f t="shared" si="88"/>
        <v/>
      </c>
      <c r="G462" s="24" t="str">
        <f t="shared" si="90"/>
        <v xml:space="preserve"> </v>
      </c>
      <c r="H462" s="24" t="str">
        <f t="shared" si="89"/>
        <v/>
      </c>
    </row>
    <row r="463" spans="1:9" s="25" customFormat="1" x14ac:dyDescent="0.2">
      <c r="A463" s="21"/>
      <c r="B463" s="22" t="s">
        <v>634</v>
      </c>
      <c r="C463" s="23">
        <v>7</v>
      </c>
      <c r="D463" s="23">
        <v>1</v>
      </c>
      <c r="E463" s="24">
        <f t="shared" si="87"/>
        <v>2.2595222724338285E-3</v>
      </c>
      <c r="F463" s="24">
        <f t="shared" si="88"/>
        <v>5.3106744556558679E-4</v>
      </c>
      <c r="G463" s="24">
        <f t="shared" si="90"/>
        <v>-0.8571428571428571</v>
      </c>
      <c r="H463" s="24">
        <f t="shared" si="89"/>
        <v>-1.9367333763718529E-3</v>
      </c>
      <c r="I463" s="26"/>
    </row>
    <row r="464" spans="1:9" s="25" customFormat="1" x14ac:dyDescent="0.2">
      <c r="A464" s="21"/>
      <c r="B464" s="22" t="s">
        <v>416</v>
      </c>
      <c r="C464" s="23">
        <v>0</v>
      </c>
      <c r="D464" s="23">
        <v>0</v>
      </c>
      <c r="E464" s="24" t="str">
        <f t="shared" si="87"/>
        <v/>
      </c>
      <c r="F464" s="24" t="str">
        <f t="shared" si="88"/>
        <v/>
      </c>
      <c r="G464" s="24" t="str">
        <f t="shared" si="90"/>
        <v xml:space="preserve"> </v>
      </c>
      <c r="H464" s="24" t="str">
        <f t="shared" si="89"/>
        <v/>
      </c>
    </row>
    <row r="465" spans="1:8" s="25" customFormat="1" x14ac:dyDescent="0.2">
      <c r="A465" s="21"/>
      <c r="B465" s="22" t="s">
        <v>417</v>
      </c>
      <c r="C465" s="23">
        <v>1</v>
      </c>
      <c r="D465" s="23">
        <v>0</v>
      </c>
      <c r="E465" s="24">
        <f t="shared" si="87"/>
        <v>3.2278889606197545E-4</v>
      </c>
      <c r="F465" s="24" t="str">
        <f t="shared" si="88"/>
        <v/>
      </c>
      <c r="G465" s="24">
        <f t="shared" si="90"/>
        <v>-1</v>
      </c>
      <c r="H465" s="24">
        <f t="shared" si="89"/>
        <v>-3.2278889606197545E-4</v>
      </c>
    </row>
    <row r="466" spans="1:8" s="25" customFormat="1" x14ac:dyDescent="0.2">
      <c r="A466" s="21"/>
      <c r="B466" s="22" t="s">
        <v>418</v>
      </c>
      <c r="C466" s="23">
        <v>0</v>
      </c>
      <c r="D466" s="23">
        <v>2</v>
      </c>
      <c r="E466" s="24" t="str">
        <f t="shared" si="87"/>
        <v/>
      </c>
      <c r="F466" s="24">
        <f t="shared" si="88"/>
        <v>1.0621348911311736E-3</v>
      </c>
      <c r="G466" s="24">
        <f t="shared" si="90"/>
        <v>1</v>
      </c>
      <c r="H466" s="24" t="str">
        <f t="shared" si="89"/>
        <v/>
      </c>
    </row>
    <row r="467" spans="1:8" s="25" customFormat="1" x14ac:dyDescent="0.2">
      <c r="A467" s="21"/>
      <c r="B467" s="22" t="s">
        <v>419</v>
      </c>
      <c r="C467" s="23">
        <v>5</v>
      </c>
      <c r="D467" s="23">
        <v>3</v>
      </c>
      <c r="E467" s="24">
        <f t="shared" si="87"/>
        <v>1.6139444803098773E-3</v>
      </c>
      <c r="F467" s="24">
        <f t="shared" si="88"/>
        <v>1.5932023366967605E-3</v>
      </c>
      <c r="G467" s="24">
        <f t="shared" si="90"/>
        <v>-0.4</v>
      </c>
      <c r="H467" s="24">
        <f t="shared" si="89"/>
        <v>-6.45577792123951E-4</v>
      </c>
    </row>
    <row r="468" spans="1:8" s="25" customFormat="1" ht="25.5" x14ac:dyDescent="0.2">
      <c r="A468" s="21"/>
      <c r="B468" s="22" t="s">
        <v>420</v>
      </c>
      <c r="C468" s="23">
        <v>0</v>
      </c>
      <c r="D468" s="23">
        <v>0</v>
      </c>
      <c r="E468" s="24" t="str">
        <f t="shared" si="87"/>
        <v/>
      </c>
      <c r="F468" s="24" t="str">
        <f t="shared" si="88"/>
        <v/>
      </c>
      <c r="G468" s="24" t="str">
        <f t="shared" si="90"/>
        <v xml:space="preserve"> </v>
      </c>
      <c r="H468" s="24" t="str">
        <f t="shared" si="89"/>
        <v/>
      </c>
    </row>
    <row r="469" spans="1:8" s="25" customFormat="1" ht="25.5" x14ac:dyDescent="0.2">
      <c r="A469" s="21"/>
      <c r="B469" s="22" t="s">
        <v>421</v>
      </c>
      <c r="C469" s="23">
        <v>5</v>
      </c>
      <c r="D469" s="23">
        <v>1</v>
      </c>
      <c r="E469" s="24">
        <f t="shared" si="87"/>
        <v>1.6139444803098773E-3</v>
      </c>
      <c r="F469" s="24">
        <f t="shared" si="88"/>
        <v>5.3106744556558679E-4</v>
      </c>
      <c r="G469" s="24">
        <f t="shared" si="90"/>
        <v>-0.8</v>
      </c>
      <c r="H469" s="24">
        <f t="shared" si="89"/>
        <v>-1.291155584247902E-3</v>
      </c>
    </row>
    <row r="470" spans="1:8" s="25" customFormat="1" ht="25.5" x14ac:dyDescent="0.2">
      <c r="A470" s="21"/>
      <c r="B470" s="22" t="s">
        <v>422</v>
      </c>
      <c r="C470" s="23">
        <v>0</v>
      </c>
      <c r="D470" s="23">
        <v>0</v>
      </c>
      <c r="E470" s="24" t="str">
        <f t="shared" si="87"/>
        <v/>
      </c>
      <c r="F470" s="24" t="str">
        <f t="shared" si="88"/>
        <v/>
      </c>
      <c r="G470" s="24" t="str">
        <f t="shared" si="90"/>
        <v xml:space="preserve"> </v>
      </c>
      <c r="H470" s="24" t="str">
        <f t="shared" si="89"/>
        <v/>
      </c>
    </row>
    <row r="471" spans="1:8" s="25" customFormat="1" x14ac:dyDescent="0.2">
      <c r="A471" s="21"/>
      <c r="B471" s="22" t="s">
        <v>423</v>
      </c>
      <c r="C471" s="23">
        <v>1</v>
      </c>
      <c r="D471" s="23">
        <v>0</v>
      </c>
      <c r="E471" s="24">
        <f t="shared" si="87"/>
        <v>3.2278889606197545E-4</v>
      </c>
      <c r="F471" s="24" t="str">
        <f t="shared" si="88"/>
        <v/>
      </c>
      <c r="G471" s="24">
        <f t="shared" si="90"/>
        <v>-1</v>
      </c>
      <c r="H471" s="24">
        <f t="shared" si="89"/>
        <v>-3.2278889606197545E-4</v>
      </c>
    </row>
    <row r="472" spans="1:8" s="25" customFormat="1" ht="25.5" x14ac:dyDescent="0.2">
      <c r="A472" s="21"/>
      <c r="B472" s="22" t="s">
        <v>424</v>
      </c>
      <c r="C472" s="23">
        <v>0</v>
      </c>
      <c r="D472" s="23">
        <v>0</v>
      </c>
      <c r="E472" s="24" t="str">
        <f t="shared" si="87"/>
        <v/>
      </c>
      <c r="F472" s="24" t="str">
        <f t="shared" si="88"/>
        <v/>
      </c>
      <c r="G472" s="24" t="str">
        <f t="shared" si="90"/>
        <v xml:space="preserve"> </v>
      </c>
      <c r="H472" s="24" t="str">
        <f t="shared" si="89"/>
        <v/>
      </c>
    </row>
    <row r="473" spans="1:8" s="25" customFormat="1" x14ac:dyDescent="0.2">
      <c r="A473" s="21"/>
      <c r="B473" s="22" t="s">
        <v>425</v>
      </c>
      <c r="C473" s="23">
        <v>0</v>
      </c>
      <c r="D473" s="23">
        <v>0</v>
      </c>
      <c r="E473" s="24" t="str">
        <f t="shared" si="87"/>
        <v/>
      </c>
      <c r="F473" s="24" t="str">
        <f t="shared" si="88"/>
        <v/>
      </c>
      <c r="G473" s="24" t="str">
        <f t="shared" si="90"/>
        <v xml:space="preserve"> </v>
      </c>
      <c r="H473" s="24" t="str">
        <f t="shared" si="89"/>
        <v/>
      </c>
    </row>
    <row r="474" spans="1:8" s="25" customFormat="1" x14ac:dyDescent="0.2">
      <c r="A474" s="21"/>
      <c r="B474" s="22" t="s">
        <v>426</v>
      </c>
      <c r="C474" s="23">
        <v>0</v>
      </c>
      <c r="D474" s="23">
        <v>0</v>
      </c>
      <c r="E474" s="24" t="str">
        <f t="shared" si="87"/>
        <v/>
      </c>
      <c r="F474" s="24" t="str">
        <f t="shared" si="88"/>
        <v/>
      </c>
      <c r="G474" s="24" t="str">
        <f t="shared" si="90"/>
        <v xml:space="preserve"> </v>
      </c>
      <c r="H474" s="24" t="str">
        <f t="shared" si="89"/>
        <v/>
      </c>
    </row>
    <row r="475" spans="1:8" s="25" customFormat="1" x14ac:dyDescent="0.2">
      <c r="A475" s="21"/>
      <c r="B475" s="22" t="s">
        <v>427</v>
      </c>
      <c r="C475" s="23">
        <v>5</v>
      </c>
      <c r="D475" s="23">
        <v>6</v>
      </c>
      <c r="E475" s="24">
        <f t="shared" si="87"/>
        <v>1.6139444803098773E-3</v>
      </c>
      <c r="F475" s="24">
        <f t="shared" si="88"/>
        <v>3.186404673393521E-3</v>
      </c>
      <c r="G475" s="24">
        <f t="shared" si="90"/>
        <v>0.2</v>
      </c>
      <c r="H475" s="24">
        <f t="shared" si="89"/>
        <v>3.227888960619755E-4</v>
      </c>
    </row>
    <row r="476" spans="1:8" s="25" customFormat="1" x14ac:dyDescent="0.2">
      <c r="A476" s="21"/>
      <c r="B476" s="22" t="s">
        <v>428</v>
      </c>
      <c r="C476" s="23">
        <v>1</v>
      </c>
      <c r="D476" s="23">
        <v>0</v>
      </c>
      <c r="E476" s="24">
        <f t="shared" si="87"/>
        <v>3.2278889606197545E-4</v>
      </c>
      <c r="F476" s="24" t="str">
        <f t="shared" si="88"/>
        <v/>
      </c>
      <c r="G476" s="24">
        <f t="shared" si="90"/>
        <v>-1</v>
      </c>
      <c r="H476" s="24">
        <f t="shared" si="89"/>
        <v>-3.2278889606197545E-4</v>
      </c>
    </row>
    <row r="477" spans="1:8" s="25" customFormat="1" x14ac:dyDescent="0.2">
      <c r="A477" s="21"/>
      <c r="B477" s="22" t="s">
        <v>635</v>
      </c>
      <c r="C477" s="23">
        <v>0</v>
      </c>
      <c r="D477" s="23">
        <v>0</v>
      </c>
      <c r="E477" s="24" t="str">
        <f t="shared" si="87"/>
        <v/>
      </c>
      <c r="F477" s="24" t="str">
        <f t="shared" si="88"/>
        <v/>
      </c>
      <c r="G477" s="24" t="str">
        <f t="shared" si="90"/>
        <v xml:space="preserve"> </v>
      </c>
      <c r="H477" s="24" t="str">
        <f t="shared" si="89"/>
        <v/>
      </c>
    </row>
    <row r="478" spans="1:8" s="25" customFormat="1" x14ac:dyDescent="0.2">
      <c r="A478" s="21"/>
      <c r="B478" s="22" t="s">
        <v>429</v>
      </c>
      <c r="C478" s="23">
        <v>0</v>
      </c>
      <c r="D478" s="23">
        <v>1</v>
      </c>
      <c r="E478" s="24" t="str">
        <f t="shared" si="87"/>
        <v/>
      </c>
      <c r="F478" s="24">
        <f t="shared" si="88"/>
        <v>5.3106744556558679E-4</v>
      </c>
      <c r="G478" s="24">
        <f t="shared" si="90"/>
        <v>1</v>
      </c>
      <c r="H478" s="24" t="str">
        <f t="shared" si="89"/>
        <v/>
      </c>
    </row>
    <row r="479" spans="1:8" s="25" customFormat="1" x14ac:dyDescent="0.2">
      <c r="A479" s="21"/>
      <c r="B479" s="22" t="s">
        <v>430</v>
      </c>
      <c r="C479" s="23">
        <v>0</v>
      </c>
      <c r="D479" s="23">
        <v>3</v>
      </c>
      <c r="E479" s="24" t="str">
        <f t="shared" si="87"/>
        <v/>
      </c>
      <c r="F479" s="24">
        <f t="shared" si="88"/>
        <v>1.5932023366967605E-3</v>
      </c>
      <c r="G479" s="24">
        <f t="shared" si="90"/>
        <v>1</v>
      </c>
      <c r="H479" s="24" t="str">
        <f t="shared" si="89"/>
        <v/>
      </c>
    </row>
    <row r="480" spans="1:8" s="25" customFormat="1" x14ac:dyDescent="0.2">
      <c r="A480" s="21"/>
      <c r="B480" s="22" t="s">
        <v>431</v>
      </c>
      <c r="C480" s="23">
        <v>2</v>
      </c>
      <c r="D480" s="23">
        <v>0</v>
      </c>
      <c r="E480" s="24">
        <f t="shared" si="87"/>
        <v>6.4557779212395089E-4</v>
      </c>
      <c r="F480" s="24" t="str">
        <f t="shared" si="88"/>
        <v/>
      </c>
      <c r="G480" s="24">
        <f t="shared" si="90"/>
        <v>-1</v>
      </c>
      <c r="H480" s="24">
        <f t="shared" si="89"/>
        <v>-6.4557779212395089E-4</v>
      </c>
    </row>
    <row r="481" spans="1:8" s="25" customFormat="1" x14ac:dyDescent="0.2">
      <c r="A481" s="21"/>
      <c r="B481" s="22" t="s">
        <v>432</v>
      </c>
      <c r="C481" s="23">
        <v>6</v>
      </c>
      <c r="D481" s="23">
        <v>6</v>
      </c>
      <c r="E481" s="24">
        <f t="shared" si="87"/>
        <v>1.9367333763718529E-3</v>
      </c>
      <c r="F481" s="24">
        <f t="shared" si="88"/>
        <v>3.186404673393521E-3</v>
      </c>
      <c r="G481" s="24">
        <f t="shared" si="90"/>
        <v>0</v>
      </c>
      <c r="H481" s="24">
        <f t="shared" si="89"/>
        <v>0</v>
      </c>
    </row>
    <row r="482" spans="1:8" s="25" customFormat="1" x14ac:dyDescent="0.2">
      <c r="A482" s="21"/>
      <c r="B482" s="22" t="s">
        <v>433</v>
      </c>
      <c r="C482" s="23">
        <v>0</v>
      </c>
      <c r="D482" s="23">
        <v>0</v>
      </c>
      <c r="E482" s="24" t="str">
        <f t="shared" si="87"/>
        <v/>
      </c>
      <c r="F482" s="24" t="str">
        <f t="shared" si="88"/>
        <v/>
      </c>
      <c r="G482" s="24" t="str">
        <f t="shared" si="90"/>
        <v xml:space="preserve"> </v>
      </c>
      <c r="H482" s="24" t="str">
        <f t="shared" si="89"/>
        <v/>
      </c>
    </row>
    <row r="483" spans="1:8" s="25" customFormat="1" x14ac:dyDescent="0.2">
      <c r="A483" s="21"/>
      <c r="B483" s="22" t="s">
        <v>434</v>
      </c>
      <c r="C483" s="23">
        <v>0</v>
      </c>
      <c r="D483" s="23">
        <v>0</v>
      </c>
      <c r="E483" s="24" t="str">
        <f t="shared" si="87"/>
        <v/>
      </c>
      <c r="F483" s="24" t="str">
        <f t="shared" si="88"/>
        <v/>
      </c>
      <c r="G483" s="24" t="str">
        <f t="shared" si="90"/>
        <v xml:space="preserve"> </v>
      </c>
      <c r="H483" s="24" t="str">
        <f t="shared" si="89"/>
        <v/>
      </c>
    </row>
    <row r="484" spans="1:8" s="25" customFormat="1" x14ac:dyDescent="0.2">
      <c r="A484" s="21"/>
      <c r="B484" s="22" t="s">
        <v>435</v>
      </c>
      <c r="C484" s="23">
        <v>0</v>
      </c>
      <c r="D484" s="23">
        <v>0</v>
      </c>
      <c r="E484" s="24" t="str">
        <f t="shared" si="87"/>
        <v/>
      </c>
      <c r="F484" s="24" t="str">
        <f t="shared" si="88"/>
        <v/>
      </c>
      <c r="G484" s="24" t="str">
        <f t="shared" si="90"/>
        <v xml:space="preserve"> </v>
      </c>
      <c r="H484" s="24" t="str">
        <f t="shared" si="89"/>
        <v/>
      </c>
    </row>
    <row r="485" spans="1:8" s="25" customFormat="1" x14ac:dyDescent="0.2">
      <c r="A485" s="21"/>
      <c r="B485" s="22" t="s">
        <v>436</v>
      </c>
      <c r="C485" s="23">
        <v>1</v>
      </c>
      <c r="D485" s="23">
        <v>0</v>
      </c>
      <c r="E485" s="24">
        <f t="shared" si="87"/>
        <v>3.2278889606197545E-4</v>
      </c>
      <c r="F485" s="24" t="str">
        <f t="shared" si="88"/>
        <v/>
      </c>
      <c r="G485" s="24">
        <f t="shared" si="90"/>
        <v>-1</v>
      </c>
      <c r="H485" s="24">
        <f t="shared" si="89"/>
        <v>-3.2278889606197545E-4</v>
      </c>
    </row>
    <row r="486" spans="1:8" s="25" customFormat="1" x14ac:dyDescent="0.2">
      <c r="A486" s="21"/>
      <c r="B486" s="22" t="s">
        <v>437</v>
      </c>
      <c r="C486" s="23">
        <v>0</v>
      </c>
      <c r="D486" s="23">
        <v>0</v>
      </c>
      <c r="E486" s="24" t="str">
        <f t="shared" si="87"/>
        <v/>
      </c>
      <c r="F486" s="24" t="str">
        <f t="shared" si="88"/>
        <v/>
      </c>
      <c r="G486" s="24" t="str">
        <f t="shared" si="90"/>
        <v xml:space="preserve"> </v>
      </c>
      <c r="H486" s="24" t="str">
        <f t="shared" si="89"/>
        <v/>
      </c>
    </row>
    <row r="487" spans="1:8" s="25" customFormat="1" x14ac:dyDescent="0.2">
      <c r="A487" s="21"/>
      <c r="B487" s="22" t="s">
        <v>438</v>
      </c>
      <c r="C487" s="23">
        <v>0</v>
      </c>
      <c r="D487" s="23">
        <v>0</v>
      </c>
      <c r="E487" s="24" t="str">
        <f t="shared" ref="E487:E550" si="95">+IF(C487=0,"",C487/C$356)</f>
        <v/>
      </c>
      <c r="F487" s="24" t="str">
        <f t="shared" ref="F487:F550" si="96">+IF(D487=0,"",D487/D$356)</f>
        <v/>
      </c>
      <c r="G487" s="24" t="str">
        <f t="shared" si="90"/>
        <v xml:space="preserve"> </v>
      </c>
      <c r="H487" s="24" t="str">
        <f t="shared" ref="H487:H550" si="97">+IF(OR(AND(E487=""),(G487="")),"",E487*G487)</f>
        <v/>
      </c>
    </row>
    <row r="488" spans="1:8" s="25" customFormat="1" x14ac:dyDescent="0.2">
      <c r="A488" s="21"/>
      <c r="B488" s="22" t="s">
        <v>439</v>
      </c>
      <c r="C488" s="23">
        <v>0</v>
      </c>
      <c r="D488" s="23">
        <v>0</v>
      </c>
      <c r="E488" s="24" t="str">
        <f t="shared" si="95"/>
        <v/>
      </c>
      <c r="F488" s="24" t="str">
        <f t="shared" si="96"/>
        <v/>
      </c>
      <c r="G488" s="24" t="str">
        <f t="shared" ref="G488:G551" si="98">+IF(AND(C488=0,D488=0)," ",IF(C488=0,1,IF(D488=0,-1,(D488-C488)/C488)))</f>
        <v xml:space="preserve"> </v>
      </c>
      <c r="H488" s="24" t="str">
        <f t="shared" si="97"/>
        <v/>
      </c>
    </row>
    <row r="489" spans="1:8" s="25" customFormat="1" x14ac:dyDescent="0.2">
      <c r="A489" s="21"/>
      <c r="B489" s="22" t="s">
        <v>440</v>
      </c>
      <c r="C489" s="23">
        <v>6</v>
      </c>
      <c r="D489" s="23">
        <v>7</v>
      </c>
      <c r="E489" s="24">
        <f t="shared" si="95"/>
        <v>1.9367333763718529E-3</v>
      </c>
      <c r="F489" s="24">
        <f t="shared" si="96"/>
        <v>3.7174721189591076E-3</v>
      </c>
      <c r="G489" s="24">
        <f t="shared" si="98"/>
        <v>0.16666666666666666</v>
      </c>
      <c r="H489" s="24">
        <f t="shared" si="97"/>
        <v>3.2278889606197545E-4</v>
      </c>
    </row>
    <row r="490" spans="1:8" s="25" customFormat="1" ht="25.5" x14ac:dyDescent="0.2">
      <c r="A490" s="21"/>
      <c r="B490" s="22" t="s">
        <v>441</v>
      </c>
      <c r="C490" s="23">
        <v>0</v>
      </c>
      <c r="D490" s="23">
        <v>0</v>
      </c>
      <c r="E490" s="24" t="str">
        <f t="shared" si="95"/>
        <v/>
      </c>
      <c r="F490" s="24" t="str">
        <f t="shared" si="96"/>
        <v/>
      </c>
      <c r="G490" s="24" t="str">
        <f t="shared" si="98"/>
        <v xml:space="preserve"> </v>
      </c>
      <c r="H490" s="24" t="str">
        <f t="shared" si="97"/>
        <v/>
      </c>
    </row>
    <row r="491" spans="1:8" s="25" customFormat="1" x14ac:dyDescent="0.2">
      <c r="A491" s="21"/>
      <c r="B491" s="22" t="s">
        <v>442</v>
      </c>
      <c r="C491" s="23">
        <v>7</v>
      </c>
      <c r="D491" s="23">
        <v>0</v>
      </c>
      <c r="E491" s="24">
        <f t="shared" si="95"/>
        <v>2.2595222724338285E-3</v>
      </c>
      <c r="F491" s="24" t="str">
        <f t="shared" si="96"/>
        <v/>
      </c>
      <c r="G491" s="24">
        <f t="shared" si="98"/>
        <v>-1</v>
      </c>
      <c r="H491" s="24">
        <f t="shared" si="97"/>
        <v>-2.2595222724338285E-3</v>
      </c>
    </row>
    <row r="492" spans="1:8" s="25" customFormat="1" x14ac:dyDescent="0.2">
      <c r="A492" s="21"/>
      <c r="B492" s="22" t="s">
        <v>443</v>
      </c>
      <c r="C492" s="23">
        <v>0</v>
      </c>
      <c r="D492" s="23">
        <v>0</v>
      </c>
      <c r="E492" s="24" t="str">
        <f t="shared" si="95"/>
        <v/>
      </c>
      <c r="F492" s="24" t="str">
        <f t="shared" si="96"/>
        <v/>
      </c>
      <c r="G492" s="24" t="str">
        <f t="shared" si="98"/>
        <v xml:space="preserve"> </v>
      </c>
      <c r="H492" s="24" t="str">
        <f t="shared" si="97"/>
        <v/>
      </c>
    </row>
    <row r="493" spans="1:8" s="25" customFormat="1" x14ac:dyDescent="0.2">
      <c r="A493" s="21"/>
      <c r="B493" s="22" t="s">
        <v>444</v>
      </c>
      <c r="C493" s="23">
        <v>1</v>
      </c>
      <c r="D493" s="23">
        <v>0</v>
      </c>
      <c r="E493" s="24">
        <f t="shared" si="95"/>
        <v>3.2278889606197545E-4</v>
      </c>
      <c r="F493" s="24" t="str">
        <f t="shared" si="96"/>
        <v/>
      </c>
      <c r="G493" s="24">
        <f t="shared" si="98"/>
        <v>-1</v>
      </c>
      <c r="H493" s="24">
        <f t="shared" si="97"/>
        <v>-3.2278889606197545E-4</v>
      </c>
    </row>
    <row r="494" spans="1:8" s="25" customFormat="1" x14ac:dyDescent="0.2">
      <c r="A494" s="21"/>
      <c r="B494" s="22" t="s">
        <v>445</v>
      </c>
      <c r="C494" s="23">
        <v>3</v>
      </c>
      <c r="D494" s="23">
        <v>1</v>
      </c>
      <c r="E494" s="24">
        <f t="shared" si="95"/>
        <v>9.6836668818592645E-4</v>
      </c>
      <c r="F494" s="24">
        <f t="shared" si="96"/>
        <v>5.3106744556558679E-4</v>
      </c>
      <c r="G494" s="24">
        <f t="shared" si="98"/>
        <v>-0.66666666666666663</v>
      </c>
      <c r="H494" s="24">
        <f t="shared" si="97"/>
        <v>-6.4557779212395089E-4</v>
      </c>
    </row>
    <row r="495" spans="1:8" s="25" customFormat="1" x14ac:dyDescent="0.2">
      <c r="A495" s="21"/>
      <c r="B495" s="22" t="s">
        <v>446</v>
      </c>
      <c r="C495" s="23">
        <v>0</v>
      </c>
      <c r="D495" s="23">
        <v>0</v>
      </c>
      <c r="E495" s="24" t="str">
        <f t="shared" si="95"/>
        <v/>
      </c>
      <c r="F495" s="24" t="str">
        <f t="shared" si="96"/>
        <v/>
      </c>
      <c r="G495" s="24" t="str">
        <f t="shared" si="98"/>
        <v xml:space="preserve"> </v>
      </c>
      <c r="H495" s="24" t="str">
        <f t="shared" si="97"/>
        <v/>
      </c>
    </row>
    <row r="496" spans="1:8" s="25" customFormat="1" x14ac:dyDescent="0.2">
      <c r="A496" s="21"/>
      <c r="B496" s="22" t="s">
        <v>447</v>
      </c>
      <c r="C496" s="23">
        <v>29</v>
      </c>
      <c r="D496" s="23">
        <v>2</v>
      </c>
      <c r="E496" s="24">
        <f t="shared" si="95"/>
        <v>9.3608779857972894E-3</v>
      </c>
      <c r="F496" s="24">
        <f t="shared" si="96"/>
        <v>1.0621348911311736E-3</v>
      </c>
      <c r="G496" s="24">
        <f t="shared" si="98"/>
        <v>-0.93103448275862066</v>
      </c>
      <c r="H496" s="24">
        <f t="shared" si="97"/>
        <v>-8.7153001936733383E-3</v>
      </c>
    </row>
    <row r="497" spans="1:8" s="25" customFormat="1" x14ac:dyDescent="0.2">
      <c r="A497" s="21"/>
      <c r="B497" s="22" t="s">
        <v>448</v>
      </c>
      <c r="C497" s="23">
        <v>0</v>
      </c>
      <c r="D497" s="23">
        <v>0</v>
      </c>
      <c r="E497" s="24" t="str">
        <f t="shared" si="95"/>
        <v/>
      </c>
      <c r="F497" s="24" t="str">
        <f t="shared" si="96"/>
        <v/>
      </c>
      <c r="G497" s="24" t="str">
        <f t="shared" si="98"/>
        <v xml:space="preserve"> </v>
      </c>
      <c r="H497" s="24" t="str">
        <f t="shared" si="97"/>
        <v/>
      </c>
    </row>
    <row r="498" spans="1:8" s="25" customFormat="1" x14ac:dyDescent="0.2">
      <c r="A498" s="21"/>
      <c r="B498" s="22" t="s">
        <v>449</v>
      </c>
      <c r="C498" s="23">
        <v>0</v>
      </c>
      <c r="D498" s="23">
        <v>0</v>
      </c>
      <c r="E498" s="24" t="str">
        <f t="shared" si="95"/>
        <v/>
      </c>
      <c r="F498" s="24" t="str">
        <f t="shared" si="96"/>
        <v/>
      </c>
      <c r="G498" s="24" t="str">
        <f t="shared" si="98"/>
        <v xml:space="preserve"> </v>
      </c>
      <c r="H498" s="24" t="str">
        <f t="shared" si="97"/>
        <v/>
      </c>
    </row>
    <row r="499" spans="1:8" s="25" customFormat="1" x14ac:dyDescent="0.2">
      <c r="A499" s="21"/>
      <c r="B499" s="22" t="s">
        <v>450</v>
      </c>
      <c r="C499" s="23">
        <v>0</v>
      </c>
      <c r="D499" s="23">
        <v>0</v>
      </c>
      <c r="E499" s="24" t="str">
        <f t="shared" si="95"/>
        <v/>
      </c>
      <c r="F499" s="24" t="str">
        <f t="shared" si="96"/>
        <v/>
      </c>
      <c r="G499" s="24" t="str">
        <f t="shared" si="98"/>
        <v xml:space="preserve"> </v>
      </c>
      <c r="H499" s="24" t="str">
        <f t="shared" si="97"/>
        <v/>
      </c>
    </row>
    <row r="500" spans="1:8" s="25" customFormat="1" x14ac:dyDescent="0.2">
      <c r="A500" s="21"/>
      <c r="B500" s="22" t="s">
        <v>451</v>
      </c>
      <c r="C500" s="23">
        <v>17</v>
      </c>
      <c r="D500" s="23">
        <v>7</v>
      </c>
      <c r="E500" s="24">
        <f t="shared" si="95"/>
        <v>5.4874112330535827E-3</v>
      </c>
      <c r="F500" s="24">
        <f t="shared" si="96"/>
        <v>3.7174721189591076E-3</v>
      </c>
      <c r="G500" s="24">
        <f t="shared" si="98"/>
        <v>-0.58823529411764708</v>
      </c>
      <c r="H500" s="24">
        <f t="shared" si="97"/>
        <v>-3.2278889606197547E-3</v>
      </c>
    </row>
    <row r="501" spans="1:8" s="25" customFormat="1" x14ac:dyDescent="0.2">
      <c r="A501" s="21"/>
      <c r="B501" s="22" t="s">
        <v>452</v>
      </c>
      <c r="C501" s="23">
        <v>0</v>
      </c>
      <c r="D501" s="23">
        <v>0</v>
      </c>
      <c r="E501" s="24" t="str">
        <f t="shared" si="95"/>
        <v/>
      </c>
      <c r="F501" s="24" t="str">
        <f t="shared" si="96"/>
        <v/>
      </c>
      <c r="G501" s="24" t="str">
        <f t="shared" si="98"/>
        <v xml:space="preserve"> </v>
      </c>
      <c r="H501" s="24" t="str">
        <f t="shared" si="97"/>
        <v/>
      </c>
    </row>
    <row r="502" spans="1:8" s="25" customFormat="1" ht="25.5" x14ac:dyDescent="0.2">
      <c r="A502" s="21"/>
      <c r="B502" s="22" t="s">
        <v>453</v>
      </c>
      <c r="C502" s="23">
        <v>0</v>
      </c>
      <c r="D502" s="23">
        <v>1</v>
      </c>
      <c r="E502" s="24" t="str">
        <f t="shared" si="95"/>
        <v/>
      </c>
      <c r="F502" s="24">
        <f t="shared" si="96"/>
        <v>5.3106744556558679E-4</v>
      </c>
      <c r="G502" s="24">
        <f t="shared" si="98"/>
        <v>1</v>
      </c>
      <c r="H502" s="24" t="str">
        <f t="shared" si="97"/>
        <v/>
      </c>
    </row>
    <row r="503" spans="1:8" s="25" customFormat="1" x14ac:dyDescent="0.2">
      <c r="A503" s="21"/>
      <c r="B503" s="22" t="s">
        <v>636</v>
      </c>
      <c r="C503" s="23">
        <v>0</v>
      </c>
      <c r="D503" s="23">
        <v>0</v>
      </c>
      <c r="E503" s="24" t="str">
        <f t="shared" si="95"/>
        <v/>
      </c>
      <c r="F503" s="24" t="str">
        <f t="shared" si="96"/>
        <v/>
      </c>
      <c r="G503" s="24" t="str">
        <f t="shared" si="98"/>
        <v xml:space="preserve"> </v>
      </c>
      <c r="H503" s="24" t="str">
        <f t="shared" si="97"/>
        <v/>
      </c>
    </row>
    <row r="504" spans="1:8" s="25" customFormat="1" ht="25.5" x14ac:dyDescent="0.2">
      <c r="A504" s="21"/>
      <c r="B504" s="22" t="s">
        <v>454</v>
      </c>
      <c r="C504" s="23">
        <v>0</v>
      </c>
      <c r="D504" s="23">
        <v>0</v>
      </c>
      <c r="E504" s="24" t="str">
        <f t="shared" si="95"/>
        <v/>
      </c>
      <c r="F504" s="24" t="str">
        <f t="shared" si="96"/>
        <v/>
      </c>
      <c r="G504" s="24" t="str">
        <f t="shared" si="98"/>
        <v xml:space="preserve"> </v>
      </c>
      <c r="H504" s="24" t="str">
        <f t="shared" si="97"/>
        <v/>
      </c>
    </row>
    <row r="505" spans="1:8" s="25" customFormat="1" x14ac:dyDescent="0.2">
      <c r="A505" s="21"/>
      <c r="B505" s="22" t="s">
        <v>455</v>
      </c>
      <c r="C505" s="23">
        <v>1</v>
      </c>
      <c r="D505" s="23">
        <v>1</v>
      </c>
      <c r="E505" s="24">
        <f t="shared" si="95"/>
        <v>3.2278889606197545E-4</v>
      </c>
      <c r="F505" s="24">
        <f t="shared" si="96"/>
        <v>5.3106744556558679E-4</v>
      </c>
      <c r="G505" s="24">
        <f t="shared" si="98"/>
        <v>0</v>
      </c>
      <c r="H505" s="24">
        <f t="shared" si="97"/>
        <v>0</v>
      </c>
    </row>
    <row r="506" spans="1:8" s="25" customFormat="1" ht="25.5" x14ac:dyDescent="0.2">
      <c r="A506" s="21"/>
      <c r="B506" s="22" t="s">
        <v>456</v>
      </c>
      <c r="C506" s="23">
        <v>0</v>
      </c>
      <c r="D506" s="23">
        <v>0</v>
      </c>
      <c r="E506" s="24" t="str">
        <f t="shared" si="95"/>
        <v/>
      </c>
      <c r="F506" s="24" t="str">
        <f t="shared" si="96"/>
        <v/>
      </c>
      <c r="G506" s="24" t="str">
        <f t="shared" si="98"/>
        <v xml:space="preserve"> </v>
      </c>
      <c r="H506" s="24" t="str">
        <f t="shared" si="97"/>
        <v/>
      </c>
    </row>
    <row r="507" spans="1:8" s="25" customFormat="1" x14ac:dyDescent="0.2">
      <c r="A507" s="21"/>
      <c r="B507" s="22" t="s">
        <v>457</v>
      </c>
      <c r="C507" s="23">
        <v>1</v>
      </c>
      <c r="D507" s="23">
        <v>0</v>
      </c>
      <c r="E507" s="24">
        <f t="shared" si="95"/>
        <v>3.2278889606197545E-4</v>
      </c>
      <c r="F507" s="24" t="str">
        <f t="shared" si="96"/>
        <v/>
      </c>
      <c r="G507" s="24">
        <f t="shared" si="98"/>
        <v>-1</v>
      </c>
      <c r="H507" s="24">
        <f t="shared" si="97"/>
        <v>-3.2278889606197545E-4</v>
      </c>
    </row>
    <row r="508" spans="1:8" s="25" customFormat="1" ht="25.5" x14ac:dyDescent="0.2">
      <c r="A508" s="21"/>
      <c r="B508" s="22" t="s">
        <v>458</v>
      </c>
      <c r="C508" s="23">
        <v>1</v>
      </c>
      <c r="D508" s="23">
        <v>0</v>
      </c>
      <c r="E508" s="24">
        <f t="shared" si="95"/>
        <v>3.2278889606197545E-4</v>
      </c>
      <c r="F508" s="24" t="str">
        <f t="shared" si="96"/>
        <v/>
      </c>
      <c r="G508" s="24">
        <f t="shared" si="98"/>
        <v>-1</v>
      </c>
      <c r="H508" s="24">
        <f t="shared" si="97"/>
        <v>-3.2278889606197545E-4</v>
      </c>
    </row>
    <row r="509" spans="1:8" s="25" customFormat="1" ht="25.5" x14ac:dyDescent="0.2">
      <c r="A509" s="21"/>
      <c r="B509" s="22" t="s">
        <v>459</v>
      </c>
      <c r="C509" s="23">
        <v>0</v>
      </c>
      <c r="D509" s="23">
        <v>0</v>
      </c>
      <c r="E509" s="24" t="str">
        <f t="shared" si="95"/>
        <v/>
      </c>
      <c r="F509" s="24" t="str">
        <f t="shared" si="96"/>
        <v/>
      </c>
      <c r="G509" s="24" t="str">
        <f t="shared" si="98"/>
        <v xml:space="preserve"> </v>
      </c>
      <c r="H509" s="24" t="str">
        <f t="shared" si="97"/>
        <v/>
      </c>
    </row>
    <row r="510" spans="1:8" s="25" customFormat="1" ht="25.5" x14ac:dyDescent="0.2">
      <c r="A510" s="21"/>
      <c r="B510" s="22" t="s">
        <v>460</v>
      </c>
      <c r="C510" s="23">
        <v>4</v>
      </c>
      <c r="D510" s="23">
        <v>1</v>
      </c>
      <c r="E510" s="24">
        <f t="shared" si="95"/>
        <v>1.2911555842479018E-3</v>
      </c>
      <c r="F510" s="24">
        <f t="shared" si="96"/>
        <v>5.3106744556558679E-4</v>
      </c>
      <c r="G510" s="24">
        <f t="shared" si="98"/>
        <v>-0.75</v>
      </c>
      <c r="H510" s="24">
        <f t="shared" si="97"/>
        <v>-9.6836668818592634E-4</v>
      </c>
    </row>
    <row r="511" spans="1:8" s="25" customFormat="1" ht="25.5" x14ac:dyDescent="0.2">
      <c r="A511" s="21"/>
      <c r="B511" s="22" t="s">
        <v>461</v>
      </c>
      <c r="C511" s="23">
        <v>0</v>
      </c>
      <c r="D511" s="23">
        <v>0</v>
      </c>
      <c r="E511" s="24" t="str">
        <f t="shared" si="95"/>
        <v/>
      </c>
      <c r="F511" s="24" t="str">
        <f t="shared" si="96"/>
        <v/>
      </c>
      <c r="G511" s="24" t="str">
        <f t="shared" si="98"/>
        <v xml:space="preserve"> </v>
      </c>
      <c r="H511" s="24" t="str">
        <f t="shared" si="97"/>
        <v/>
      </c>
    </row>
    <row r="512" spans="1:8" s="25" customFormat="1" ht="25.5" x14ac:dyDescent="0.2">
      <c r="A512" s="21"/>
      <c r="B512" s="22" t="s">
        <v>462</v>
      </c>
      <c r="C512" s="23">
        <v>0</v>
      </c>
      <c r="D512" s="23">
        <v>0</v>
      </c>
      <c r="E512" s="24" t="str">
        <f t="shared" si="95"/>
        <v/>
      </c>
      <c r="F512" s="24" t="str">
        <f t="shared" si="96"/>
        <v/>
      </c>
      <c r="G512" s="24" t="str">
        <f t="shared" si="98"/>
        <v xml:space="preserve"> </v>
      </c>
      <c r="H512" s="24" t="str">
        <f t="shared" si="97"/>
        <v/>
      </c>
    </row>
    <row r="513" spans="1:8" s="25" customFormat="1" ht="25.5" x14ac:dyDescent="0.2">
      <c r="A513" s="21"/>
      <c r="B513" s="22" t="s">
        <v>463</v>
      </c>
      <c r="C513" s="23">
        <v>0</v>
      </c>
      <c r="D513" s="23">
        <v>0</v>
      </c>
      <c r="E513" s="24" t="str">
        <f t="shared" si="95"/>
        <v/>
      </c>
      <c r="F513" s="24" t="str">
        <f t="shared" si="96"/>
        <v/>
      </c>
      <c r="G513" s="24" t="str">
        <f t="shared" si="98"/>
        <v xml:space="preserve"> </v>
      </c>
      <c r="H513" s="24" t="str">
        <f t="shared" si="97"/>
        <v/>
      </c>
    </row>
    <row r="514" spans="1:8" s="25" customFormat="1" ht="25.5" x14ac:dyDescent="0.2">
      <c r="A514" s="21"/>
      <c r="B514" s="22" t="s">
        <v>464</v>
      </c>
      <c r="C514" s="23">
        <v>0</v>
      </c>
      <c r="D514" s="23">
        <v>0</v>
      </c>
      <c r="E514" s="24" t="str">
        <f t="shared" si="95"/>
        <v/>
      </c>
      <c r="F514" s="24" t="str">
        <f t="shared" si="96"/>
        <v/>
      </c>
      <c r="G514" s="24" t="str">
        <f t="shared" si="98"/>
        <v xml:space="preserve"> </v>
      </c>
      <c r="H514" s="24" t="str">
        <f t="shared" si="97"/>
        <v/>
      </c>
    </row>
    <row r="515" spans="1:8" s="25" customFormat="1" ht="25.5" x14ac:dyDescent="0.2">
      <c r="A515" s="21"/>
      <c r="B515" s="22" t="s">
        <v>465</v>
      </c>
      <c r="C515" s="23">
        <v>0</v>
      </c>
      <c r="D515" s="23">
        <v>0</v>
      </c>
      <c r="E515" s="24" t="str">
        <f t="shared" si="95"/>
        <v/>
      </c>
      <c r="F515" s="24" t="str">
        <f t="shared" si="96"/>
        <v/>
      </c>
      <c r="G515" s="24" t="str">
        <f t="shared" si="98"/>
        <v xml:space="preserve"> </v>
      </c>
      <c r="H515" s="24" t="str">
        <f t="shared" si="97"/>
        <v/>
      </c>
    </row>
    <row r="516" spans="1:8" s="25" customFormat="1" ht="25.5" x14ac:dyDescent="0.2">
      <c r="A516" s="21"/>
      <c r="B516" s="22" t="s">
        <v>466</v>
      </c>
      <c r="C516" s="23">
        <v>0</v>
      </c>
      <c r="D516" s="23">
        <v>0</v>
      </c>
      <c r="E516" s="24" t="str">
        <f t="shared" si="95"/>
        <v/>
      </c>
      <c r="F516" s="24" t="str">
        <f t="shared" si="96"/>
        <v/>
      </c>
      <c r="G516" s="24" t="str">
        <f t="shared" si="98"/>
        <v xml:space="preserve"> </v>
      </c>
      <c r="H516" s="24" t="str">
        <f t="shared" si="97"/>
        <v/>
      </c>
    </row>
    <row r="517" spans="1:8" s="25" customFormat="1" x14ac:dyDescent="0.2">
      <c r="A517" s="21"/>
      <c r="B517" s="22" t="s">
        <v>467</v>
      </c>
      <c r="C517" s="23">
        <v>1</v>
      </c>
      <c r="D517" s="23">
        <v>0</v>
      </c>
      <c r="E517" s="24">
        <f t="shared" si="95"/>
        <v>3.2278889606197545E-4</v>
      </c>
      <c r="F517" s="24" t="str">
        <f t="shared" si="96"/>
        <v/>
      </c>
      <c r="G517" s="24">
        <f t="shared" si="98"/>
        <v>-1</v>
      </c>
      <c r="H517" s="24">
        <f t="shared" si="97"/>
        <v>-3.2278889606197545E-4</v>
      </c>
    </row>
    <row r="518" spans="1:8" s="25" customFormat="1" ht="25.5" x14ac:dyDescent="0.2">
      <c r="A518" s="21"/>
      <c r="B518" s="22" t="s">
        <v>468</v>
      </c>
      <c r="C518" s="23">
        <v>0</v>
      </c>
      <c r="D518" s="23">
        <v>0</v>
      </c>
      <c r="E518" s="24" t="str">
        <f t="shared" si="95"/>
        <v/>
      </c>
      <c r="F518" s="24" t="str">
        <f t="shared" si="96"/>
        <v/>
      </c>
      <c r="G518" s="24" t="str">
        <f t="shared" si="98"/>
        <v xml:space="preserve"> </v>
      </c>
      <c r="H518" s="24" t="str">
        <f t="shared" si="97"/>
        <v/>
      </c>
    </row>
    <row r="519" spans="1:8" s="25" customFormat="1" x14ac:dyDescent="0.2">
      <c r="A519" s="21"/>
      <c r="B519" s="22" t="s">
        <v>469</v>
      </c>
      <c r="C519" s="23">
        <v>0</v>
      </c>
      <c r="D519" s="23">
        <v>1</v>
      </c>
      <c r="E519" s="24" t="str">
        <f t="shared" si="95"/>
        <v/>
      </c>
      <c r="F519" s="24">
        <f t="shared" si="96"/>
        <v>5.3106744556558679E-4</v>
      </c>
      <c r="G519" s="24">
        <f t="shared" si="98"/>
        <v>1</v>
      </c>
      <c r="H519" s="24" t="str">
        <f t="shared" si="97"/>
        <v/>
      </c>
    </row>
    <row r="520" spans="1:8" s="25" customFormat="1" x14ac:dyDescent="0.2">
      <c r="A520" s="21"/>
      <c r="B520" s="22" t="s">
        <v>470</v>
      </c>
      <c r="C520" s="23">
        <v>30</v>
      </c>
      <c r="D520" s="23">
        <v>5</v>
      </c>
      <c r="E520" s="24">
        <f t="shared" si="95"/>
        <v>9.6836668818592632E-3</v>
      </c>
      <c r="F520" s="24">
        <f t="shared" si="96"/>
        <v>2.6553372278279343E-3</v>
      </c>
      <c r="G520" s="24">
        <f t="shared" si="98"/>
        <v>-0.83333333333333337</v>
      </c>
      <c r="H520" s="24">
        <f t="shared" si="97"/>
        <v>-8.0697224015493872E-3</v>
      </c>
    </row>
    <row r="521" spans="1:8" s="25" customFormat="1" x14ac:dyDescent="0.2">
      <c r="A521" s="21"/>
      <c r="B521" s="22" t="s">
        <v>471</v>
      </c>
      <c r="C521" s="23">
        <v>12</v>
      </c>
      <c r="D521" s="23">
        <v>1</v>
      </c>
      <c r="E521" s="24">
        <f t="shared" si="95"/>
        <v>3.8734667527437058E-3</v>
      </c>
      <c r="F521" s="24">
        <f t="shared" si="96"/>
        <v>5.3106744556558679E-4</v>
      </c>
      <c r="G521" s="24">
        <f t="shared" si="98"/>
        <v>-0.91666666666666663</v>
      </c>
      <c r="H521" s="24">
        <f t="shared" si="97"/>
        <v>-3.5506778566817302E-3</v>
      </c>
    </row>
    <row r="522" spans="1:8" s="25" customFormat="1" ht="38.25" x14ac:dyDescent="0.2">
      <c r="A522" s="21"/>
      <c r="B522" s="22" t="s">
        <v>472</v>
      </c>
      <c r="C522" s="23">
        <v>1</v>
      </c>
      <c r="D522" s="23">
        <v>1</v>
      </c>
      <c r="E522" s="24">
        <f t="shared" si="95"/>
        <v>3.2278889606197545E-4</v>
      </c>
      <c r="F522" s="24">
        <f t="shared" si="96"/>
        <v>5.3106744556558679E-4</v>
      </c>
      <c r="G522" s="24">
        <f t="shared" si="98"/>
        <v>0</v>
      </c>
      <c r="H522" s="24">
        <f t="shared" si="97"/>
        <v>0</v>
      </c>
    </row>
    <row r="523" spans="1:8" s="25" customFormat="1" x14ac:dyDescent="0.2">
      <c r="A523" s="21"/>
      <c r="B523" s="22" t="s">
        <v>473</v>
      </c>
      <c r="C523" s="23">
        <v>0</v>
      </c>
      <c r="D523" s="23">
        <v>0</v>
      </c>
      <c r="E523" s="24" t="str">
        <f t="shared" si="95"/>
        <v/>
      </c>
      <c r="F523" s="24" t="str">
        <f t="shared" si="96"/>
        <v/>
      </c>
      <c r="G523" s="24" t="str">
        <f t="shared" si="98"/>
        <v xml:space="preserve"> </v>
      </c>
      <c r="H523" s="24" t="str">
        <f t="shared" si="97"/>
        <v/>
      </c>
    </row>
    <row r="524" spans="1:8" s="25" customFormat="1" ht="25.5" x14ac:dyDescent="0.2">
      <c r="A524" s="21"/>
      <c r="B524" s="22" t="s">
        <v>474</v>
      </c>
      <c r="C524" s="23">
        <v>0</v>
      </c>
      <c r="D524" s="23">
        <v>0</v>
      </c>
      <c r="E524" s="24" t="str">
        <f t="shared" si="95"/>
        <v/>
      </c>
      <c r="F524" s="24" t="str">
        <f t="shared" si="96"/>
        <v/>
      </c>
      <c r="G524" s="24" t="str">
        <f t="shared" si="98"/>
        <v xml:space="preserve"> </v>
      </c>
      <c r="H524" s="24" t="str">
        <f t="shared" si="97"/>
        <v/>
      </c>
    </row>
    <row r="525" spans="1:8" s="25" customFormat="1" ht="25.5" x14ac:dyDescent="0.2">
      <c r="A525" s="21"/>
      <c r="B525" s="22" t="s">
        <v>475</v>
      </c>
      <c r="C525" s="23">
        <v>15</v>
      </c>
      <c r="D525" s="23">
        <v>9</v>
      </c>
      <c r="E525" s="24">
        <f t="shared" si="95"/>
        <v>4.8418334409296316E-3</v>
      </c>
      <c r="F525" s="24">
        <f t="shared" si="96"/>
        <v>4.7796070100902819E-3</v>
      </c>
      <c r="G525" s="24">
        <f t="shared" si="98"/>
        <v>-0.4</v>
      </c>
      <c r="H525" s="24">
        <f t="shared" si="97"/>
        <v>-1.9367333763718527E-3</v>
      </c>
    </row>
    <row r="526" spans="1:8" s="25" customFormat="1" x14ac:dyDescent="0.2">
      <c r="A526" s="21"/>
      <c r="B526" s="22" t="s">
        <v>476</v>
      </c>
      <c r="C526" s="23">
        <v>0</v>
      </c>
      <c r="D526" s="23">
        <v>0</v>
      </c>
      <c r="E526" s="24" t="str">
        <f t="shared" si="95"/>
        <v/>
      </c>
      <c r="F526" s="24" t="str">
        <f t="shared" si="96"/>
        <v/>
      </c>
      <c r="G526" s="24" t="str">
        <f t="shared" si="98"/>
        <v xml:space="preserve"> </v>
      </c>
      <c r="H526" s="24" t="str">
        <f t="shared" si="97"/>
        <v/>
      </c>
    </row>
    <row r="527" spans="1:8" s="25" customFormat="1" ht="25.5" x14ac:dyDescent="0.2">
      <c r="A527" s="21"/>
      <c r="B527" s="22" t="s">
        <v>477</v>
      </c>
      <c r="C527" s="23">
        <v>1</v>
      </c>
      <c r="D527" s="23">
        <v>1</v>
      </c>
      <c r="E527" s="24">
        <f t="shared" si="95"/>
        <v>3.2278889606197545E-4</v>
      </c>
      <c r="F527" s="24">
        <f t="shared" si="96"/>
        <v>5.3106744556558679E-4</v>
      </c>
      <c r="G527" s="24">
        <f t="shared" si="98"/>
        <v>0</v>
      </c>
      <c r="H527" s="24">
        <f t="shared" si="97"/>
        <v>0</v>
      </c>
    </row>
    <row r="528" spans="1:8" s="25" customFormat="1" ht="25.5" x14ac:dyDescent="0.2">
      <c r="A528" s="21"/>
      <c r="B528" s="22" t="s">
        <v>478</v>
      </c>
      <c r="C528" s="23">
        <v>0</v>
      </c>
      <c r="D528" s="23">
        <v>0</v>
      </c>
      <c r="E528" s="24" t="str">
        <f t="shared" si="95"/>
        <v/>
      </c>
      <c r="F528" s="24" t="str">
        <f t="shared" si="96"/>
        <v/>
      </c>
      <c r="G528" s="24" t="str">
        <f t="shared" si="98"/>
        <v xml:space="preserve"> </v>
      </c>
      <c r="H528" s="24" t="str">
        <f t="shared" si="97"/>
        <v/>
      </c>
    </row>
    <row r="529" spans="1:8" s="25" customFormat="1" x14ac:dyDescent="0.2">
      <c r="A529" s="21"/>
      <c r="B529" s="22" t="s">
        <v>479</v>
      </c>
      <c r="C529" s="23">
        <v>1</v>
      </c>
      <c r="D529" s="23">
        <v>0</v>
      </c>
      <c r="E529" s="24">
        <f t="shared" si="95"/>
        <v>3.2278889606197545E-4</v>
      </c>
      <c r="F529" s="24" t="str">
        <f t="shared" si="96"/>
        <v/>
      </c>
      <c r="G529" s="24">
        <f t="shared" si="98"/>
        <v>-1</v>
      </c>
      <c r="H529" s="24">
        <f t="shared" si="97"/>
        <v>-3.2278889606197545E-4</v>
      </c>
    </row>
    <row r="530" spans="1:8" s="25" customFormat="1" x14ac:dyDescent="0.2">
      <c r="A530" s="21"/>
      <c r="B530" s="22" t="s">
        <v>637</v>
      </c>
      <c r="C530" s="23">
        <v>1</v>
      </c>
      <c r="D530" s="23">
        <v>0</v>
      </c>
      <c r="E530" s="24">
        <f t="shared" si="95"/>
        <v>3.2278889606197545E-4</v>
      </c>
      <c r="F530" s="24" t="str">
        <f t="shared" si="96"/>
        <v/>
      </c>
      <c r="G530" s="24">
        <f t="shared" si="98"/>
        <v>-1</v>
      </c>
      <c r="H530" s="24">
        <f t="shared" si="97"/>
        <v>-3.2278889606197545E-4</v>
      </c>
    </row>
    <row r="531" spans="1:8" s="25" customFormat="1" x14ac:dyDescent="0.2">
      <c r="A531" s="21"/>
      <c r="B531" s="22" t="s">
        <v>480</v>
      </c>
      <c r="C531" s="23">
        <v>0</v>
      </c>
      <c r="D531" s="23">
        <v>0</v>
      </c>
      <c r="E531" s="24" t="str">
        <f t="shared" si="95"/>
        <v/>
      </c>
      <c r="F531" s="24" t="str">
        <f t="shared" si="96"/>
        <v/>
      </c>
      <c r="G531" s="24" t="str">
        <f t="shared" si="98"/>
        <v xml:space="preserve"> </v>
      </c>
      <c r="H531" s="24" t="str">
        <f t="shared" si="97"/>
        <v/>
      </c>
    </row>
    <row r="532" spans="1:8" s="25" customFormat="1" ht="25.5" x14ac:dyDescent="0.2">
      <c r="A532" s="21"/>
      <c r="B532" s="22" t="s">
        <v>481</v>
      </c>
      <c r="C532" s="23">
        <v>0</v>
      </c>
      <c r="D532" s="23">
        <v>0</v>
      </c>
      <c r="E532" s="24" t="str">
        <f t="shared" si="95"/>
        <v/>
      </c>
      <c r="F532" s="24" t="str">
        <f t="shared" si="96"/>
        <v/>
      </c>
      <c r="G532" s="24" t="str">
        <f t="shared" si="98"/>
        <v xml:space="preserve"> </v>
      </c>
      <c r="H532" s="24" t="str">
        <f t="shared" si="97"/>
        <v/>
      </c>
    </row>
    <row r="533" spans="1:8" s="25" customFormat="1" ht="25.5" x14ac:dyDescent="0.2">
      <c r="A533" s="21"/>
      <c r="B533" s="22" t="s">
        <v>482</v>
      </c>
      <c r="C533" s="23">
        <v>1</v>
      </c>
      <c r="D533" s="23">
        <v>0</v>
      </c>
      <c r="E533" s="24">
        <f t="shared" si="95"/>
        <v>3.2278889606197545E-4</v>
      </c>
      <c r="F533" s="24" t="str">
        <f t="shared" si="96"/>
        <v/>
      </c>
      <c r="G533" s="24">
        <f t="shared" si="98"/>
        <v>-1</v>
      </c>
      <c r="H533" s="24">
        <f t="shared" si="97"/>
        <v>-3.2278889606197545E-4</v>
      </c>
    </row>
    <row r="534" spans="1:8" s="25" customFormat="1" ht="25.5" x14ac:dyDescent="0.2">
      <c r="A534" s="21"/>
      <c r="B534" s="22" t="s">
        <v>483</v>
      </c>
      <c r="C534" s="23">
        <v>0</v>
      </c>
      <c r="D534" s="23">
        <v>0</v>
      </c>
      <c r="E534" s="24" t="str">
        <f t="shared" si="95"/>
        <v/>
      </c>
      <c r="F534" s="24" t="str">
        <f t="shared" si="96"/>
        <v/>
      </c>
      <c r="G534" s="24" t="str">
        <f t="shared" si="98"/>
        <v xml:space="preserve"> </v>
      </c>
      <c r="H534" s="24" t="str">
        <f t="shared" si="97"/>
        <v/>
      </c>
    </row>
    <row r="535" spans="1:8" s="25" customFormat="1" ht="25.5" x14ac:dyDescent="0.2">
      <c r="A535" s="21"/>
      <c r="B535" s="22" t="s">
        <v>484</v>
      </c>
      <c r="C535" s="23">
        <v>0</v>
      </c>
      <c r="D535" s="23">
        <v>0</v>
      </c>
      <c r="E535" s="24" t="str">
        <f t="shared" si="95"/>
        <v/>
      </c>
      <c r="F535" s="24" t="str">
        <f t="shared" si="96"/>
        <v/>
      </c>
      <c r="G535" s="24" t="str">
        <f t="shared" si="98"/>
        <v xml:space="preserve"> </v>
      </c>
      <c r="H535" s="24" t="str">
        <f t="shared" si="97"/>
        <v/>
      </c>
    </row>
    <row r="536" spans="1:8" s="25" customFormat="1" ht="25.5" x14ac:dyDescent="0.2">
      <c r="A536" s="21"/>
      <c r="B536" s="22" t="s">
        <v>485</v>
      </c>
      <c r="C536" s="23">
        <v>0</v>
      </c>
      <c r="D536" s="23">
        <v>1</v>
      </c>
      <c r="E536" s="24" t="str">
        <f t="shared" si="95"/>
        <v/>
      </c>
      <c r="F536" s="24">
        <f t="shared" si="96"/>
        <v>5.3106744556558679E-4</v>
      </c>
      <c r="G536" s="24">
        <f t="shared" si="98"/>
        <v>1</v>
      </c>
      <c r="H536" s="24" t="str">
        <f t="shared" si="97"/>
        <v/>
      </c>
    </row>
    <row r="537" spans="1:8" s="25" customFormat="1" x14ac:dyDescent="0.2">
      <c r="A537" s="21"/>
      <c r="B537" s="22" t="s">
        <v>486</v>
      </c>
      <c r="C537" s="23">
        <v>0</v>
      </c>
      <c r="D537" s="23">
        <v>0</v>
      </c>
      <c r="E537" s="24" t="str">
        <f t="shared" si="95"/>
        <v/>
      </c>
      <c r="F537" s="24" t="str">
        <f t="shared" si="96"/>
        <v/>
      </c>
      <c r="G537" s="24" t="str">
        <f t="shared" si="98"/>
        <v xml:space="preserve"> </v>
      </c>
      <c r="H537" s="24" t="str">
        <f t="shared" si="97"/>
        <v/>
      </c>
    </row>
    <row r="538" spans="1:8" s="25" customFormat="1" ht="25.5" x14ac:dyDescent="0.2">
      <c r="A538" s="21"/>
      <c r="B538" s="22" t="s">
        <v>487</v>
      </c>
      <c r="C538" s="23">
        <v>1</v>
      </c>
      <c r="D538" s="23">
        <v>1</v>
      </c>
      <c r="E538" s="24">
        <f t="shared" si="95"/>
        <v>3.2278889606197545E-4</v>
      </c>
      <c r="F538" s="24">
        <f t="shared" si="96"/>
        <v>5.3106744556558679E-4</v>
      </c>
      <c r="G538" s="24">
        <f t="shared" si="98"/>
        <v>0</v>
      </c>
      <c r="H538" s="24">
        <f t="shared" si="97"/>
        <v>0</v>
      </c>
    </row>
    <row r="539" spans="1:8" s="25" customFormat="1" x14ac:dyDescent="0.2">
      <c r="A539" s="21"/>
      <c r="B539" s="22" t="s">
        <v>488</v>
      </c>
      <c r="C539" s="23">
        <v>4</v>
      </c>
      <c r="D539" s="23">
        <v>4</v>
      </c>
      <c r="E539" s="24">
        <f t="shared" si="95"/>
        <v>1.2911555842479018E-3</v>
      </c>
      <c r="F539" s="24">
        <f t="shared" si="96"/>
        <v>2.1242697822623472E-3</v>
      </c>
      <c r="G539" s="24">
        <f t="shared" si="98"/>
        <v>0</v>
      </c>
      <c r="H539" s="24">
        <f t="shared" si="97"/>
        <v>0</v>
      </c>
    </row>
    <row r="540" spans="1:8" s="25" customFormat="1" ht="25.5" x14ac:dyDescent="0.2">
      <c r="A540" s="21"/>
      <c r="B540" s="22" t="s">
        <v>489</v>
      </c>
      <c r="C540" s="23">
        <v>0</v>
      </c>
      <c r="D540" s="23">
        <v>0</v>
      </c>
      <c r="E540" s="24" t="str">
        <f t="shared" si="95"/>
        <v/>
      </c>
      <c r="F540" s="24" t="str">
        <f t="shared" si="96"/>
        <v/>
      </c>
      <c r="G540" s="24" t="str">
        <f t="shared" si="98"/>
        <v xml:space="preserve"> </v>
      </c>
      <c r="H540" s="24" t="str">
        <f t="shared" si="97"/>
        <v/>
      </c>
    </row>
    <row r="541" spans="1:8" s="25" customFormat="1" ht="25.5" x14ac:dyDescent="0.2">
      <c r="A541" s="21"/>
      <c r="B541" s="22" t="s">
        <v>638</v>
      </c>
      <c r="C541" s="23">
        <v>0</v>
      </c>
      <c r="D541" s="23">
        <v>0</v>
      </c>
      <c r="E541" s="24" t="str">
        <f t="shared" si="95"/>
        <v/>
      </c>
      <c r="F541" s="24" t="str">
        <f t="shared" si="96"/>
        <v/>
      </c>
      <c r="G541" s="24" t="str">
        <f t="shared" si="98"/>
        <v xml:space="preserve"> </v>
      </c>
      <c r="H541" s="24" t="str">
        <f t="shared" si="97"/>
        <v/>
      </c>
    </row>
    <row r="542" spans="1:8" s="25" customFormat="1" x14ac:dyDescent="0.2">
      <c r="A542" s="21"/>
      <c r="B542" s="22" t="s">
        <v>490</v>
      </c>
      <c r="C542" s="23">
        <v>0</v>
      </c>
      <c r="D542" s="23">
        <v>0</v>
      </c>
      <c r="E542" s="24" t="str">
        <f t="shared" si="95"/>
        <v/>
      </c>
      <c r="F542" s="24" t="str">
        <f t="shared" si="96"/>
        <v/>
      </c>
      <c r="G542" s="24" t="str">
        <f t="shared" si="98"/>
        <v xml:space="preserve"> </v>
      </c>
      <c r="H542" s="24" t="str">
        <f t="shared" si="97"/>
        <v/>
      </c>
    </row>
    <row r="543" spans="1:8" s="25" customFormat="1" x14ac:dyDescent="0.2">
      <c r="A543" s="21"/>
      <c r="B543" s="22" t="s">
        <v>491</v>
      </c>
      <c r="C543" s="23">
        <v>0</v>
      </c>
      <c r="D543" s="23">
        <v>0</v>
      </c>
      <c r="E543" s="24" t="str">
        <f t="shared" si="95"/>
        <v/>
      </c>
      <c r="F543" s="24" t="str">
        <f t="shared" si="96"/>
        <v/>
      </c>
      <c r="G543" s="24" t="str">
        <f t="shared" si="98"/>
        <v xml:space="preserve"> </v>
      </c>
      <c r="H543" s="24" t="str">
        <f t="shared" si="97"/>
        <v/>
      </c>
    </row>
    <row r="544" spans="1:8" s="25" customFormat="1" x14ac:dyDescent="0.2">
      <c r="A544" s="21"/>
      <c r="B544" s="22" t="s">
        <v>492</v>
      </c>
      <c r="C544" s="23">
        <v>1</v>
      </c>
      <c r="D544" s="23">
        <v>9</v>
      </c>
      <c r="E544" s="24">
        <f t="shared" si="95"/>
        <v>3.2278889606197545E-4</v>
      </c>
      <c r="F544" s="24">
        <f t="shared" si="96"/>
        <v>4.7796070100902819E-3</v>
      </c>
      <c r="G544" s="24">
        <f t="shared" si="98"/>
        <v>8</v>
      </c>
      <c r="H544" s="24">
        <f t="shared" si="97"/>
        <v>2.5823111684958036E-3</v>
      </c>
    </row>
    <row r="545" spans="1:8" s="25" customFormat="1" x14ac:dyDescent="0.2">
      <c r="A545" s="21"/>
      <c r="B545" s="22" t="s">
        <v>493</v>
      </c>
      <c r="C545" s="23">
        <v>3</v>
      </c>
      <c r="D545" s="23">
        <v>9</v>
      </c>
      <c r="E545" s="24">
        <f t="shared" si="95"/>
        <v>9.6836668818592645E-4</v>
      </c>
      <c r="F545" s="24">
        <f t="shared" si="96"/>
        <v>4.7796070100902819E-3</v>
      </c>
      <c r="G545" s="24">
        <f t="shared" si="98"/>
        <v>2</v>
      </c>
      <c r="H545" s="24">
        <f t="shared" si="97"/>
        <v>1.9367333763718529E-3</v>
      </c>
    </row>
    <row r="546" spans="1:8" s="25" customFormat="1" ht="25.5" x14ac:dyDescent="0.2">
      <c r="A546" s="21"/>
      <c r="B546" s="22" t="s">
        <v>494</v>
      </c>
      <c r="C546" s="23">
        <v>0</v>
      </c>
      <c r="D546" s="23">
        <v>0</v>
      </c>
      <c r="E546" s="24" t="str">
        <f t="shared" si="95"/>
        <v/>
      </c>
      <c r="F546" s="24" t="str">
        <f t="shared" si="96"/>
        <v/>
      </c>
      <c r="G546" s="24" t="str">
        <f t="shared" si="98"/>
        <v xml:space="preserve"> </v>
      </c>
      <c r="H546" s="24" t="str">
        <f t="shared" si="97"/>
        <v/>
      </c>
    </row>
    <row r="547" spans="1:8" s="25" customFormat="1" x14ac:dyDescent="0.2">
      <c r="A547" s="21"/>
      <c r="B547" s="22" t="s">
        <v>495</v>
      </c>
      <c r="C547" s="23">
        <v>0</v>
      </c>
      <c r="D547" s="23">
        <v>0</v>
      </c>
      <c r="E547" s="24" t="str">
        <f t="shared" si="95"/>
        <v/>
      </c>
      <c r="F547" s="24" t="str">
        <f t="shared" si="96"/>
        <v/>
      </c>
      <c r="G547" s="24" t="str">
        <f t="shared" si="98"/>
        <v xml:space="preserve"> </v>
      </c>
      <c r="H547" s="24" t="str">
        <f t="shared" si="97"/>
        <v/>
      </c>
    </row>
    <row r="548" spans="1:8" s="25" customFormat="1" x14ac:dyDescent="0.2">
      <c r="A548" s="21"/>
      <c r="B548" s="22" t="s">
        <v>496</v>
      </c>
      <c r="C548" s="23">
        <v>27</v>
      </c>
      <c r="D548" s="23">
        <v>96</v>
      </c>
      <c r="E548" s="24">
        <f t="shared" si="95"/>
        <v>8.7153001936733383E-3</v>
      </c>
      <c r="F548" s="24">
        <f t="shared" si="96"/>
        <v>5.0982474774296335E-2</v>
      </c>
      <c r="G548" s="24">
        <f t="shared" si="98"/>
        <v>2.5555555555555554</v>
      </c>
      <c r="H548" s="24">
        <f t="shared" si="97"/>
        <v>2.2272433828276306E-2</v>
      </c>
    </row>
    <row r="549" spans="1:8" s="25" customFormat="1" x14ac:dyDescent="0.2">
      <c r="A549" s="21"/>
      <c r="B549" s="22" t="s">
        <v>497</v>
      </c>
      <c r="C549" s="23">
        <v>14</v>
      </c>
      <c r="D549" s="23">
        <v>5</v>
      </c>
      <c r="E549" s="24">
        <f t="shared" si="95"/>
        <v>4.5190445448676569E-3</v>
      </c>
      <c r="F549" s="24">
        <f t="shared" si="96"/>
        <v>2.6553372278279343E-3</v>
      </c>
      <c r="G549" s="24">
        <f t="shared" si="98"/>
        <v>-0.6428571428571429</v>
      </c>
      <c r="H549" s="24">
        <f t="shared" si="97"/>
        <v>-2.9051000645577796E-3</v>
      </c>
    </row>
    <row r="550" spans="1:8" s="25" customFormat="1" x14ac:dyDescent="0.2">
      <c r="A550" s="21"/>
      <c r="B550" s="22" t="s">
        <v>655</v>
      </c>
      <c r="C550" s="23">
        <v>28</v>
      </c>
      <c r="D550" s="23">
        <v>0</v>
      </c>
      <c r="E550" s="24">
        <f t="shared" si="95"/>
        <v>9.0380890897353138E-3</v>
      </c>
      <c r="F550" s="24" t="str">
        <f t="shared" si="96"/>
        <v/>
      </c>
      <c r="G550" s="24">
        <f t="shared" si="98"/>
        <v>-1</v>
      </c>
      <c r="H550" s="24">
        <f t="shared" si="97"/>
        <v>-9.0380890897353138E-3</v>
      </c>
    </row>
    <row r="551" spans="1:8" s="25" customFormat="1" x14ac:dyDescent="0.2">
      <c r="A551" s="21"/>
      <c r="B551" s="22" t="s">
        <v>498</v>
      </c>
      <c r="C551" s="23">
        <v>0</v>
      </c>
      <c r="D551" s="23">
        <v>0</v>
      </c>
      <c r="E551" s="24" t="str">
        <f t="shared" ref="E551:E585" si="99">+IF(C551=0,"",C551/C$356)</f>
        <v/>
      </c>
      <c r="F551" s="24" t="str">
        <f t="shared" ref="F551:F585" si="100">+IF(D551=0,"",D551/D$356)</f>
        <v/>
      </c>
      <c r="G551" s="24" t="str">
        <f t="shared" si="98"/>
        <v xml:space="preserve"> </v>
      </c>
      <c r="H551" s="24" t="str">
        <f t="shared" ref="H551:H585" si="101">+IF(OR(AND(E551=""),(G551="")),"",E551*G551)</f>
        <v/>
      </c>
    </row>
    <row r="552" spans="1:8" s="25" customFormat="1" x14ac:dyDescent="0.2">
      <c r="A552" s="21"/>
      <c r="B552" s="22" t="s">
        <v>499</v>
      </c>
      <c r="C552" s="23">
        <v>0</v>
      </c>
      <c r="D552" s="23">
        <v>0</v>
      </c>
      <c r="E552" s="24" t="str">
        <f t="shared" si="99"/>
        <v/>
      </c>
      <c r="F552" s="24" t="str">
        <f t="shared" si="100"/>
        <v/>
      </c>
      <c r="G552" s="24" t="str">
        <f t="shared" ref="G552:G585" si="102">+IF(AND(C552=0,D552=0)," ",IF(C552=0,1,IF(D552=0,-1,(D552-C552)/C552)))</f>
        <v xml:space="preserve"> </v>
      </c>
      <c r="H552" s="24" t="str">
        <f t="shared" si="101"/>
        <v/>
      </c>
    </row>
    <row r="553" spans="1:8" s="25" customFormat="1" x14ac:dyDescent="0.2">
      <c r="A553" s="21"/>
      <c r="B553" s="22" t="s">
        <v>500</v>
      </c>
      <c r="C553" s="23">
        <v>0</v>
      </c>
      <c r="D553" s="23">
        <v>0</v>
      </c>
      <c r="E553" s="24" t="str">
        <f t="shared" si="99"/>
        <v/>
      </c>
      <c r="F553" s="24" t="str">
        <f t="shared" si="100"/>
        <v/>
      </c>
      <c r="G553" s="24" t="str">
        <f t="shared" si="102"/>
        <v xml:space="preserve"> </v>
      </c>
      <c r="H553" s="24" t="str">
        <f t="shared" si="101"/>
        <v/>
      </c>
    </row>
    <row r="554" spans="1:8" s="25" customFormat="1" x14ac:dyDescent="0.2">
      <c r="A554" s="21"/>
      <c r="B554" s="22" t="s">
        <v>501</v>
      </c>
      <c r="C554" s="23">
        <v>4</v>
      </c>
      <c r="D554" s="23">
        <v>0</v>
      </c>
      <c r="E554" s="24">
        <f t="shared" si="99"/>
        <v>1.2911555842479018E-3</v>
      </c>
      <c r="F554" s="24" t="str">
        <f t="shared" si="100"/>
        <v/>
      </c>
      <c r="G554" s="24">
        <f t="shared" si="102"/>
        <v>-1</v>
      </c>
      <c r="H554" s="24">
        <f t="shared" si="101"/>
        <v>-1.2911555842479018E-3</v>
      </c>
    </row>
    <row r="555" spans="1:8" s="25" customFormat="1" x14ac:dyDescent="0.2">
      <c r="A555" s="21"/>
      <c r="B555" s="22" t="s">
        <v>502</v>
      </c>
      <c r="C555" s="23">
        <v>0</v>
      </c>
      <c r="D555" s="23">
        <v>0</v>
      </c>
      <c r="E555" s="24" t="str">
        <f t="shared" si="99"/>
        <v/>
      </c>
      <c r="F555" s="24" t="str">
        <f t="shared" si="100"/>
        <v/>
      </c>
      <c r="G555" s="24" t="str">
        <f t="shared" si="102"/>
        <v xml:space="preserve"> </v>
      </c>
      <c r="H555" s="24" t="str">
        <f t="shared" si="101"/>
        <v/>
      </c>
    </row>
    <row r="556" spans="1:8" s="25" customFormat="1" x14ac:dyDescent="0.2">
      <c r="A556" s="21"/>
      <c r="B556" s="22" t="s">
        <v>503</v>
      </c>
      <c r="C556" s="23">
        <v>0</v>
      </c>
      <c r="D556" s="23">
        <v>0</v>
      </c>
      <c r="E556" s="24" t="str">
        <f t="shared" si="99"/>
        <v/>
      </c>
      <c r="F556" s="24" t="str">
        <f t="shared" si="100"/>
        <v/>
      </c>
      <c r="G556" s="24" t="str">
        <f t="shared" si="102"/>
        <v xml:space="preserve"> </v>
      </c>
      <c r="H556" s="24" t="str">
        <f t="shared" si="101"/>
        <v/>
      </c>
    </row>
    <row r="557" spans="1:8" s="25" customFormat="1" x14ac:dyDescent="0.2">
      <c r="A557" s="21"/>
      <c r="B557" s="22" t="s">
        <v>504</v>
      </c>
      <c r="C557" s="23">
        <v>0</v>
      </c>
      <c r="D557" s="23">
        <v>0</v>
      </c>
      <c r="E557" s="24" t="str">
        <f t="shared" si="99"/>
        <v/>
      </c>
      <c r="F557" s="24" t="str">
        <f t="shared" si="100"/>
        <v/>
      </c>
      <c r="G557" s="24" t="str">
        <f t="shared" si="102"/>
        <v xml:space="preserve"> </v>
      </c>
      <c r="H557" s="24" t="str">
        <f t="shared" si="101"/>
        <v/>
      </c>
    </row>
    <row r="558" spans="1:8" s="25" customFormat="1" ht="25.5" x14ac:dyDescent="0.2">
      <c r="A558" s="21"/>
      <c r="B558" s="22" t="s">
        <v>505</v>
      </c>
      <c r="C558" s="23">
        <v>2</v>
      </c>
      <c r="D558" s="23">
        <v>0</v>
      </c>
      <c r="E558" s="24">
        <f t="shared" si="99"/>
        <v>6.4557779212395089E-4</v>
      </c>
      <c r="F558" s="24" t="str">
        <f t="shared" si="100"/>
        <v/>
      </c>
      <c r="G558" s="24">
        <f t="shared" si="102"/>
        <v>-1</v>
      </c>
      <c r="H558" s="24">
        <f t="shared" si="101"/>
        <v>-6.4557779212395089E-4</v>
      </c>
    </row>
    <row r="559" spans="1:8" s="25" customFormat="1" ht="25.5" x14ac:dyDescent="0.2">
      <c r="A559" s="21"/>
      <c r="B559" s="22" t="s">
        <v>506</v>
      </c>
      <c r="C559" s="23">
        <v>0</v>
      </c>
      <c r="D559" s="23">
        <v>0</v>
      </c>
      <c r="E559" s="24" t="str">
        <f t="shared" si="99"/>
        <v/>
      </c>
      <c r="F559" s="24" t="str">
        <f t="shared" si="100"/>
        <v/>
      </c>
      <c r="G559" s="24" t="str">
        <f t="shared" si="102"/>
        <v xml:space="preserve"> </v>
      </c>
      <c r="H559" s="24" t="str">
        <f t="shared" si="101"/>
        <v/>
      </c>
    </row>
    <row r="560" spans="1:8" s="25" customFormat="1" x14ac:dyDescent="0.2">
      <c r="A560" s="21"/>
      <c r="B560" s="22" t="s">
        <v>507</v>
      </c>
      <c r="C560" s="23">
        <v>0</v>
      </c>
      <c r="D560" s="23">
        <v>0</v>
      </c>
      <c r="E560" s="24" t="str">
        <f t="shared" si="99"/>
        <v/>
      </c>
      <c r="F560" s="24" t="str">
        <f t="shared" si="100"/>
        <v/>
      </c>
      <c r="G560" s="24" t="str">
        <f t="shared" si="102"/>
        <v xml:space="preserve"> </v>
      </c>
      <c r="H560" s="24" t="str">
        <f t="shared" si="101"/>
        <v/>
      </c>
    </row>
    <row r="561" spans="1:8" s="25" customFormat="1" x14ac:dyDescent="0.2">
      <c r="A561" s="21"/>
      <c r="B561" s="22" t="s">
        <v>508</v>
      </c>
      <c r="C561" s="23">
        <v>0</v>
      </c>
      <c r="D561" s="23">
        <v>1</v>
      </c>
      <c r="E561" s="24" t="str">
        <f t="shared" si="99"/>
        <v/>
      </c>
      <c r="F561" s="24">
        <f t="shared" si="100"/>
        <v>5.3106744556558679E-4</v>
      </c>
      <c r="G561" s="24">
        <f t="shared" si="102"/>
        <v>1</v>
      </c>
      <c r="H561" s="24" t="str">
        <f t="shared" si="101"/>
        <v/>
      </c>
    </row>
    <row r="562" spans="1:8" s="25" customFormat="1" ht="25.5" x14ac:dyDescent="0.2">
      <c r="A562" s="21"/>
      <c r="B562" s="22" t="s">
        <v>509</v>
      </c>
      <c r="C562" s="23">
        <v>2</v>
      </c>
      <c r="D562" s="23">
        <v>0</v>
      </c>
      <c r="E562" s="24">
        <f t="shared" si="99"/>
        <v>6.4557779212395089E-4</v>
      </c>
      <c r="F562" s="24" t="str">
        <f t="shared" si="100"/>
        <v/>
      </c>
      <c r="G562" s="24">
        <f t="shared" si="102"/>
        <v>-1</v>
      </c>
      <c r="H562" s="24">
        <f t="shared" si="101"/>
        <v>-6.4557779212395089E-4</v>
      </c>
    </row>
    <row r="563" spans="1:8" s="25" customFormat="1" x14ac:dyDescent="0.2">
      <c r="A563" s="21"/>
      <c r="B563" s="22" t="s">
        <v>510</v>
      </c>
      <c r="C563" s="23">
        <v>1</v>
      </c>
      <c r="D563" s="23">
        <v>0</v>
      </c>
      <c r="E563" s="24">
        <f t="shared" si="99"/>
        <v>3.2278889606197545E-4</v>
      </c>
      <c r="F563" s="24" t="str">
        <f t="shared" si="100"/>
        <v/>
      </c>
      <c r="G563" s="24">
        <f t="shared" si="102"/>
        <v>-1</v>
      </c>
      <c r="H563" s="24">
        <f t="shared" si="101"/>
        <v>-3.2278889606197545E-4</v>
      </c>
    </row>
    <row r="564" spans="1:8" s="25" customFormat="1" x14ac:dyDescent="0.2">
      <c r="A564" s="21"/>
      <c r="B564" s="22" t="s">
        <v>511</v>
      </c>
      <c r="C564" s="23">
        <v>2</v>
      </c>
      <c r="D564" s="23">
        <v>9</v>
      </c>
      <c r="E564" s="24">
        <f t="shared" si="99"/>
        <v>6.4557779212395089E-4</v>
      </c>
      <c r="F564" s="24">
        <f t="shared" si="100"/>
        <v>4.7796070100902819E-3</v>
      </c>
      <c r="G564" s="24">
        <f t="shared" si="102"/>
        <v>3.5</v>
      </c>
      <c r="H564" s="24">
        <f t="shared" si="101"/>
        <v>2.259522272433828E-3</v>
      </c>
    </row>
    <row r="565" spans="1:8" s="25" customFormat="1" ht="25.5" x14ac:dyDescent="0.2">
      <c r="A565" s="21"/>
      <c r="B565" s="22" t="s">
        <v>512</v>
      </c>
      <c r="C565" s="23">
        <v>0</v>
      </c>
      <c r="D565" s="23">
        <v>0</v>
      </c>
      <c r="E565" s="24" t="str">
        <f t="shared" si="99"/>
        <v/>
      </c>
      <c r="F565" s="24" t="str">
        <f t="shared" si="100"/>
        <v/>
      </c>
      <c r="G565" s="24" t="str">
        <f t="shared" si="102"/>
        <v xml:space="preserve"> </v>
      </c>
      <c r="H565" s="24" t="str">
        <f t="shared" si="101"/>
        <v/>
      </c>
    </row>
    <row r="566" spans="1:8" s="25" customFormat="1" x14ac:dyDescent="0.2">
      <c r="A566" s="21"/>
      <c r="B566" s="22" t="s">
        <v>513</v>
      </c>
      <c r="C566" s="23">
        <v>0</v>
      </c>
      <c r="D566" s="23">
        <v>0</v>
      </c>
      <c r="E566" s="24" t="str">
        <f t="shared" si="99"/>
        <v/>
      </c>
      <c r="F566" s="24" t="str">
        <f t="shared" si="100"/>
        <v/>
      </c>
      <c r="G566" s="24" t="str">
        <f t="shared" si="102"/>
        <v xml:space="preserve"> </v>
      </c>
      <c r="H566" s="24" t="str">
        <f t="shared" si="101"/>
        <v/>
      </c>
    </row>
    <row r="567" spans="1:8" s="25" customFormat="1" x14ac:dyDescent="0.2">
      <c r="A567" s="21"/>
      <c r="B567" s="22" t="s">
        <v>514</v>
      </c>
      <c r="C567" s="23">
        <v>0</v>
      </c>
      <c r="D567" s="23">
        <v>0</v>
      </c>
      <c r="E567" s="24" t="str">
        <f t="shared" si="99"/>
        <v/>
      </c>
      <c r="F567" s="24" t="str">
        <f t="shared" si="100"/>
        <v/>
      </c>
      <c r="G567" s="24" t="str">
        <f t="shared" si="102"/>
        <v xml:space="preserve"> </v>
      </c>
      <c r="H567" s="24" t="str">
        <f t="shared" si="101"/>
        <v/>
      </c>
    </row>
    <row r="568" spans="1:8" s="25" customFormat="1" x14ac:dyDescent="0.2">
      <c r="A568" s="21"/>
      <c r="B568" s="22" t="s">
        <v>515</v>
      </c>
      <c r="C568" s="23">
        <v>0</v>
      </c>
      <c r="D568" s="23">
        <v>0</v>
      </c>
      <c r="E568" s="24" t="str">
        <f t="shared" si="99"/>
        <v/>
      </c>
      <c r="F568" s="24" t="str">
        <f t="shared" si="100"/>
        <v/>
      </c>
      <c r="G568" s="24" t="str">
        <f t="shared" si="102"/>
        <v xml:space="preserve"> </v>
      </c>
      <c r="H568" s="24" t="str">
        <f t="shared" si="101"/>
        <v/>
      </c>
    </row>
    <row r="569" spans="1:8" s="25" customFormat="1" x14ac:dyDescent="0.2">
      <c r="A569" s="21"/>
      <c r="B569" s="22" t="s">
        <v>516</v>
      </c>
      <c r="C569" s="23">
        <v>16</v>
      </c>
      <c r="D569" s="23">
        <v>41</v>
      </c>
      <c r="E569" s="24">
        <f t="shared" si="99"/>
        <v>5.1646223369916072E-3</v>
      </c>
      <c r="F569" s="24">
        <f t="shared" si="100"/>
        <v>2.1773765268189062E-2</v>
      </c>
      <c r="G569" s="24">
        <f t="shared" si="102"/>
        <v>1.5625</v>
      </c>
      <c r="H569" s="24">
        <f t="shared" si="101"/>
        <v>8.0697224015493854E-3</v>
      </c>
    </row>
    <row r="570" spans="1:8" s="25" customFormat="1" ht="25.5" x14ac:dyDescent="0.2">
      <c r="A570" s="21"/>
      <c r="B570" s="22" t="s">
        <v>517</v>
      </c>
      <c r="C570" s="23">
        <v>13</v>
      </c>
      <c r="D570" s="23">
        <v>8</v>
      </c>
      <c r="E570" s="24">
        <f t="shared" si="99"/>
        <v>4.1962556488056814E-3</v>
      </c>
      <c r="F570" s="24">
        <f t="shared" si="100"/>
        <v>4.2485395645246943E-3</v>
      </c>
      <c r="G570" s="24">
        <f t="shared" si="102"/>
        <v>-0.38461538461538464</v>
      </c>
      <c r="H570" s="24">
        <f t="shared" si="101"/>
        <v>-1.6139444803098776E-3</v>
      </c>
    </row>
    <row r="571" spans="1:8" s="25" customFormat="1" x14ac:dyDescent="0.2">
      <c r="A571" s="21"/>
      <c r="B571" s="22" t="s">
        <v>518</v>
      </c>
      <c r="C571" s="23">
        <v>20</v>
      </c>
      <c r="D571" s="23">
        <v>23</v>
      </c>
      <c r="E571" s="24">
        <f t="shared" si="99"/>
        <v>6.4557779212395094E-3</v>
      </c>
      <c r="F571" s="24">
        <f t="shared" si="100"/>
        <v>1.2214551248008496E-2</v>
      </c>
      <c r="G571" s="24">
        <f t="shared" si="102"/>
        <v>0.15</v>
      </c>
      <c r="H571" s="24">
        <f t="shared" si="101"/>
        <v>9.6836668818592634E-4</v>
      </c>
    </row>
    <row r="572" spans="1:8" s="25" customFormat="1" x14ac:dyDescent="0.2">
      <c r="A572" s="21"/>
      <c r="B572" s="22" t="s">
        <v>519</v>
      </c>
      <c r="C572" s="23">
        <v>2</v>
      </c>
      <c r="D572" s="23">
        <v>1</v>
      </c>
      <c r="E572" s="24">
        <f t="shared" si="99"/>
        <v>6.4557779212395089E-4</v>
      </c>
      <c r="F572" s="24">
        <f t="shared" si="100"/>
        <v>5.3106744556558679E-4</v>
      </c>
      <c r="G572" s="24">
        <f t="shared" si="102"/>
        <v>-0.5</v>
      </c>
      <c r="H572" s="24">
        <f t="shared" si="101"/>
        <v>-3.2278889606197545E-4</v>
      </c>
    </row>
    <row r="573" spans="1:8" s="25" customFormat="1" x14ac:dyDescent="0.2">
      <c r="A573" s="21"/>
      <c r="B573" s="22" t="s">
        <v>520</v>
      </c>
      <c r="C573" s="23">
        <v>0</v>
      </c>
      <c r="D573" s="23">
        <v>0</v>
      </c>
      <c r="E573" s="24" t="str">
        <f t="shared" si="99"/>
        <v/>
      </c>
      <c r="F573" s="24" t="str">
        <f t="shared" si="100"/>
        <v/>
      </c>
      <c r="G573" s="24" t="str">
        <f t="shared" si="102"/>
        <v xml:space="preserve"> </v>
      </c>
      <c r="H573" s="24" t="str">
        <f t="shared" si="101"/>
        <v/>
      </c>
    </row>
    <row r="574" spans="1:8" s="25" customFormat="1" x14ac:dyDescent="0.2">
      <c r="A574" s="21"/>
      <c r="B574" s="22" t="s">
        <v>521</v>
      </c>
      <c r="C574" s="23">
        <v>0</v>
      </c>
      <c r="D574" s="23">
        <v>0</v>
      </c>
      <c r="E574" s="24" t="str">
        <f t="shared" si="99"/>
        <v/>
      </c>
      <c r="F574" s="24" t="str">
        <f t="shared" si="100"/>
        <v/>
      </c>
      <c r="G574" s="24" t="str">
        <f t="shared" si="102"/>
        <v xml:space="preserve"> </v>
      </c>
      <c r="H574" s="24" t="str">
        <f t="shared" si="101"/>
        <v/>
      </c>
    </row>
    <row r="575" spans="1:8" s="25" customFormat="1" x14ac:dyDescent="0.2">
      <c r="A575" s="21"/>
      <c r="B575" s="22" t="s">
        <v>522</v>
      </c>
      <c r="C575" s="23">
        <v>0</v>
      </c>
      <c r="D575" s="23">
        <v>0</v>
      </c>
      <c r="E575" s="24" t="str">
        <f t="shared" si="99"/>
        <v/>
      </c>
      <c r="F575" s="24" t="str">
        <f t="shared" si="100"/>
        <v/>
      </c>
      <c r="G575" s="24" t="str">
        <f t="shared" si="102"/>
        <v xml:space="preserve"> </v>
      </c>
      <c r="H575" s="24" t="str">
        <f t="shared" si="101"/>
        <v/>
      </c>
    </row>
    <row r="576" spans="1:8" s="25" customFormat="1" x14ac:dyDescent="0.2">
      <c r="A576" s="21"/>
      <c r="B576" s="22" t="s">
        <v>523</v>
      </c>
      <c r="C576" s="23">
        <v>0</v>
      </c>
      <c r="D576" s="23">
        <v>0</v>
      </c>
      <c r="E576" s="24" t="str">
        <f t="shared" si="99"/>
        <v/>
      </c>
      <c r="F576" s="24" t="str">
        <f t="shared" si="100"/>
        <v/>
      </c>
      <c r="G576" s="24" t="str">
        <f t="shared" si="102"/>
        <v xml:space="preserve"> </v>
      </c>
      <c r="H576" s="24" t="str">
        <f t="shared" si="101"/>
        <v/>
      </c>
    </row>
    <row r="577" spans="1:9" s="25" customFormat="1" x14ac:dyDescent="0.2">
      <c r="A577" s="21"/>
      <c r="B577" s="22" t="s">
        <v>524</v>
      </c>
      <c r="C577" s="23">
        <v>0</v>
      </c>
      <c r="D577" s="23">
        <v>0</v>
      </c>
      <c r="E577" s="24" t="str">
        <f t="shared" si="99"/>
        <v/>
      </c>
      <c r="F577" s="24" t="str">
        <f t="shared" si="100"/>
        <v/>
      </c>
      <c r="G577" s="24" t="str">
        <f t="shared" si="102"/>
        <v xml:space="preserve"> </v>
      </c>
      <c r="H577" s="24" t="str">
        <f t="shared" si="101"/>
        <v/>
      </c>
    </row>
    <row r="578" spans="1:9" s="25" customFormat="1" x14ac:dyDescent="0.2">
      <c r="A578" s="21"/>
      <c r="B578" s="22" t="s">
        <v>525</v>
      </c>
      <c r="C578" s="23">
        <v>5</v>
      </c>
      <c r="D578" s="23">
        <v>4</v>
      </c>
      <c r="E578" s="24">
        <f t="shared" si="99"/>
        <v>1.6139444803098773E-3</v>
      </c>
      <c r="F578" s="24">
        <f t="shared" si="100"/>
        <v>2.1242697822623472E-3</v>
      </c>
      <c r="G578" s="24">
        <f t="shared" si="102"/>
        <v>-0.2</v>
      </c>
      <c r="H578" s="24">
        <f t="shared" si="101"/>
        <v>-3.227888960619755E-4</v>
      </c>
    </row>
    <row r="579" spans="1:9" s="25" customFormat="1" x14ac:dyDescent="0.2">
      <c r="A579" s="21"/>
      <c r="B579" s="22" t="s">
        <v>526</v>
      </c>
      <c r="C579" s="23">
        <v>0</v>
      </c>
      <c r="D579" s="23">
        <v>1</v>
      </c>
      <c r="E579" s="24" t="str">
        <f t="shared" si="99"/>
        <v/>
      </c>
      <c r="F579" s="24">
        <f t="shared" si="100"/>
        <v>5.3106744556558679E-4</v>
      </c>
      <c r="G579" s="24">
        <f t="shared" si="102"/>
        <v>1</v>
      </c>
      <c r="H579" s="24" t="str">
        <f t="shared" si="101"/>
        <v/>
      </c>
    </row>
    <row r="580" spans="1:9" s="25" customFormat="1" ht="25.5" x14ac:dyDescent="0.2">
      <c r="A580" s="21"/>
      <c r="B580" s="22" t="s">
        <v>527</v>
      </c>
      <c r="C580" s="23">
        <v>0</v>
      </c>
      <c r="D580" s="23">
        <v>0</v>
      </c>
      <c r="E580" s="24" t="str">
        <f t="shared" si="99"/>
        <v/>
      </c>
      <c r="F580" s="24" t="str">
        <f t="shared" si="100"/>
        <v/>
      </c>
      <c r="G580" s="24" t="str">
        <f t="shared" si="102"/>
        <v xml:space="preserve"> </v>
      </c>
      <c r="H580" s="24" t="str">
        <f t="shared" si="101"/>
        <v/>
      </c>
    </row>
    <row r="581" spans="1:9" s="25" customFormat="1" x14ac:dyDescent="0.2">
      <c r="A581" s="21"/>
      <c r="B581" s="22" t="s">
        <v>528</v>
      </c>
      <c r="C581" s="23">
        <v>0</v>
      </c>
      <c r="D581" s="23">
        <v>0</v>
      </c>
      <c r="E581" s="24" t="str">
        <f t="shared" si="99"/>
        <v/>
      </c>
      <c r="F581" s="24" t="str">
        <f t="shared" si="100"/>
        <v/>
      </c>
      <c r="G581" s="24" t="str">
        <f t="shared" si="102"/>
        <v xml:space="preserve"> </v>
      </c>
      <c r="H581" s="24" t="str">
        <f t="shared" si="101"/>
        <v/>
      </c>
    </row>
    <row r="582" spans="1:9" s="25" customFormat="1" x14ac:dyDescent="0.2">
      <c r="A582" s="21"/>
      <c r="B582" s="22" t="s">
        <v>529</v>
      </c>
      <c r="C582" s="23">
        <v>0</v>
      </c>
      <c r="D582" s="23">
        <v>0</v>
      </c>
      <c r="E582" s="24" t="str">
        <f t="shared" si="99"/>
        <v/>
      </c>
      <c r="F582" s="24" t="str">
        <f t="shared" si="100"/>
        <v/>
      </c>
      <c r="G582" s="24" t="str">
        <f t="shared" si="102"/>
        <v xml:space="preserve"> </v>
      </c>
      <c r="H582" s="24" t="str">
        <f t="shared" si="101"/>
        <v/>
      </c>
    </row>
    <row r="583" spans="1:9" s="25" customFormat="1" x14ac:dyDescent="0.2">
      <c r="A583" s="21"/>
      <c r="B583" s="22" t="s">
        <v>530</v>
      </c>
      <c r="C583" s="23">
        <v>1</v>
      </c>
      <c r="D583" s="23">
        <v>0</v>
      </c>
      <c r="E583" s="24">
        <f t="shared" si="99"/>
        <v>3.2278889606197545E-4</v>
      </c>
      <c r="F583" s="24" t="str">
        <f t="shared" si="100"/>
        <v/>
      </c>
      <c r="G583" s="24">
        <f t="shared" si="102"/>
        <v>-1</v>
      </c>
      <c r="H583" s="24">
        <f t="shared" si="101"/>
        <v>-3.2278889606197545E-4</v>
      </c>
    </row>
    <row r="584" spans="1:9" s="25" customFormat="1" ht="25.5" x14ac:dyDescent="0.2">
      <c r="A584" s="21"/>
      <c r="B584" s="22" t="s">
        <v>531</v>
      </c>
      <c r="C584" s="23">
        <v>0</v>
      </c>
      <c r="D584" s="23">
        <v>0</v>
      </c>
      <c r="E584" s="24" t="str">
        <f t="shared" si="99"/>
        <v/>
      </c>
      <c r="F584" s="24" t="str">
        <f t="shared" si="100"/>
        <v/>
      </c>
      <c r="G584" s="24" t="str">
        <f t="shared" si="102"/>
        <v xml:space="preserve"> </v>
      </c>
      <c r="H584" s="24" t="str">
        <f t="shared" si="101"/>
        <v/>
      </c>
    </row>
    <row r="585" spans="1:9" s="25" customFormat="1" ht="25.5" x14ac:dyDescent="0.2">
      <c r="A585" s="21"/>
      <c r="B585" s="22" t="s">
        <v>532</v>
      </c>
      <c r="C585" s="23">
        <v>0</v>
      </c>
      <c r="D585" s="23">
        <v>0</v>
      </c>
      <c r="E585" s="24" t="str">
        <f t="shared" si="99"/>
        <v/>
      </c>
      <c r="F585" s="24" t="str">
        <f t="shared" si="100"/>
        <v/>
      </c>
      <c r="G585" s="24" t="str">
        <f t="shared" si="102"/>
        <v xml:space="preserve"> </v>
      </c>
      <c r="H585" s="24" t="str">
        <f t="shared" si="101"/>
        <v/>
      </c>
    </row>
    <row r="586" spans="1:9" x14ac:dyDescent="0.2">
      <c r="A586" s="11"/>
      <c r="I586" s="25"/>
    </row>
    <row r="587" spans="1:9" x14ac:dyDescent="0.2">
      <c r="A587" s="11"/>
      <c r="I587" s="25"/>
    </row>
    <row r="588" spans="1:9" ht="15.75" thickBot="1" x14ac:dyDescent="0.25">
      <c r="A588" s="11"/>
      <c r="I588" s="25"/>
    </row>
    <row r="589" spans="1:9" ht="29.25" customHeight="1" thickBot="1" x14ac:dyDescent="0.25">
      <c r="A589" s="14"/>
      <c r="B589" s="27" t="s">
        <v>2</v>
      </c>
      <c r="C589" s="29" t="s">
        <v>3</v>
      </c>
      <c r="D589" s="30"/>
      <c r="E589" s="29" t="s">
        <v>4</v>
      </c>
      <c r="F589" s="30"/>
      <c r="G589" s="31" t="s">
        <v>625</v>
      </c>
      <c r="H589" s="33" t="s">
        <v>5</v>
      </c>
      <c r="I589" s="25"/>
    </row>
    <row r="590" spans="1:9" ht="15.75" thickBot="1" x14ac:dyDescent="0.25">
      <c r="A590" s="14"/>
      <c r="B590" s="28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  <c r="I590" s="25"/>
    </row>
    <row r="591" spans="1:9" x14ac:dyDescent="0.2">
      <c r="A591" s="14"/>
      <c r="B591" s="18" t="s">
        <v>10</v>
      </c>
      <c r="C591" s="19">
        <f>SUM(C592:C618)</f>
        <v>895</v>
      </c>
      <c r="D591" s="19">
        <f>SUM(D592:D618)</f>
        <v>435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-0.51396648044692739</v>
      </c>
      <c r="H591" s="20">
        <f t="shared" ref="H591:H618" si="105">+IF(OR(AND(E591=""),(G591="")),"",E591*G591)</f>
        <v>-0.51396648044692739</v>
      </c>
      <c r="I591" s="25"/>
    </row>
    <row r="592" spans="1:9" s="25" customFormat="1" x14ac:dyDescent="0.2">
      <c r="A592" s="21"/>
      <c r="B592" s="22" t="s">
        <v>533</v>
      </c>
      <c r="C592" s="23">
        <v>1</v>
      </c>
      <c r="D592" s="23">
        <v>0</v>
      </c>
      <c r="E592" s="24">
        <f t="shared" si="103"/>
        <v>1.1173184357541898E-3</v>
      </c>
      <c r="F592" s="24" t="str">
        <f t="shared" si="104"/>
        <v/>
      </c>
      <c r="G592" s="24">
        <f t="shared" ref="G592:G618" si="106">+IF(AND(C592=0,D592=0)," ",IF(C592=0,1,IF(D592=0,-1,(D592-C592)/C592)))</f>
        <v>-1</v>
      </c>
      <c r="H592" s="24">
        <f t="shared" si="105"/>
        <v>-1.1173184357541898E-3</v>
      </c>
    </row>
    <row r="593" spans="1:8" s="25" customFormat="1" x14ac:dyDescent="0.2">
      <c r="A593" s="21"/>
      <c r="B593" s="22" t="s">
        <v>534</v>
      </c>
      <c r="C593" s="23">
        <v>33</v>
      </c>
      <c r="D593" s="23">
        <v>25</v>
      </c>
      <c r="E593" s="24">
        <f t="shared" si="103"/>
        <v>3.6871508379888271E-2</v>
      </c>
      <c r="F593" s="24">
        <f t="shared" si="104"/>
        <v>5.7471264367816091E-2</v>
      </c>
      <c r="G593" s="24">
        <f t="shared" si="106"/>
        <v>-0.24242424242424243</v>
      </c>
      <c r="H593" s="24">
        <f t="shared" si="105"/>
        <v>-8.9385474860335205E-3</v>
      </c>
    </row>
    <row r="594" spans="1:8" s="25" customFormat="1" ht="25.5" x14ac:dyDescent="0.2">
      <c r="A594" s="21"/>
      <c r="B594" s="22" t="s">
        <v>535</v>
      </c>
      <c r="C594" s="23">
        <v>122</v>
      </c>
      <c r="D594" s="23">
        <v>18</v>
      </c>
      <c r="E594" s="24">
        <f t="shared" si="103"/>
        <v>0.13631284916201117</v>
      </c>
      <c r="F594" s="24">
        <f t="shared" si="104"/>
        <v>4.1379310344827586E-2</v>
      </c>
      <c r="G594" s="24">
        <f t="shared" si="106"/>
        <v>-0.85245901639344257</v>
      </c>
      <c r="H594" s="24">
        <f t="shared" si="105"/>
        <v>-0.11620111731843574</v>
      </c>
    </row>
    <row r="595" spans="1:8" s="25" customFormat="1" x14ac:dyDescent="0.2">
      <c r="A595" s="21"/>
      <c r="B595" s="22" t="s">
        <v>536</v>
      </c>
      <c r="C595" s="23">
        <v>69</v>
      </c>
      <c r="D595" s="23">
        <v>68</v>
      </c>
      <c r="E595" s="24">
        <f t="shared" si="103"/>
        <v>7.7094972067039108E-2</v>
      </c>
      <c r="F595" s="24">
        <f t="shared" si="104"/>
        <v>0.15632183908045977</v>
      </c>
      <c r="G595" s="24">
        <f t="shared" si="106"/>
        <v>-1.4492753623188406E-2</v>
      </c>
      <c r="H595" s="24">
        <f t="shared" si="105"/>
        <v>-1.1173184357541901E-3</v>
      </c>
    </row>
    <row r="596" spans="1:8" s="25" customFormat="1" x14ac:dyDescent="0.2">
      <c r="A596" s="21"/>
      <c r="B596" s="22" t="s">
        <v>537</v>
      </c>
      <c r="C596" s="23">
        <v>7</v>
      </c>
      <c r="D596" s="23">
        <v>3</v>
      </c>
      <c r="E596" s="24">
        <f t="shared" si="103"/>
        <v>7.82122905027933E-3</v>
      </c>
      <c r="F596" s="24">
        <f t="shared" si="104"/>
        <v>6.8965517241379309E-3</v>
      </c>
      <c r="G596" s="24">
        <f t="shared" si="106"/>
        <v>-0.5714285714285714</v>
      </c>
      <c r="H596" s="24">
        <f t="shared" si="105"/>
        <v>-4.4692737430167594E-3</v>
      </c>
    </row>
    <row r="597" spans="1:8" s="25" customFormat="1" x14ac:dyDescent="0.2">
      <c r="A597" s="21"/>
      <c r="B597" s="22" t="s">
        <v>639</v>
      </c>
      <c r="C597" s="23">
        <v>0</v>
      </c>
      <c r="D597" s="23">
        <v>0</v>
      </c>
      <c r="E597" s="24" t="str">
        <f t="shared" si="103"/>
        <v/>
      </c>
      <c r="F597" s="24" t="str">
        <f t="shared" si="104"/>
        <v/>
      </c>
      <c r="G597" s="24" t="str">
        <f t="shared" si="106"/>
        <v xml:space="preserve"> </v>
      </c>
      <c r="H597" s="24" t="str">
        <f t="shared" si="105"/>
        <v/>
      </c>
    </row>
    <row r="598" spans="1:8" s="25" customFormat="1" x14ac:dyDescent="0.2">
      <c r="A598" s="21"/>
      <c r="B598" s="22" t="s">
        <v>538</v>
      </c>
      <c r="C598" s="23">
        <v>0</v>
      </c>
      <c r="D598" s="23">
        <v>0</v>
      </c>
      <c r="E598" s="24" t="str">
        <f t="shared" si="103"/>
        <v/>
      </c>
      <c r="F598" s="24" t="str">
        <f t="shared" si="104"/>
        <v/>
      </c>
      <c r="G598" s="24" t="str">
        <f t="shared" si="106"/>
        <v xml:space="preserve"> </v>
      </c>
      <c r="H598" s="24" t="str">
        <f t="shared" si="105"/>
        <v/>
      </c>
    </row>
    <row r="599" spans="1:8" s="25" customFormat="1" x14ac:dyDescent="0.2">
      <c r="A599" s="21"/>
      <c r="B599" s="22" t="s">
        <v>539</v>
      </c>
      <c r="C599" s="23">
        <v>1</v>
      </c>
      <c r="D599" s="23">
        <v>3</v>
      </c>
      <c r="E599" s="24">
        <f t="shared" si="103"/>
        <v>1.1173184357541898E-3</v>
      </c>
      <c r="F599" s="24">
        <f t="shared" si="104"/>
        <v>6.8965517241379309E-3</v>
      </c>
      <c r="G599" s="24">
        <f t="shared" si="106"/>
        <v>2</v>
      </c>
      <c r="H599" s="24">
        <f t="shared" si="105"/>
        <v>2.2346368715083797E-3</v>
      </c>
    </row>
    <row r="600" spans="1:8" s="25" customFormat="1" x14ac:dyDescent="0.2">
      <c r="A600" s="21"/>
      <c r="B600" s="22" t="s">
        <v>540</v>
      </c>
      <c r="C600" s="23">
        <v>0</v>
      </c>
      <c r="D600" s="23">
        <v>0</v>
      </c>
      <c r="E600" s="24" t="str">
        <f t="shared" si="103"/>
        <v/>
      </c>
      <c r="F600" s="24" t="str">
        <f t="shared" si="104"/>
        <v/>
      </c>
      <c r="G600" s="24" t="str">
        <f t="shared" si="106"/>
        <v xml:space="preserve"> </v>
      </c>
      <c r="H600" s="24" t="str">
        <f t="shared" si="105"/>
        <v/>
      </c>
    </row>
    <row r="601" spans="1:8" s="25" customFormat="1" ht="25.5" x14ac:dyDescent="0.2">
      <c r="A601" s="21"/>
      <c r="B601" s="22" t="s">
        <v>541</v>
      </c>
      <c r="C601" s="23">
        <v>0</v>
      </c>
      <c r="D601" s="23">
        <v>1</v>
      </c>
      <c r="E601" s="24" t="str">
        <f t="shared" si="103"/>
        <v/>
      </c>
      <c r="F601" s="24">
        <f t="shared" si="104"/>
        <v>2.2988505747126436E-3</v>
      </c>
      <c r="G601" s="24">
        <f t="shared" si="106"/>
        <v>1</v>
      </c>
      <c r="H601" s="24" t="str">
        <f t="shared" si="105"/>
        <v/>
      </c>
    </row>
    <row r="602" spans="1:8" s="25" customFormat="1" x14ac:dyDescent="0.2">
      <c r="A602" s="21"/>
      <c r="B602" s="22" t="s">
        <v>542</v>
      </c>
      <c r="C602" s="23">
        <v>1</v>
      </c>
      <c r="D602" s="23">
        <v>3</v>
      </c>
      <c r="E602" s="24">
        <f t="shared" si="103"/>
        <v>1.1173184357541898E-3</v>
      </c>
      <c r="F602" s="24">
        <f t="shared" si="104"/>
        <v>6.8965517241379309E-3</v>
      </c>
      <c r="G602" s="24">
        <f t="shared" si="106"/>
        <v>2</v>
      </c>
      <c r="H602" s="24">
        <f t="shared" si="105"/>
        <v>2.2346368715083797E-3</v>
      </c>
    </row>
    <row r="603" spans="1:8" s="25" customFormat="1" x14ac:dyDescent="0.2">
      <c r="A603" s="21"/>
      <c r="B603" s="22" t="s">
        <v>543</v>
      </c>
      <c r="C603" s="23">
        <v>0</v>
      </c>
      <c r="D603" s="23">
        <v>0</v>
      </c>
      <c r="E603" s="24" t="str">
        <f t="shared" si="103"/>
        <v/>
      </c>
      <c r="F603" s="24" t="str">
        <f t="shared" si="104"/>
        <v/>
      </c>
      <c r="G603" s="24" t="str">
        <f t="shared" si="106"/>
        <v xml:space="preserve"> </v>
      </c>
      <c r="H603" s="24" t="str">
        <f t="shared" si="105"/>
        <v/>
      </c>
    </row>
    <row r="604" spans="1:8" s="25" customFormat="1" x14ac:dyDescent="0.2">
      <c r="A604" s="21"/>
      <c r="B604" s="22" t="s">
        <v>544</v>
      </c>
      <c r="C604" s="23">
        <v>6</v>
      </c>
      <c r="D604" s="23">
        <v>0</v>
      </c>
      <c r="E604" s="24">
        <f t="shared" si="103"/>
        <v>6.7039106145251395E-3</v>
      </c>
      <c r="F604" s="24" t="str">
        <f t="shared" si="104"/>
        <v/>
      </c>
      <c r="G604" s="24">
        <f t="shared" si="106"/>
        <v>-1</v>
      </c>
      <c r="H604" s="24">
        <f t="shared" si="105"/>
        <v>-6.7039106145251395E-3</v>
      </c>
    </row>
    <row r="605" spans="1:8" s="25" customFormat="1" x14ac:dyDescent="0.2">
      <c r="A605" s="21"/>
      <c r="B605" s="22" t="s">
        <v>545</v>
      </c>
      <c r="C605" s="23">
        <v>6</v>
      </c>
      <c r="D605" s="23">
        <v>2</v>
      </c>
      <c r="E605" s="24">
        <f t="shared" si="103"/>
        <v>6.7039106145251395E-3</v>
      </c>
      <c r="F605" s="24">
        <f t="shared" si="104"/>
        <v>4.5977011494252873E-3</v>
      </c>
      <c r="G605" s="24">
        <f t="shared" si="106"/>
        <v>-0.66666666666666663</v>
      </c>
      <c r="H605" s="24">
        <f t="shared" si="105"/>
        <v>-4.4692737430167594E-3</v>
      </c>
    </row>
    <row r="606" spans="1:8" s="25" customFormat="1" ht="25.5" x14ac:dyDescent="0.2">
      <c r="A606" s="21"/>
      <c r="B606" s="22" t="s">
        <v>546</v>
      </c>
      <c r="C606" s="23">
        <v>1</v>
      </c>
      <c r="D606" s="23">
        <v>4</v>
      </c>
      <c r="E606" s="24">
        <f t="shared" si="103"/>
        <v>1.1173184357541898E-3</v>
      </c>
      <c r="F606" s="24">
        <f t="shared" si="104"/>
        <v>9.1954022988505746E-3</v>
      </c>
      <c r="G606" s="24">
        <f t="shared" si="106"/>
        <v>3</v>
      </c>
      <c r="H606" s="24">
        <f t="shared" si="105"/>
        <v>3.3519553072625698E-3</v>
      </c>
    </row>
    <row r="607" spans="1:8" s="25" customFormat="1" x14ac:dyDescent="0.2">
      <c r="A607" s="21"/>
      <c r="B607" s="22" t="s">
        <v>547</v>
      </c>
      <c r="C607" s="23">
        <v>249</v>
      </c>
      <c r="D607" s="23">
        <v>52</v>
      </c>
      <c r="E607" s="24">
        <f t="shared" si="103"/>
        <v>0.27821229050279328</v>
      </c>
      <c r="F607" s="24">
        <f t="shared" si="104"/>
        <v>0.11954022988505747</v>
      </c>
      <c r="G607" s="24">
        <f t="shared" si="106"/>
        <v>-0.79116465863453811</v>
      </c>
      <c r="H607" s="24">
        <f t="shared" si="105"/>
        <v>-0.22011173184357538</v>
      </c>
    </row>
    <row r="608" spans="1:8" s="25" customFormat="1" x14ac:dyDescent="0.2">
      <c r="A608" s="21"/>
      <c r="B608" s="22" t="s">
        <v>548</v>
      </c>
      <c r="C608" s="23">
        <v>11</v>
      </c>
      <c r="D608" s="23">
        <v>7</v>
      </c>
      <c r="E608" s="24">
        <f t="shared" si="103"/>
        <v>1.2290502793296089E-2</v>
      </c>
      <c r="F608" s="24">
        <f t="shared" si="104"/>
        <v>1.6091954022988506E-2</v>
      </c>
      <c r="G608" s="24">
        <f t="shared" si="106"/>
        <v>-0.36363636363636365</v>
      </c>
      <c r="H608" s="24">
        <f t="shared" si="105"/>
        <v>-4.4692737430167594E-3</v>
      </c>
    </row>
    <row r="609" spans="1:9" s="25" customFormat="1" x14ac:dyDescent="0.2">
      <c r="A609" s="21"/>
      <c r="B609" s="22" t="s">
        <v>549</v>
      </c>
      <c r="C609" s="23">
        <v>302</v>
      </c>
      <c r="D609" s="23">
        <v>161</v>
      </c>
      <c r="E609" s="24">
        <f t="shared" si="103"/>
        <v>0.33743016759776534</v>
      </c>
      <c r="F609" s="24">
        <f t="shared" si="104"/>
        <v>0.37011494252873561</v>
      </c>
      <c r="G609" s="24">
        <f t="shared" si="106"/>
        <v>-0.46688741721854304</v>
      </c>
      <c r="H609" s="24">
        <f t="shared" si="105"/>
        <v>-0.15754189944134078</v>
      </c>
    </row>
    <row r="610" spans="1:9" s="25" customFormat="1" x14ac:dyDescent="0.2">
      <c r="A610" s="21"/>
      <c r="B610" s="22" t="s">
        <v>550</v>
      </c>
      <c r="C610" s="23">
        <v>28</v>
      </c>
      <c r="D610" s="23">
        <v>51</v>
      </c>
      <c r="E610" s="24">
        <f t="shared" si="103"/>
        <v>3.128491620111732E-2</v>
      </c>
      <c r="F610" s="24">
        <f t="shared" si="104"/>
        <v>0.11724137931034483</v>
      </c>
      <c r="G610" s="24">
        <f t="shared" si="106"/>
        <v>0.8214285714285714</v>
      </c>
      <c r="H610" s="24">
        <f t="shared" si="105"/>
        <v>2.5698324022346369E-2</v>
      </c>
    </row>
    <row r="611" spans="1:9" s="25" customFormat="1" x14ac:dyDescent="0.2">
      <c r="A611" s="21"/>
      <c r="B611" s="22" t="s">
        <v>551</v>
      </c>
      <c r="C611" s="23">
        <v>0</v>
      </c>
      <c r="D611" s="23">
        <v>4</v>
      </c>
      <c r="E611" s="24" t="str">
        <f t="shared" si="103"/>
        <v/>
      </c>
      <c r="F611" s="24">
        <f t="shared" si="104"/>
        <v>9.1954022988505746E-3</v>
      </c>
      <c r="G611" s="24">
        <f t="shared" si="106"/>
        <v>1</v>
      </c>
      <c r="H611" s="24" t="str">
        <f t="shared" si="105"/>
        <v/>
      </c>
    </row>
    <row r="612" spans="1:9" s="25" customFormat="1" x14ac:dyDescent="0.2">
      <c r="A612" s="21"/>
      <c r="B612" s="22" t="s">
        <v>552</v>
      </c>
      <c r="C612" s="23">
        <v>1</v>
      </c>
      <c r="D612" s="23">
        <v>4</v>
      </c>
      <c r="E612" s="24">
        <f t="shared" si="103"/>
        <v>1.1173184357541898E-3</v>
      </c>
      <c r="F612" s="24">
        <f t="shared" si="104"/>
        <v>9.1954022988505746E-3</v>
      </c>
      <c r="G612" s="24">
        <f t="shared" si="106"/>
        <v>3</v>
      </c>
      <c r="H612" s="24">
        <f t="shared" si="105"/>
        <v>3.3519553072625698E-3</v>
      </c>
    </row>
    <row r="613" spans="1:9" s="25" customFormat="1" ht="25.5" x14ac:dyDescent="0.2">
      <c r="A613" s="21"/>
      <c r="B613" s="22" t="s">
        <v>553</v>
      </c>
      <c r="C613" s="23">
        <v>0</v>
      </c>
      <c r="D613" s="23">
        <v>0</v>
      </c>
      <c r="E613" s="24" t="str">
        <f t="shared" si="103"/>
        <v/>
      </c>
      <c r="F613" s="24" t="str">
        <f t="shared" si="104"/>
        <v/>
      </c>
      <c r="G613" s="24" t="str">
        <f t="shared" si="106"/>
        <v xml:space="preserve"> </v>
      </c>
      <c r="H613" s="24" t="str">
        <f t="shared" si="105"/>
        <v/>
      </c>
    </row>
    <row r="614" spans="1:9" s="25" customFormat="1" x14ac:dyDescent="0.2">
      <c r="A614" s="21"/>
      <c r="B614" s="22" t="s">
        <v>554</v>
      </c>
      <c r="C614" s="23">
        <v>24</v>
      </c>
      <c r="D614" s="23">
        <v>4</v>
      </c>
      <c r="E614" s="24">
        <f t="shared" si="103"/>
        <v>2.6815642458100558E-2</v>
      </c>
      <c r="F614" s="24">
        <f t="shared" si="104"/>
        <v>9.1954022988505746E-3</v>
      </c>
      <c r="G614" s="24">
        <f t="shared" si="106"/>
        <v>-0.83333333333333337</v>
      </c>
      <c r="H614" s="24">
        <f t="shared" si="105"/>
        <v>-2.23463687150838E-2</v>
      </c>
    </row>
    <row r="615" spans="1:9" s="25" customFormat="1" x14ac:dyDescent="0.2">
      <c r="A615" s="21"/>
      <c r="B615" s="22" t="s">
        <v>555</v>
      </c>
      <c r="C615" s="23">
        <v>1</v>
      </c>
      <c r="D615" s="23">
        <v>0</v>
      </c>
      <c r="E615" s="24">
        <f t="shared" si="103"/>
        <v>1.1173184357541898E-3</v>
      </c>
      <c r="F615" s="24" t="str">
        <f t="shared" si="104"/>
        <v/>
      </c>
      <c r="G615" s="24">
        <f t="shared" si="106"/>
        <v>-1</v>
      </c>
      <c r="H615" s="24">
        <f t="shared" si="105"/>
        <v>-1.1173184357541898E-3</v>
      </c>
    </row>
    <row r="616" spans="1:9" s="25" customFormat="1" ht="25.5" x14ac:dyDescent="0.2">
      <c r="A616" s="21"/>
      <c r="B616" s="22" t="s">
        <v>556</v>
      </c>
      <c r="C616" s="23">
        <v>2</v>
      </c>
      <c r="D616" s="23">
        <v>0</v>
      </c>
      <c r="E616" s="24">
        <f t="shared" si="103"/>
        <v>2.2346368715083797E-3</v>
      </c>
      <c r="F616" s="24" t="str">
        <f t="shared" si="104"/>
        <v/>
      </c>
      <c r="G616" s="24">
        <f t="shared" si="106"/>
        <v>-1</v>
      </c>
      <c r="H616" s="24">
        <f t="shared" si="105"/>
        <v>-2.2346368715083797E-3</v>
      </c>
    </row>
    <row r="617" spans="1:9" s="25" customFormat="1" ht="25.5" x14ac:dyDescent="0.2">
      <c r="A617" s="21"/>
      <c r="B617" s="22" t="s">
        <v>640</v>
      </c>
      <c r="C617" s="23">
        <v>18</v>
      </c>
      <c r="D617" s="23">
        <v>8</v>
      </c>
      <c r="E617" s="24">
        <f t="shared" si="103"/>
        <v>2.0111731843575419E-2</v>
      </c>
      <c r="F617" s="24">
        <f t="shared" si="104"/>
        <v>1.8390804597701149E-2</v>
      </c>
      <c r="G617" s="24">
        <f t="shared" si="106"/>
        <v>-0.55555555555555558</v>
      </c>
      <c r="H617" s="24">
        <f t="shared" si="105"/>
        <v>-1.11731843575419E-2</v>
      </c>
    </row>
    <row r="618" spans="1:9" ht="25.5" x14ac:dyDescent="0.2">
      <c r="A618" s="14"/>
      <c r="B618" s="15" t="s">
        <v>557</v>
      </c>
      <c r="C618" s="16">
        <v>12</v>
      </c>
      <c r="D618" s="23">
        <v>17</v>
      </c>
      <c r="E618" s="17">
        <f t="shared" si="103"/>
        <v>1.3407821229050279E-2</v>
      </c>
      <c r="F618" s="17">
        <f t="shared" si="104"/>
        <v>3.9080459770114942E-2</v>
      </c>
      <c r="G618" s="17">
        <f t="shared" si="106"/>
        <v>0.41666666666666669</v>
      </c>
      <c r="H618" s="17">
        <f t="shared" si="105"/>
        <v>5.5865921787709499E-3</v>
      </c>
      <c r="I618" s="25"/>
    </row>
    <row r="619" spans="1:9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2021-11-05T14:52:59Z</dcterms:modified>
</cp:coreProperties>
</file>